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5" windowWidth="20115" windowHeight="8010" activeTab="1"/>
  </bookViews>
  <sheets>
    <sheet name="testing" sheetId="27" r:id="rId1"/>
    <sheet name="imp1" sheetId="25" r:id="rId2"/>
    <sheet name="imp2" sheetId="1" r:id="rId3"/>
    <sheet name="imp3" sheetId="30" r:id="rId4"/>
    <sheet name="imp4" sheetId="31" r:id="rId5"/>
    <sheet name="imp5" sheetId="26" r:id="rId6"/>
    <sheet name="imp6" sheetId="29" r:id="rId7"/>
    <sheet name="levels" sheetId="4" r:id="rId8"/>
    <sheet name="another" sheetId="5" r:id="rId9"/>
    <sheet name="test_questions" sheetId="6" r:id="rId10"/>
    <sheet name="permission_role" sheetId="7" r:id="rId11"/>
    <sheet name="users" sheetId="32" r:id="rId12"/>
    <sheet name="role_user" sheetId="8" r:id="rId13"/>
    <sheet name="courses" sheetId="10" r:id="rId14"/>
    <sheet name="course_track" sheetId="12" r:id="rId15"/>
    <sheet name="skill_track" sheetId="2" r:id="rId16"/>
    <sheet name="skills" sheetId="15" r:id="rId17"/>
    <sheet name="houses" sheetId="11" r:id="rId18"/>
    <sheet name="track_track" sheetId="13" r:id="rId19"/>
    <sheet name="tracks" sheetId="14" r:id="rId20"/>
    <sheet name="solutions" sheetId="16" r:id="rId21"/>
    <sheet name="activity" sheetId="17" r:id="rId22"/>
    <sheet name="test_user" sheetId="19" r:id="rId23"/>
    <sheet name="house_track" sheetId="21" r:id="rId24"/>
    <sheet name="field_user" sheetId="23" r:id="rId25"/>
    <sheet name="mastercodes" sheetId="24" r:id="rId26"/>
  </sheets>
  <calcPr calcId="145621"/>
</workbook>
</file>

<file path=xl/calcChain.xml><?xml version="1.0" encoding="utf-8"?>
<calcChain xmlns="http://schemas.openxmlformats.org/spreadsheetml/2006/main">
  <c r="H14" i="8" l="1"/>
  <c r="G14" i="8"/>
  <c r="B6" i="8"/>
  <c r="B7" i="8" s="1"/>
  <c r="H5" i="8"/>
  <c r="H6" i="8" s="1"/>
  <c r="H7" i="8" s="1"/>
  <c r="H8" i="8" s="1"/>
  <c r="H9" i="8" s="1"/>
  <c r="H10" i="8" s="1"/>
  <c r="H11" i="8" s="1"/>
  <c r="H12" i="8" s="1"/>
  <c r="H13" i="8" s="1"/>
  <c r="D5" i="8"/>
  <c r="B5" i="8"/>
  <c r="A5" i="8"/>
  <c r="A6" i="8" s="1"/>
  <c r="A7" i="8" s="1"/>
  <c r="A8" i="8" s="1"/>
  <c r="A9" i="8" s="1"/>
  <c r="A10" i="8" s="1"/>
  <c r="A11" i="8" s="1"/>
  <c r="A12" i="8" s="1"/>
  <c r="A13" i="8" s="1"/>
  <c r="H4" i="8"/>
  <c r="D4" i="8"/>
  <c r="B4" i="8"/>
  <c r="A4" i="8"/>
  <c r="H3" i="8"/>
  <c r="D2" i="8"/>
  <c r="D3" i="8"/>
  <c r="B3" i="8"/>
  <c r="A3" i="8"/>
  <c r="B8" i="8" l="1"/>
  <c r="D7" i="8"/>
  <c r="D6" i="8"/>
  <c r="C145" i="12"/>
  <c r="C144" i="12"/>
  <c r="C143" i="12"/>
  <c r="C142" i="12"/>
  <c r="C141" i="12"/>
  <c r="C140" i="12"/>
  <c r="C139" i="12"/>
  <c r="C138" i="12"/>
  <c r="C137" i="12"/>
  <c r="C136" i="12"/>
  <c r="C135" i="12"/>
  <c r="C134" i="12"/>
  <c r="C133" i="12"/>
  <c r="C132" i="12"/>
  <c r="C131" i="12"/>
  <c r="C130" i="12"/>
  <c r="C129" i="12"/>
  <c r="C128" i="12"/>
  <c r="C127" i="12"/>
  <c r="C126" i="12"/>
  <c r="C125" i="12"/>
  <c r="C124" i="12"/>
  <c r="C123" i="12"/>
  <c r="C122" i="12"/>
  <c r="C121" i="12"/>
  <c r="C120" i="12"/>
  <c r="C119" i="12"/>
  <c r="C118" i="12"/>
  <c r="C117" i="12"/>
  <c r="C116" i="12"/>
  <c r="C115" i="12"/>
  <c r="C114" i="12"/>
  <c r="C113" i="12"/>
  <c r="C112" i="12"/>
  <c r="C111" i="12"/>
  <c r="C110" i="12"/>
  <c r="C109" i="12"/>
  <c r="C108" i="12"/>
  <c r="C107" i="12"/>
  <c r="C106" i="12"/>
  <c r="C105" i="12"/>
  <c r="C104" i="12"/>
  <c r="C103" i="12"/>
  <c r="C102" i="12"/>
  <c r="C101" i="12"/>
  <c r="C100" i="12"/>
  <c r="C99" i="12"/>
  <c r="C98" i="12"/>
  <c r="C97" i="12"/>
  <c r="C96" i="12"/>
  <c r="C95" i="12"/>
  <c r="C94" i="12"/>
  <c r="C93" i="12"/>
  <c r="C92" i="12"/>
  <c r="C91" i="12"/>
  <c r="C90" i="12"/>
  <c r="C89" i="12"/>
  <c r="C88" i="12"/>
  <c r="C87" i="12"/>
  <c r="C86" i="12"/>
  <c r="C85" i="12"/>
  <c r="C84" i="12"/>
  <c r="C83" i="12"/>
  <c r="C82" i="12"/>
  <c r="C81" i="12"/>
  <c r="C80" i="12"/>
  <c r="C79" i="12"/>
  <c r="C78" i="12"/>
  <c r="C77" i="12"/>
  <c r="C76" i="12"/>
  <c r="C75" i="12"/>
  <c r="C74" i="12"/>
  <c r="A76" i="12"/>
  <c r="A77" i="12" s="1"/>
  <c r="A78" i="12" s="1"/>
  <c r="A79" i="12" s="1"/>
  <c r="A80" i="12" s="1"/>
  <c r="A81" i="12" s="1"/>
  <c r="A82" i="12" s="1"/>
  <c r="A83" i="12" s="1"/>
  <c r="A84" i="12" s="1"/>
  <c r="A85" i="12" s="1"/>
  <c r="A86" i="12" s="1"/>
  <c r="A87" i="12" s="1"/>
  <c r="A88" i="12" s="1"/>
  <c r="A89" i="12" s="1"/>
  <c r="A90" i="12" s="1"/>
  <c r="A91" i="12" s="1"/>
  <c r="A92" i="12" s="1"/>
  <c r="A93" i="12" s="1"/>
  <c r="A94" i="12" s="1"/>
  <c r="A95" i="12" s="1"/>
  <c r="A96" i="12" s="1"/>
  <c r="A97" i="12" s="1"/>
  <c r="A98" i="12" s="1"/>
  <c r="A99" i="12" s="1"/>
  <c r="A100" i="12" s="1"/>
  <c r="A101" i="12" s="1"/>
  <c r="A102" i="12" s="1"/>
  <c r="A103" i="12" s="1"/>
  <c r="A104" i="12" s="1"/>
  <c r="A105" i="12" s="1"/>
  <c r="A106" i="12" s="1"/>
  <c r="A107" i="12" s="1"/>
  <c r="A108" i="12" s="1"/>
  <c r="A109" i="12" s="1"/>
  <c r="A110" i="12" s="1"/>
  <c r="A111" i="12" s="1"/>
  <c r="A112" i="12" s="1"/>
  <c r="A113" i="12" s="1"/>
  <c r="A114" i="12" s="1"/>
  <c r="A115" i="12" s="1"/>
  <c r="A116" i="12" s="1"/>
  <c r="A117" i="12" s="1"/>
  <c r="A118" i="12" s="1"/>
  <c r="A119" i="12" s="1"/>
  <c r="A120" i="12" s="1"/>
  <c r="A121" i="12" s="1"/>
  <c r="A122" i="12" s="1"/>
  <c r="A123" i="12" s="1"/>
  <c r="A124" i="12" s="1"/>
  <c r="A125" i="12" s="1"/>
  <c r="A126" i="12" s="1"/>
  <c r="A127" i="12" s="1"/>
  <c r="A128" i="12" s="1"/>
  <c r="A129" i="12" s="1"/>
  <c r="A130" i="12" s="1"/>
  <c r="A131" i="12" s="1"/>
  <c r="A132" i="12" s="1"/>
  <c r="A133" i="12" s="1"/>
  <c r="A134" i="12" s="1"/>
  <c r="A135" i="12" s="1"/>
  <c r="A136" i="12" s="1"/>
  <c r="A137" i="12" s="1"/>
  <c r="A138" i="12" s="1"/>
  <c r="A139" i="12" s="1"/>
  <c r="A140" i="12" s="1"/>
  <c r="A141" i="12" s="1"/>
  <c r="A142" i="12" s="1"/>
  <c r="A143" i="12" s="1"/>
  <c r="A144" i="12" s="1"/>
  <c r="A145" i="12" s="1"/>
  <c r="A75" i="12"/>
  <c r="D136" i="12"/>
  <c r="D137" i="12" s="1"/>
  <c r="D138" i="12" s="1"/>
  <c r="D139" i="12" s="1"/>
  <c r="D140" i="12" s="1"/>
  <c r="D141" i="12" s="1"/>
  <c r="D142" i="12" s="1"/>
  <c r="D143" i="12" s="1"/>
  <c r="D144" i="12" s="1"/>
  <c r="D145" i="12" s="1"/>
  <c r="D121" i="12"/>
  <c r="D122" i="12" s="1"/>
  <c r="D123" i="12" s="1"/>
  <c r="D124" i="12" s="1"/>
  <c r="D125" i="12" s="1"/>
  <c r="D126" i="12" s="1"/>
  <c r="D127" i="12" s="1"/>
  <c r="D128" i="12" s="1"/>
  <c r="D129" i="12" s="1"/>
  <c r="D130" i="12" s="1"/>
  <c r="D131" i="12" s="1"/>
  <c r="D132" i="12" s="1"/>
  <c r="D133" i="12" s="1"/>
  <c r="D134" i="12" s="1"/>
  <c r="D119" i="12"/>
  <c r="D118" i="12"/>
  <c r="D117" i="12"/>
  <c r="D116" i="12"/>
  <c r="D115" i="12"/>
  <c r="D114" i="12"/>
  <c r="D113" i="12"/>
  <c r="D112" i="12"/>
  <c r="D111" i="12"/>
  <c r="D110" i="12"/>
  <c r="D109" i="12"/>
  <c r="D108" i="12"/>
  <c r="D107" i="12"/>
  <c r="D105" i="12"/>
  <c r="E102" i="12"/>
  <c r="E103" i="12" s="1"/>
  <c r="E104" i="12" s="1"/>
  <c r="E105" i="12" s="1"/>
  <c r="E106" i="12" s="1"/>
  <c r="E107" i="12" s="1"/>
  <c r="E108" i="12" s="1"/>
  <c r="E109" i="12" s="1"/>
  <c r="E110" i="12" s="1"/>
  <c r="E111" i="12" s="1"/>
  <c r="E112" i="12" s="1"/>
  <c r="E113" i="12" s="1"/>
  <c r="E114" i="12" s="1"/>
  <c r="E115" i="12" s="1"/>
  <c r="E116" i="12" s="1"/>
  <c r="E117" i="12" s="1"/>
  <c r="E118" i="12" s="1"/>
  <c r="E119" i="12" s="1"/>
  <c r="B78" i="12"/>
  <c r="B79" i="12" s="1"/>
  <c r="B80" i="12" s="1"/>
  <c r="B81" i="12" s="1"/>
  <c r="B82" i="12" s="1"/>
  <c r="B83" i="12" s="1"/>
  <c r="B84" i="12" s="1"/>
  <c r="B85" i="12" s="1"/>
  <c r="B86" i="12" s="1"/>
  <c r="B87" i="12" s="1"/>
  <c r="B88" i="12" s="1"/>
  <c r="B89" i="12" s="1"/>
  <c r="B90" i="12" s="1"/>
  <c r="B91" i="12" s="1"/>
  <c r="B92" i="12" s="1"/>
  <c r="B93" i="12" s="1"/>
  <c r="B94" i="12" s="1"/>
  <c r="B95" i="12" s="1"/>
  <c r="B96" i="12" s="1"/>
  <c r="B97" i="12" s="1"/>
  <c r="B98" i="12" s="1"/>
  <c r="B99" i="12" s="1"/>
  <c r="B100" i="12" s="1"/>
  <c r="B101" i="12" s="1"/>
  <c r="B102" i="12" s="1"/>
  <c r="B103" i="12" s="1"/>
  <c r="B104" i="12" s="1"/>
  <c r="B105" i="12" s="1"/>
  <c r="B106" i="12" s="1"/>
  <c r="B107" i="12" s="1"/>
  <c r="B108" i="12" s="1"/>
  <c r="B109" i="12" s="1"/>
  <c r="B110" i="12" s="1"/>
  <c r="B111" i="12" s="1"/>
  <c r="B112" i="12" s="1"/>
  <c r="B113" i="12" s="1"/>
  <c r="B114" i="12" s="1"/>
  <c r="B115" i="12" s="1"/>
  <c r="B116" i="12" s="1"/>
  <c r="B117" i="12" s="1"/>
  <c r="B118" i="12" s="1"/>
  <c r="B119" i="12" s="1"/>
  <c r="B120" i="12" s="1"/>
  <c r="B121" i="12" s="1"/>
  <c r="B122" i="12" s="1"/>
  <c r="B123" i="12" s="1"/>
  <c r="B124" i="12" s="1"/>
  <c r="B125" i="12" s="1"/>
  <c r="B126" i="12" s="1"/>
  <c r="B127" i="12" s="1"/>
  <c r="B128" i="12" s="1"/>
  <c r="B129" i="12" s="1"/>
  <c r="B130" i="12" s="1"/>
  <c r="B131" i="12" s="1"/>
  <c r="B132" i="12" s="1"/>
  <c r="B133" i="12" s="1"/>
  <c r="B134" i="12" s="1"/>
  <c r="B135" i="12" s="1"/>
  <c r="B136" i="12" s="1"/>
  <c r="B137" i="12" s="1"/>
  <c r="B138" i="12" s="1"/>
  <c r="B139" i="12" s="1"/>
  <c r="B140" i="12" s="1"/>
  <c r="B141" i="12" s="1"/>
  <c r="B142" i="12" s="1"/>
  <c r="B143" i="12" s="1"/>
  <c r="B144" i="12" s="1"/>
  <c r="B145" i="12" s="1"/>
  <c r="B76" i="12"/>
  <c r="B77" i="12" s="1"/>
  <c r="B75" i="12"/>
  <c r="D74" i="12"/>
  <c r="B9" i="8" l="1"/>
  <c r="D8" i="8"/>
  <c r="E64" i="21"/>
  <c r="E65" i="21" s="1"/>
  <c r="E66" i="21" s="1"/>
  <c r="E67" i="21" s="1"/>
  <c r="E68" i="21" s="1"/>
  <c r="E69" i="21" s="1"/>
  <c r="E70" i="21" s="1"/>
  <c r="E71" i="21" s="1"/>
  <c r="E72" i="21" s="1"/>
  <c r="E73" i="21" s="1"/>
  <c r="C64" i="21"/>
  <c r="C65" i="21" s="1"/>
  <c r="C66" i="21" s="1"/>
  <c r="C67" i="21" s="1"/>
  <c r="C68" i="21" s="1"/>
  <c r="C69" i="21" s="1"/>
  <c r="C70" i="21" s="1"/>
  <c r="C71" i="21" s="1"/>
  <c r="C72" i="21" s="1"/>
  <c r="C73" i="21" s="1"/>
  <c r="E49" i="21"/>
  <c r="E50" i="21" s="1"/>
  <c r="E51" i="21" s="1"/>
  <c r="E52" i="21" s="1"/>
  <c r="E53" i="21" s="1"/>
  <c r="E54" i="21" s="1"/>
  <c r="E55" i="21" s="1"/>
  <c r="E56" i="21" s="1"/>
  <c r="E57" i="21" s="1"/>
  <c r="E58" i="21" s="1"/>
  <c r="E59" i="21" s="1"/>
  <c r="E60" i="21" s="1"/>
  <c r="E61" i="21" s="1"/>
  <c r="E62" i="21" s="1"/>
  <c r="C49" i="21"/>
  <c r="C50" i="21" s="1"/>
  <c r="C51" i="21" s="1"/>
  <c r="C52" i="21" s="1"/>
  <c r="C53" i="21" s="1"/>
  <c r="C54" i="21" s="1"/>
  <c r="C55" i="21" s="1"/>
  <c r="C56" i="21" s="1"/>
  <c r="C57" i="21" s="1"/>
  <c r="C58" i="21" s="1"/>
  <c r="C59" i="21" s="1"/>
  <c r="C60" i="21" s="1"/>
  <c r="C61" i="21" s="1"/>
  <c r="C62" i="21" s="1"/>
  <c r="E34" i="21"/>
  <c r="E35" i="21" s="1"/>
  <c r="E36" i="21" s="1"/>
  <c r="E37" i="21" s="1"/>
  <c r="E38" i="21" s="1"/>
  <c r="E39" i="21" s="1"/>
  <c r="E40" i="21" s="1"/>
  <c r="E41" i="21" s="1"/>
  <c r="E42" i="21" s="1"/>
  <c r="E43" i="21" s="1"/>
  <c r="E44" i="21" s="1"/>
  <c r="E45" i="21" s="1"/>
  <c r="E46" i="21" s="1"/>
  <c r="E47" i="21" s="1"/>
  <c r="E22" i="21"/>
  <c r="E23" i="21" s="1"/>
  <c r="E24" i="21" s="1"/>
  <c r="E25" i="21" s="1"/>
  <c r="E26" i="21" s="1"/>
  <c r="E27" i="21" s="1"/>
  <c r="E28" i="21" s="1"/>
  <c r="E29" i="21" s="1"/>
  <c r="E30" i="21" s="1"/>
  <c r="E31" i="21" s="1"/>
  <c r="E32" i="21" s="1"/>
  <c r="C22" i="21"/>
  <c r="C23" i="21" s="1"/>
  <c r="C24" i="21" s="1"/>
  <c r="C25" i="21" s="1"/>
  <c r="C26" i="21" s="1"/>
  <c r="C27" i="21" s="1"/>
  <c r="C28" i="21" s="1"/>
  <c r="C29" i="21" s="1"/>
  <c r="C30" i="21" s="1"/>
  <c r="C31" i="21" s="1"/>
  <c r="C32" i="21" s="1"/>
  <c r="E11" i="21"/>
  <c r="E12" i="21" s="1"/>
  <c r="E13" i="21" s="1"/>
  <c r="E14" i="21" s="1"/>
  <c r="E15" i="21" s="1"/>
  <c r="E16" i="21" s="1"/>
  <c r="E17" i="21" s="1"/>
  <c r="E18" i="21" s="1"/>
  <c r="E19" i="21" s="1"/>
  <c r="E20" i="21" s="1"/>
  <c r="E3" i="21"/>
  <c r="E4" i="21" s="1"/>
  <c r="E5" i="21" s="1"/>
  <c r="E6" i="21" s="1"/>
  <c r="E7" i="21" s="1"/>
  <c r="E8" i="21" s="1"/>
  <c r="E9" i="21" s="1"/>
  <c r="D3" i="21"/>
  <c r="D4" i="21" s="1"/>
  <c r="D5" i="21" s="1"/>
  <c r="D6" i="21" s="1"/>
  <c r="D7" i="21" s="1"/>
  <c r="D8" i="21" s="1"/>
  <c r="D9" i="21" s="1"/>
  <c r="D10" i="21" s="1"/>
  <c r="D11" i="21" s="1"/>
  <c r="D12" i="21" s="1"/>
  <c r="D13" i="21" s="1"/>
  <c r="D14" i="21" s="1"/>
  <c r="D15" i="21" s="1"/>
  <c r="D16" i="21" s="1"/>
  <c r="D17" i="21" s="1"/>
  <c r="D18" i="21" s="1"/>
  <c r="D19" i="21" s="1"/>
  <c r="D20" i="21" s="1"/>
  <c r="D21" i="21" s="1"/>
  <c r="D22" i="21" s="1"/>
  <c r="D23" i="21" s="1"/>
  <c r="D24" i="21" s="1"/>
  <c r="D25" i="21" s="1"/>
  <c r="D26" i="21" s="1"/>
  <c r="D27" i="21" s="1"/>
  <c r="D28" i="21" s="1"/>
  <c r="D29" i="21" s="1"/>
  <c r="D30" i="21" s="1"/>
  <c r="D31" i="21" s="1"/>
  <c r="D32" i="21" s="1"/>
  <c r="D33" i="21" s="1"/>
  <c r="D34" i="21" s="1"/>
  <c r="D35" i="21" s="1"/>
  <c r="D36" i="21" s="1"/>
  <c r="D37" i="21" s="1"/>
  <c r="D38" i="21" s="1"/>
  <c r="D39" i="21" s="1"/>
  <c r="D40" i="21" s="1"/>
  <c r="D41" i="21" s="1"/>
  <c r="D42" i="21" s="1"/>
  <c r="D43" i="21" s="1"/>
  <c r="D44" i="21" s="1"/>
  <c r="D45" i="21" s="1"/>
  <c r="D46" i="21" s="1"/>
  <c r="D47" i="21" s="1"/>
  <c r="D48" i="21" s="1"/>
  <c r="D49" i="21" s="1"/>
  <c r="D50" i="21" s="1"/>
  <c r="D51" i="21" s="1"/>
  <c r="D52" i="21" s="1"/>
  <c r="D53" i="21" s="1"/>
  <c r="D54" i="21" s="1"/>
  <c r="D55" i="21" s="1"/>
  <c r="D56" i="21" s="1"/>
  <c r="D57" i="21" s="1"/>
  <c r="D58" i="21" s="1"/>
  <c r="D59" i="21" s="1"/>
  <c r="D60" i="21" s="1"/>
  <c r="D61" i="21" s="1"/>
  <c r="D62" i="21" s="1"/>
  <c r="D63" i="21" s="1"/>
  <c r="D64" i="21" s="1"/>
  <c r="D65" i="21" s="1"/>
  <c r="D66" i="21" s="1"/>
  <c r="D67" i="21" s="1"/>
  <c r="D68" i="21" s="1"/>
  <c r="D69" i="21" s="1"/>
  <c r="D70" i="21" s="1"/>
  <c r="D71" i="21" s="1"/>
  <c r="D72" i="21" s="1"/>
  <c r="D73" i="21" s="1"/>
  <c r="A65" i="12"/>
  <c r="A66" i="12" s="1"/>
  <c r="A67" i="12" s="1"/>
  <c r="A68" i="12" s="1"/>
  <c r="A69" i="12" s="1"/>
  <c r="A70" i="12" s="1"/>
  <c r="A71" i="12" s="1"/>
  <c r="A72" i="12" s="1"/>
  <c r="A73" i="12" s="1"/>
  <c r="A64" i="12"/>
  <c r="A50" i="12"/>
  <c r="A51" i="12" s="1"/>
  <c r="A52" i="12" s="1"/>
  <c r="A53" i="12" s="1"/>
  <c r="A54" i="12" s="1"/>
  <c r="A55" i="12" s="1"/>
  <c r="A56" i="12" s="1"/>
  <c r="A57" i="12" s="1"/>
  <c r="A58" i="12" s="1"/>
  <c r="A59" i="12" s="1"/>
  <c r="A60" i="12" s="1"/>
  <c r="A61" i="12" s="1"/>
  <c r="A62" i="12" s="1"/>
  <c r="A49" i="12"/>
  <c r="A23" i="12"/>
  <c r="A24" i="12" s="1"/>
  <c r="A25" i="12" s="1"/>
  <c r="A26" i="12" s="1"/>
  <c r="A27" i="12" s="1"/>
  <c r="A28" i="12" s="1"/>
  <c r="A29" i="12" s="1"/>
  <c r="A30" i="12" s="1"/>
  <c r="A31" i="12" s="1"/>
  <c r="A32" i="12" s="1"/>
  <c r="A22" i="12"/>
  <c r="G7" i="10"/>
  <c r="F6" i="10" s="1"/>
  <c r="F7" i="10"/>
  <c r="B10" i="8" l="1"/>
  <c r="D9" i="8"/>
  <c r="G6" i="10"/>
  <c r="A3" i="14"/>
  <c r="A4" i="14" s="1"/>
  <c r="A5" i="14" s="1"/>
  <c r="A6" i="14" s="1"/>
  <c r="A7" i="14" s="1"/>
  <c r="A8" i="14" s="1"/>
  <c r="A9" i="14" s="1"/>
  <c r="A10" i="14" s="1"/>
  <c r="A11" i="14" s="1"/>
  <c r="A12" i="14" s="1"/>
  <c r="A13" i="14" s="1"/>
  <c r="A14" i="14" s="1"/>
  <c r="A15" i="14" s="1"/>
  <c r="A16" i="14" s="1"/>
  <c r="A17" i="14" s="1"/>
  <c r="A18" i="14" s="1"/>
  <c r="A19" i="14" s="1"/>
  <c r="A20" i="14" s="1"/>
  <c r="A21" i="14" s="1"/>
  <c r="A22" i="14" s="1"/>
  <c r="A23" i="14" s="1"/>
  <c r="A24" i="14" s="1"/>
  <c r="A25" i="14" s="1"/>
  <c r="A26" i="14" s="1"/>
  <c r="A27" i="14" s="1"/>
  <c r="A28" i="14" s="1"/>
  <c r="A29" i="14" s="1"/>
  <c r="A30" i="14" s="1"/>
  <c r="A31" i="14" s="1"/>
  <c r="A32" i="14" s="1"/>
  <c r="A33" i="14" s="1"/>
  <c r="A34" i="14" s="1"/>
  <c r="A35" i="14" s="1"/>
  <c r="A36" i="14" s="1"/>
  <c r="A37" i="14" s="1"/>
  <c r="A38" i="14" s="1"/>
  <c r="A39" i="14" s="1"/>
  <c r="A40" i="14" s="1"/>
  <c r="A41" i="14" s="1"/>
  <c r="A42" i="14" s="1"/>
  <c r="A43" i="14" s="1"/>
  <c r="A44" i="14" s="1"/>
  <c r="A45" i="14" s="1"/>
  <c r="A46" i="14" s="1"/>
  <c r="A47" i="14" s="1"/>
  <c r="A48" i="14" s="1"/>
  <c r="A49" i="14" s="1"/>
  <c r="A50" i="14" s="1"/>
  <c r="A51" i="14" s="1"/>
  <c r="A52" i="14" s="1"/>
  <c r="A53" i="14" s="1"/>
  <c r="A54" i="14" s="1"/>
  <c r="A55" i="14" s="1"/>
  <c r="A56" i="14" s="1"/>
  <c r="A57" i="14" s="1"/>
  <c r="A58" i="14" s="1"/>
  <c r="A59" i="14" s="1"/>
  <c r="A60" i="14" s="1"/>
  <c r="A61" i="14" s="1"/>
  <c r="A62" i="14" s="1"/>
  <c r="A63" i="14" s="1"/>
  <c r="A64" i="14" s="1"/>
  <c r="A65" i="14" s="1"/>
  <c r="A66" i="14" s="1"/>
  <c r="A67" i="14" s="1"/>
  <c r="A68" i="14" s="1"/>
  <c r="A69" i="14" s="1"/>
  <c r="A70" i="14" s="1"/>
  <c r="A71" i="14" s="1"/>
  <c r="A72" i="14" s="1"/>
  <c r="A73" i="14" s="1"/>
  <c r="B11" i="8" l="1"/>
  <c r="D10" i="8"/>
  <c r="F5" i="10"/>
  <c r="G5" i="10"/>
  <c r="A4" i="15"/>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A28" i="15" s="1"/>
  <c r="A29" i="15" s="1"/>
  <c r="A30" i="15" s="1"/>
  <c r="A31" i="15" s="1"/>
  <c r="A32" i="15" s="1"/>
  <c r="A33" i="15" s="1"/>
  <c r="A34" i="15" s="1"/>
  <c r="A35" i="15" s="1"/>
  <c r="A36" i="15" s="1"/>
  <c r="A37" i="15" s="1"/>
  <c r="A38" i="15" s="1"/>
  <c r="A39" i="15" s="1"/>
  <c r="A40" i="15" s="1"/>
  <c r="A41" i="15" s="1"/>
  <c r="A42" i="15" s="1"/>
  <c r="A43" i="15" s="1"/>
  <c r="A44" i="15" s="1"/>
  <c r="A45" i="15" s="1"/>
  <c r="A46" i="15" s="1"/>
  <c r="A47" i="15" s="1"/>
  <c r="A48" i="15" s="1"/>
  <c r="A49" i="15" s="1"/>
  <c r="A50" i="15" s="1"/>
  <c r="A51" i="15" s="1"/>
  <c r="A52" i="15" s="1"/>
  <c r="A53" i="15" s="1"/>
  <c r="A54" i="15" s="1"/>
  <c r="A55" i="15" s="1"/>
  <c r="A56" i="15" s="1"/>
  <c r="A57" i="15" s="1"/>
  <c r="A58" i="15" s="1"/>
  <c r="A59" i="15" s="1"/>
  <c r="A60" i="15" s="1"/>
  <c r="A61" i="15" s="1"/>
  <c r="A62" i="15" s="1"/>
  <c r="A63" i="15" s="1"/>
  <c r="A64" i="15" s="1"/>
  <c r="A65" i="15" s="1"/>
  <c r="A66" i="15" s="1"/>
  <c r="A67" i="15" s="1"/>
  <c r="A68" i="15" s="1"/>
  <c r="A69" i="15" s="1"/>
  <c r="A70" i="15" s="1"/>
  <c r="A71" i="15" s="1"/>
  <c r="A72" i="15" s="1"/>
  <c r="A73" i="15" s="1"/>
  <c r="A74" i="15" s="1"/>
  <c r="A75" i="15" s="1"/>
  <c r="A76" i="15" s="1"/>
  <c r="A77" i="15" s="1"/>
  <c r="A78" i="15" s="1"/>
  <c r="A79" i="15" s="1"/>
  <c r="A80" i="15" s="1"/>
  <c r="A81" i="15" s="1"/>
  <c r="A82" i="15" s="1"/>
  <c r="A83" i="15" s="1"/>
  <c r="A84" i="15" s="1"/>
  <c r="A85" i="15" s="1"/>
  <c r="A86" i="15" s="1"/>
  <c r="A87" i="15" s="1"/>
  <c r="A88" i="15" s="1"/>
  <c r="A89" i="15" s="1"/>
  <c r="A90" i="15" s="1"/>
  <c r="A91" i="15" s="1"/>
  <c r="A92" i="15" s="1"/>
  <c r="A93" i="15" s="1"/>
  <c r="A94" i="15" s="1"/>
  <c r="A95" i="15" s="1"/>
  <c r="A96" i="15" s="1"/>
  <c r="A97" i="15" s="1"/>
  <c r="A98" i="15" s="1"/>
  <c r="A99" i="15" s="1"/>
  <c r="A100" i="15" s="1"/>
  <c r="A101" i="15" s="1"/>
  <c r="A102" i="15" s="1"/>
  <c r="A103" i="15" s="1"/>
  <c r="A104" i="15" s="1"/>
  <c r="A105" i="15" s="1"/>
  <c r="A106" i="15" s="1"/>
  <c r="A107" i="15" s="1"/>
  <c r="A108" i="15" s="1"/>
  <c r="A109" i="15" s="1"/>
  <c r="A110" i="15" s="1"/>
  <c r="A111" i="15" s="1"/>
  <c r="A112" i="15" s="1"/>
  <c r="A113" i="15" s="1"/>
  <c r="A114" i="15" s="1"/>
  <c r="A115" i="15" s="1"/>
  <c r="A116" i="15" s="1"/>
  <c r="A117" i="15" s="1"/>
  <c r="A118" i="15" s="1"/>
  <c r="A119" i="15" s="1"/>
  <c r="A120" i="15" s="1"/>
  <c r="A121" i="15" s="1"/>
  <c r="A122" i="15" s="1"/>
  <c r="A123" i="15" s="1"/>
  <c r="A124" i="15" s="1"/>
  <c r="A125" i="15" s="1"/>
  <c r="A126" i="15" s="1"/>
  <c r="A127" i="15" s="1"/>
  <c r="A128" i="15" s="1"/>
  <c r="A129" i="15" s="1"/>
  <c r="A130" i="15" s="1"/>
  <c r="A131" i="15" s="1"/>
  <c r="A132" i="15" s="1"/>
  <c r="A133" i="15" s="1"/>
  <c r="A134" i="15" s="1"/>
  <c r="A135" i="15" s="1"/>
  <c r="A136" i="15" s="1"/>
  <c r="A137" i="15" s="1"/>
  <c r="A138" i="15" s="1"/>
  <c r="A139" i="15" s="1"/>
  <c r="A140" i="15" s="1"/>
  <c r="A141" i="15" s="1"/>
  <c r="A142" i="15" s="1"/>
  <c r="A143" i="15" s="1"/>
  <c r="A144" i="15" s="1"/>
  <c r="A145" i="15" s="1"/>
  <c r="A146" i="15" s="1"/>
  <c r="A147" i="15" s="1"/>
  <c r="A148" i="15" s="1"/>
  <c r="A149" i="15" s="1"/>
  <c r="A150" i="15" s="1"/>
  <c r="A151" i="15" s="1"/>
  <c r="A152" i="15" s="1"/>
  <c r="A153" i="15" s="1"/>
  <c r="A154" i="15" s="1"/>
  <c r="A155" i="15" s="1"/>
  <c r="A156" i="15" s="1"/>
  <c r="A157" i="15" s="1"/>
  <c r="A158" i="15" s="1"/>
  <c r="A159" i="15" s="1"/>
  <c r="A160" i="15" s="1"/>
  <c r="A161" i="15" s="1"/>
  <c r="A162" i="15" s="1"/>
  <c r="A163" i="15" s="1"/>
  <c r="A164" i="15" s="1"/>
  <c r="A165" i="15" s="1"/>
  <c r="A166" i="15" s="1"/>
  <c r="A167" i="15" s="1"/>
  <c r="A168" i="15" s="1"/>
  <c r="A169" i="15" s="1"/>
  <c r="A170" i="15" s="1"/>
  <c r="A171" i="15" s="1"/>
  <c r="A172" i="15" s="1"/>
  <c r="A173" i="15" s="1"/>
  <c r="A174" i="15" s="1"/>
  <c r="A175" i="15" s="1"/>
  <c r="A176" i="15" s="1"/>
  <c r="A177" i="15" s="1"/>
  <c r="A178" i="15" s="1"/>
  <c r="A179" i="15" s="1"/>
  <c r="A180" i="15" s="1"/>
  <c r="A181" i="15" s="1"/>
  <c r="A182" i="15" s="1"/>
  <c r="A183" i="15" s="1"/>
  <c r="A184" i="15" s="1"/>
  <c r="A185" i="15" s="1"/>
  <c r="A186" i="15" s="1"/>
  <c r="A187" i="15" s="1"/>
  <c r="A188" i="15" s="1"/>
  <c r="A189" i="15" s="1"/>
  <c r="A190" i="15" s="1"/>
  <c r="A191" i="15" s="1"/>
  <c r="A192" i="15" s="1"/>
  <c r="A193" i="15" s="1"/>
  <c r="A194" i="15" s="1"/>
  <c r="A195" i="15" s="1"/>
  <c r="A196" i="15" s="1"/>
  <c r="A197" i="15" s="1"/>
  <c r="A198" i="15" s="1"/>
  <c r="A199" i="15" s="1"/>
  <c r="A200" i="15" s="1"/>
  <c r="A201" i="15" s="1"/>
  <c r="A202" i="15" s="1"/>
  <c r="A203" i="15" s="1"/>
  <c r="A204" i="15" s="1"/>
  <c r="A205" i="15" s="1"/>
  <c r="A206" i="15" s="1"/>
  <c r="A207" i="15" s="1"/>
  <c r="A208" i="15" s="1"/>
  <c r="A209" i="15" s="1"/>
  <c r="A210" i="15" s="1"/>
  <c r="A211" i="15" s="1"/>
  <c r="A212" i="15" s="1"/>
  <c r="A213" i="15" s="1"/>
  <c r="A214" i="15" s="1"/>
  <c r="A215" i="15" s="1"/>
  <c r="A216" i="15" s="1"/>
  <c r="A217" i="15" s="1"/>
  <c r="A218" i="15" s="1"/>
  <c r="A219" i="15" s="1"/>
  <c r="A220" i="15" s="1"/>
  <c r="A221" i="15" s="1"/>
  <c r="A222" i="15" s="1"/>
  <c r="A223" i="15" s="1"/>
  <c r="A224" i="15" s="1"/>
  <c r="A225" i="15" s="1"/>
  <c r="A226" i="15" s="1"/>
  <c r="A227" i="15" s="1"/>
  <c r="A228" i="15" s="1"/>
  <c r="A229" i="15" s="1"/>
  <c r="A230" i="15" s="1"/>
  <c r="A231" i="15" s="1"/>
  <c r="A232" i="15" s="1"/>
  <c r="A233" i="15" s="1"/>
  <c r="A234" i="15" s="1"/>
  <c r="A235" i="15" s="1"/>
  <c r="A236" i="15" s="1"/>
  <c r="A237" i="15" s="1"/>
  <c r="A238" i="15" s="1"/>
  <c r="A239" i="15" s="1"/>
  <c r="A240" i="15" s="1"/>
  <c r="A241" i="15" s="1"/>
  <c r="A242" i="15" s="1"/>
  <c r="A3" i="15"/>
  <c r="B12" i="8" l="1"/>
  <c r="D11" i="8"/>
  <c r="F4" i="10"/>
  <c r="G4" i="10"/>
  <c r="B2" i="11"/>
  <c r="B13" i="8" l="1"/>
  <c r="D13" i="8" s="1"/>
  <c r="D12" i="8"/>
  <c r="C31" i="2"/>
  <c r="C32" i="2" s="1"/>
  <c r="C33" i="2" s="1"/>
  <c r="C34" i="2" s="1"/>
  <c r="C30" i="2"/>
  <c r="A219" i="6"/>
  <c r="A220" i="6" s="1"/>
  <c r="A143" i="6" l="1"/>
  <c r="C151" i="2" l="1"/>
  <c r="C153" i="2" s="1"/>
  <c r="C148" i="2"/>
  <c r="C149" i="2" s="1"/>
  <c r="C146" i="2"/>
  <c r="C132" i="15"/>
  <c r="C38" i="2"/>
  <c r="C39" i="2" s="1"/>
  <c r="C40" i="2" s="1"/>
  <c r="C41" i="2" s="1"/>
  <c r="C43" i="2" s="1"/>
  <c r="C44" i="2" s="1"/>
  <c r="C47" i="2" s="1"/>
  <c r="C48" i="2" s="1"/>
  <c r="C49" i="2" s="1"/>
  <c r="C50" i="2" s="1"/>
  <c r="C52" i="2" s="1"/>
  <c r="C53" i="2" s="1"/>
  <c r="C54" i="2" s="1"/>
  <c r="C55" i="2" s="1"/>
  <c r="C57" i="2" s="1"/>
  <c r="C58" i="2" s="1"/>
  <c r="C59" i="2" s="1"/>
  <c r="C61" i="2" s="1"/>
  <c r="C62" i="2" s="1"/>
  <c r="C65" i="2" s="1"/>
  <c r="C67" i="2" s="1"/>
  <c r="C68" i="2" s="1"/>
  <c r="C69" i="2" s="1"/>
  <c r="C70" i="2" s="1"/>
  <c r="C72" i="2" s="1"/>
  <c r="C74" i="2" s="1"/>
  <c r="C75" i="2" s="1"/>
  <c r="C76" i="2" s="1"/>
  <c r="C77" i="2" s="1"/>
  <c r="C79" i="2" s="1"/>
  <c r="C80" i="2" s="1"/>
  <c r="C81" i="2" s="1"/>
  <c r="C83" i="2" s="1"/>
  <c r="C84" i="2" s="1"/>
  <c r="C86" i="2" s="1"/>
  <c r="C87" i="2" s="1"/>
  <c r="C88" i="2" s="1"/>
  <c r="C90" i="2" s="1"/>
  <c r="C91" i="2" s="1"/>
  <c r="C92" i="2" s="1"/>
  <c r="C93" i="2" s="1"/>
  <c r="C94" i="2" s="1"/>
  <c r="C96" i="2" s="1"/>
  <c r="C97" i="2" s="1"/>
  <c r="C98" i="2" s="1"/>
  <c r="C100" i="2" s="1"/>
  <c r="C102" i="2" s="1"/>
  <c r="C104" i="2" s="1"/>
  <c r="C105" i="2" s="1"/>
  <c r="C107" i="2" s="1"/>
  <c r="C108" i="2" s="1"/>
  <c r="C109" i="2" s="1"/>
  <c r="C110" i="2" s="1"/>
  <c r="C111" i="2" s="1"/>
  <c r="C113" i="2" s="1"/>
  <c r="C114" i="2" s="1"/>
  <c r="C115" i="2" s="1"/>
  <c r="C116" i="2" s="1"/>
  <c r="C118" i="2" s="1"/>
  <c r="C119" i="2" s="1"/>
  <c r="C121" i="2" s="1"/>
  <c r="C123" i="2" s="1"/>
  <c r="C125" i="2" s="1"/>
  <c r="C126" i="2" s="1"/>
  <c r="C127" i="2" s="1"/>
  <c r="C128" i="2" s="1"/>
  <c r="C129" i="2" s="1"/>
  <c r="C131" i="2" s="1"/>
  <c r="C132" i="2" s="1"/>
  <c r="C133" i="2" s="1"/>
  <c r="C135" i="2" s="1"/>
  <c r="C136" i="2" s="1"/>
  <c r="C138" i="2" s="1"/>
  <c r="C139" i="2" s="1"/>
  <c r="C141" i="2" s="1"/>
  <c r="C142" i="2" s="1"/>
  <c r="C143" i="2" s="1"/>
  <c r="C36" i="2"/>
  <c r="K220" i="6"/>
  <c r="C154" i="2" l="1"/>
  <c r="C155" i="2" s="1"/>
  <c r="C157" i="2" s="1"/>
  <c r="C159" i="2" s="1"/>
  <c r="C161" i="2" s="1"/>
  <c r="C162" i="2" s="1"/>
  <c r="C163" i="2" s="1"/>
  <c r="C164" i="2" s="1"/>
  <c r="C165" i="2" s="1"/>
  <c r="C166" i="2" s="1"/>
  <c r="C168" i="2" s="1"/>
  <c r="C169" i="2" s="1"/>
  <c r="C170" i="2" s="1"/>
  <c r="C171" i="2" s="1"/>
  <c r="C173" i="2" s="1"/>
  <c r="C174" i="2" s="1"/>
  <c r="C175" i="2" s="1"/>
  <c r="C176" i="2" s="1"/>
  <c r="C177" i="2" s="1"/>
  <c r="C179" i="2" s="1"/>
  <c r="C180" i="2" s="1"/>
  <c r="C181" i="2" s="1"/>
  <c r="C182" i="2" s="1"/>
  <c r="C183" i="2" s="1"/>
  <c r="C184" i="2" s="1"/>
  <c r="C187" i="2" s="1"/>
  <c r="C189" i="2" s="1"/>
  <c r="C190" i="2" s="1"/>
  <c r="C191" i="2" s="1"/>
  <c r="C192" i="2" s="1"/>
  <c r="C193" i="2" s="1"/>
  <c r="C194" i="2" s="1"/>
  <c r="C197" i="2" s="1"/>
  <c r="C198" i="2" s="1"/>
  <c r="C200" i="2" s="1"/>
  <c r="C201" i="2" s="1"/>
  <c r="C202" i="2" s="1"/>
  <c r="C204" i="2" s="1"/>
  <c r="C205" i="2" s="1"/>
  <c r="C206" i="2" s="1"/>
  <c r="C209" i="2" s="1"/>
  <c r="C210" i="2" s="1"/>
  <c r="C212" i="2" s="1"/>
  <c r="C213" i="2" s="1"/>
  <c r="C214" i="2" s="1"/>
  <c r="C215" i="2" s="1"/>
  <c r="C217" i="2" s="1"/>
  <c r="C218" i="2" s="1"/>
  <c r="C219" i="2" s="1"/>
  <c r="C220" i="2" s="1"/>
  <c r="C222" i="2" s="1"/>
  <c r="C223" i="2" s="1"/>
  <c r="C226" i="2" s="1"/>
  <c r="C227" i="2" s="1"/>
  <c r="C228" i="2" s="1"/>
  <c r="C229" i="2" s="1"/>
  <c r="C230" i="2" s="1"/>
  <c r="C233" i="2" s="1"/>
  <c r="C234" i="2" s="1"/>
  <c r="C235" i="2" s="1"/>
  <c r="C237" i="2" s="1"/>
  <c r="C239" i="2" s="1"/>
  <c r="C240" i="2" s="1"/>
  <c r="C241" i="2" s="1"/>
  <c r="C242" i="2" s="1"/>
  <c r="A67" i="2" l="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5" i="2" s="1"/>
  <c r="A151" i="2" s="1"/>
  <c r="A153" i="2" l="1"/>
  <c r="A154" i="2" s="1"/>
  <c r="A155" i="2" s="1"/>
  <c r="A157" i="2" s="1"/>
  <c r="A159" i="2" s="1"/>
  <c r="A161" i="2" s="1"/>
  <c r="A162" i="2" s="1"/>
  <c r="A163" i="2" s="1"/>
  <c r="A164" i="2" s="1"/>
  <c r="A165" i="2" s="1"/>
  <c r="D95" i="6"/>
  <c r="D96" i="6" s="1"/>
  <c r="D99" i="6"/>
  <c r="D100" i="6" s="1"/>
  <c r="C16" i="15" l="1"/>
  <c r="C14" i="15"/>
  <c r="A2" i="6" l="1"/>
  <c r="A3" i="6" s="1"/>
  <c r="A4" i="6" s="1"/>
  <c r="A5" i="6" s="1"/>
  <c r="A6" i="6" s="1"/>
  <c r="A7" i="6" s="1"/>
  <c r="A8" i="6" s="1"/>
  <c r="A9" i="6" s="1"/>
  <c r="A10" i="6" s="1"/>
  <c r="A11" i="6" s="1"/>
  <c r="A12" i="6" s="1"/>
  <c r="A13" i="6" s="1"/>
  <c r="A14" i="6" s="1"/>
  <c r="A15" i="6" s="1"/>
  <c r="A16" i="6" s="1"/>
  <c r="A17" i="6" s="1"/>
  <c r="A18" i="6" s="1"/>
  <c r="A19" i="6" s="1"/>
  <c r="A20" i="6" s="1"/>
  <c r="A21" i="6" s="1"/>
  <c r="A22" i="6" s="1"/>
  <c r="A23" i="6" s="1"/>
  <c r="A24" i="6" s="1"/>
  <c r="A25" i="6" s="1"/>
  <c r="A26" i="6" s="1"/>
  <c r="A27" i="6" s="1"/>
  <c r="A28" i="6" s="1"/>
  <c r="A29" i="6" s="1"/>
  <c r="A30" i="6" s="1"/>
  <c r="A31" i="6" s="1"/>
  <c r="A32" i="6" s="1"/>
  <c r="A33" i="6" s="1"/>
  <c r="A34" i="6" s="1"/>
  <c r="A35" i="6" s="1"/>
  <c r="A36" i="6" s="1"/>
  <c r="A37" i="6" s="1"/>
  <c r="A38" i="6" s="1"/>
  <c r="A39" i="6" s="1"/>
  <c r="A40" i="6" s="1"/>
  <c r="A41" i="6" s="1"/>
  <c r="A42" i="6" s="1"/>
  <c r="A43" i="6" s="1"/>
  <c r="A44" i="6" s="1"/>
  <c r="A45" i="6" s="1"/>
  <c r="A46" i="6" s="1"/>
  <c r="A47" i="6" s="1"/>
  <c r="A48" i="6" s="1"/>
  <c r="A49" i="6" s="1"/>
  <c r="A50" i="6" s="1"/>
  <c r="A51" i="6" s="1"/>
  <c r="A52" i="6" s="1"/>
  <c r="A53" i="6" s="1"/>
  <c r="A54" i="6" s="1"/>
  <c r="A55" i="6" s="1"/>
  <c r="A56" i="6" s="1"/>
  <c r="A57" i="6" s="1"/>
  <c r="A58" i="6" s="1"/>
  <c r="A59" i="6" s="1"/>
  <c r="A60" i="6" s="1"/>
  <c r="A61" i="6" s="1"/>
  <c r="A62" i="6" s="1"/>
  <c r="A63" i="6" s="1"/>
  <c r="A64" i="6" s="1"/>
  <c r="A65" i="6" s="1"/>
  <c r="A66" i="6" s="1"/>
  <c r="A67" i="6" s="1"/>
  <c r="A68" i="6" s="1"/>
  <c r="A69" i="6" s="1"/>
  <c r="A70" i="6" s="1"/>
  <c r="A71" i="6" s="1"/>
  <c r="A72" i="6" s="1"/>
  <c r="A73" i="6" s="1"/>
  <c r="A74" i="6" s="1"/>
  <c r="A75" i="6" s="1"/>
  <c r="A76" i="6" s="1"/>
  <c r="A77" i="6" s="1"/>
  <c r="A78" i="6" s="1"/>
  <c r="A79" i="6" s="1"/>
  <c r="A80" i="6" s="1"/>
  <c r="A81" i="6" s="1"/>
  <c r="A82" i="6" s="1"/>
  <c r="A83" i="6" s="1"/>
  <c r="A84" i="6" s="1"/>
  <c r="A85" i="6" s="1"/>
  <c r="A86" i="6" s="1"/>
  <c r="A87" i="6" s="1"/>
  <c r="A88" i="6" s="1"/>
  <c r="A89" i="6" s="1"/>
  <c r="A90" i="6" s="1"/>
  <c r="B3" i="2"/>
  <c r="B4" i="2" s="1"/>
  <c r="B5" i="2" s="1"/>
  <c r="B6" i="2" s="1"/>
  <c r="B7" i="2" s="1"/>
  <c r="B8" i="2" s="1"/>
  <c r="B9" i="2" s="1"/>
  <c r="B10" i="2" s="1"/>
  <c r="A92" i="6" l="1"/>
  <c r="A93" i="6" s="1"/>
  <c r="A94" i="6" s="1"/>
  <c r="A95" i="6" s="1"/>
  <c r="A96" i="6" s="1"/>
  <c r="A97" i="6" s="1"/>
  <c r="A98" i="6" s="1"/>
  <c r="A99" i="6" s="1"/>
  <c r="A100" i="6" s="1"/>
  <c r="A101" i="6" s="1"/>
  <c r="A102" i="6" s="1"/>
  <c r="A103" i="6" s="1"/>
  <c r="A104" i="6" s="1"/>
  <c r="A105" i="6" s="1"/>
  <c r="A106" i="6" s="1"/>
  <c r="A107" i="6" s="1"/>
  <c r="A108" i="6" s="1"/>
  <c r="A109" i="6" s="1"/>
  <c r="A110" i="6" s="1"/>
  <c r="A111" i="6" s="1"/>
  <c r="A112" i="6" s="1"/>
  <c r="A113" i="6" s="1"/>
  <c r="A114" i="6" s="1"/>
  <c r="A115" i="6" s="1"/>
  <c r="A116" i="6" s="1"/>
  <c r="A117" i="6" s="1"/>
  <c r="A118" i="6" s="1"/>
  <c r="A119" i="6" s="1"/>
  <c r="A120" i="6" s="1"/>
  <c r="A121" i="6" s="1"/>
  <c r="A122" i="6" s="1"/>
  <c r="A123" i="6" s="1"/>
  <c r="A124" i="6" s="1"/>
  <c r="A125" i="6" s="1"/>
  <c r="A126" i="6" s="1"/>
  <c r="A127" i="6" s="1"/>
  <c r="A128" i="6" s="1"/>
  <c r="A129" i="6" s="1"/>
  <c r="A130" i="6" s="1"/>
  <c r="A131" i="6" s="1"/>
  <c r="A132" i="6" s="1"/>
  <c r="A133" i="6" s="1"/>
  <c r="A134" i="6" s="1"/>
  <c r="A135" i="6" s="1"/>
  <c r="A136" i="6" s="1"/>
  <c r="A137" i="6" s="1"/>
  <c r="A138" i="6" s="1"/>
  <c r="A139" i="6" s="1"/>
  <c r="A140" i="6" s="1"/>
  <c r="A141" i="6" s="1"/>
  <c r="A142" i="6" s="1"/>
  <c r="A144" i="6" s="1"/>
  <c r="A145" i="6" s="1"/>
  <c r="A146" i="6" s="1"/>
  <c r="A147" i="6" s="1"/>
  <c r="A148" i="6" s="1"/>
  <c r="A149" i="6" s="1"/>
  <c r="A150" i="6" s="1"/>
  <c r="A151" i="6" s="1"/>
  <c r="A152" i="6" s="1"/>
  <c r="A153" i="6" s="1"/>
  <c r="A154" i="6" s="1"/>
  <c r="A155" i="6" s="1"/>
  <c r="A156" i="6" s="1"/>
  <c r="A157" i="6" s="1"/>
  <c r="A158" i="6" s="1"/>
  <c r="A159" i="6" s="1"/>
  <c r="A160" i="6" s="1"/>
  <c r="A161" i="6" s="1"/>
  <c r="A162" i="6" s="1"/>
  <c r="A163" i="6" s="1"/>
  <c r="A164" i="6" s="1"/>
  <c r="A165" i="6" s="1"/>
  <c r="A166" i="6" s="1"/>
  <c r="A167" i="6" s="1"/>
  <c r="A168" i="6" s="1"/>
  <c r="A169" i="6" s="1"/>
  <c r="A170" i="6" s="1"/>
  <c r="A171" i="6" s="1"/>
  <c r="A172" i="6" s="1"/>
  <c r="A173" i="6" s="1"/>
  <c r="A174" i="6" s="1"/>
  <c r="A175" i="6" s="1"/>
  <c r="A176" i="6" s="1"/>
  <c r="A177" i="6" s="1"/>
  <c r="A178" i="6" s="1"/>
  <c r="A179" i="6" s="1"/>
  <c r="A180" i="6" s="1"/>
  <c r="A181" i="6" s="1"/>
  <c r="A182" i="6" s="1"/>
  <c r="A183" i="6" s="1"/>
  <c r="A184" i="6" s="1"/>
  <c r="A185" i="6" s="1"/>
  <c r="A186" i="6" s="1"/>
  <c r="A187" i="6" s="1"/>
  <c r="A188" i="6" s="1"/>
  <c r="A189" i="6" s="1"/>
  <c r="A190" i="6" s="1"/>
  <c r="A191" i="6" s="1"/>
  <c r="A192" i="6" s="1"/>
  <c r="A193" i="6" s="1"/>
  <c r="A194" i="6" s="1"/>
  <c r="A195" i="6" s="1"/>
  <c r="A196" i="6" s="1"/>
  <c r="A197" i="6" s="1"/>
  <c r="A198" i="6" s="1"/>
  <c r="A199" i="6" s="1"/>
  <c r="A200" i="6" s="1"/>
  <c r="A201" i="6" s="1"/>
  <c r="A202" i="6" s="1"/>
  <c r="A203" i="6" s="1"/>
  <c r="A204" i="6" s="1"/>
  <c r="A205" i="6" s="1"/>
  <c r="A206" i="6" s="1"/>
  <c r="A207" i="6" s="1"/>
  <c r="A208" i="6" s="1"/>
  <c r="A209" i="6" s="1"/>
  <c r="A210" i="6" s="1"/>
  <c r="A211" i="6" s="1"/>
  <c r="A212" i="6" s="1"/>
  <c r="A213" i="6" s="1"/>
  <c r="A214" i="6" s="1"/>
  <c r="A215" i="6" s="1"/>
  <c r="A216" i="6" s="1"/>
  <c r="A217" i="6" s="1"/>
  <c r="A218" i="6" s="1"/>
  <c r="A91" i="6"/>
  <c r="A166" i="2"/>
  <c r="A168" i="2" s="1"/>
  <c r="A169" i="2" s="1"/>
  <c r="A170" i="2" s="1"/>
  <c r="A171" i="2" s="1"/>
  <c r="A173" i="2" s="1"/>
  <c r="A174" i="2" s="1"/>
  <c r="A175" i="2" s="1"/>
  <c r="A176" i="2" s="1"/>
  <c r="A177" i="2" s="1"/>
  <c r="A179" i="2" s="1"/>
  <c r="A180" i="2" s="1"/>
  <c r="A181" i="2" s="1"/>
  <c r="A182" i="2" s="1"/>
  <c r="A183" i="2" s="1"/>
  <c r="A184" i="2" s="1"/>
  <c r="A187" i="2" s="1"/>
  <c r="A189" i="2" s="1"/>
  <c r="A190" i="2" s="1"/>
  <c r="A191" i="2" s="1"/>
  <c r="A192" i="2" s="1"/>
  <c r="A193" i="2" s="1"/>
  <c r="A194" i="2" s="1"/>
  <c r="A197" i="2" s="1"/>
  <c r="A200" i="2" s="1"/>
  <c r="A201" i="2" s="1"/>
  <c r="A202" i="2" s="1"/>
  <c r="A204" i="2" s="1"/>
  <c r="A205" i="2" s="1"/>
  <c r="A206" i="2" s="1"/>
  <c r="A209" i="2" s="1"/>
  <c r="A210" i="2" s="1"/>
  <c r="A212" i="2" s="1"/>
  <c r="A213" i="2" s="1"/>
  <c r="A214" i="2" s="1"/>
  <c r="A215" i="2" s="1"/>
  <c r="A217" i="2" s="1"/>
  <c r="A218" i="2" s="1"/>
  <c r="A219" i="2" s="1"/>
  <c r="A220" i="2" s="1"/>
  <c r="A222" i="2" s="1"/>
  <c r="A223" i="2" s="1"/>
  <c r="A226" i="2" s="1"/>
  <c r="A227" i="2" s="1"/>
  <c r="A228" i="2" s="1"/>
  <c r="A229" i="2" s="1"/>
  <c r="A230" i="2" s="1"/>
  <c r="A233" i="2" s="1"/>
  <c r="A234" i="2" s="1"/>
  <c r="A235" i="2" s="1"/>
  <c r="A237" i="2" s="1"/>
  <c r="A239" i="2" s="1"/>
  <c r="A240" i="2" s="1"/>
  <c r="A241" i="2" s="1"/>
  <c r="A242" i="2" s="1"/>
  <c r="B11" i="2"/>
  <c r="B12" i="2" s="1"/>
  <c r="B13" i="2" s="1"/>
  <c r="B14" i="2" s="1"/>
  <c r="B15" i="2" s="1"/>
  <c r="B16" i="2" s="1"/>
  <c r="D65" i="12"/>
  <c r="D66" i="12" s="1"/>
  <c r="D67" i="12" s="1"/>
  <c r="D68" i="12" s="1"/>
  <c r="D69" i="12" s="1"/>
  <c r="D70" i="12" s="1"/>
  <c r="D71" i="12" s="1"/>
  <c r="D72" i="12" s="1"/>
  <c r="D73" i="12" s="1"/>
  <c r="D64" i="12"/>
  <c r="D50" i="12"/>
  <c r="D51" i="12" s="1"/>
  <c r="D52" i="12" s="1"/>
  <c r="D53" i="12" s="1"/>
  <c r="D54" i="12" s="1"/>
  <c r="D55" i="12" s="1"/>
  <c r="D56" i="12" s="1"/>
  <c r="D57" i="12" s="1"/>
  <c r="D58" i="12" s="1"/>
  <c r="D59" i="12" s="1"/>
  <c r="D60" i="12" s="1"/>
  <c r="D61" i="12" s="1"/>
  <c r="D62" i="12" s="1"/>
  <c r="D49" i="12"/>
  <c r="C49" i="12"/>
  <c r="C50" i="12" s="1"/>
  <c r="C51" i="12" s="1"/>
  <c r="C52" i="12" s="1"/>
  <c r="C53" i="12" s="1"/>
  <c r="C54" i="12" s="1"/>
  <c r="C55" i="12" s="1"/>
  <c r="C56" i="12" s="1"/>
  <c r="C57" i="12" s="1"/>
  <c r="C58" i="12" s="1"/>
  <c r="C59" i="12" s="1"/>
  <c r="C60" i="12" s="1"/>
  <c r="C61" i="12" s="1"/>
  <c r="C62" i="12" s="1"/>
  <c r="C64" i="12" s="1"/>
  <c r="C65" i="12" s="1"/>
  <c r="C66" i="12" s="1"/>
  <c r="C67" i="12" s="1"/>
  <c r="C68" i="12" s="1"/>
  <c r="C69" i="12" s="1"/>
  <c r="C70" i="12" s="1"/>
  <c r="C71" i="12" s="1"/>
  <c r="C72" i="12" s="1"/>
  <c r="C73" i="12" s="1"/>
  <c r="B49" i="12"/>
  <c r="B50" i="12" s="1"/>
  <c r="B51" i="12" s="1"/>
  <c r="B52" i="12" s="1"/>
  <c r="B53" i="12" s="1"/>
  <c r="B54" i="12" s="1"/>
  <c r="B55" i="12" s="1"/>
  <c r="B56" i="12" s="1"/>
  <c r="B57" i="12" s="1"/>
  <c r="B58" i="12" s="1"/>
  <c r="B59" i="12" s="1"/>
  <c r="B60" i="12" s="1"/>
  <c r="B61" i="12" s="1"/>
  <c r="B62" i="12" s="1"/>
  <c r="B63" i="12" s="1"/>
  <c r="B64" i="12" s="1"/>
  <c r="B65" i="12" s="1"/>
  <c r="B66" i="12" s="1"/>
  <c r="B67" i="12" s="1"/>
  <c r="B68" i="12" s="1"/>
  <c r="B69" i="12" s="1"/>
  <c r="B70" i="12" s="1"/>
  <c r="B71" i="12" s="1"/>
  <c r="B72" i="12" s="1"/>
  <c r="B73" i="12" s="1"/>
  <c r="B48" i="12"/>
  <c r="C242" i="15"/>
  <c r="C241" i="15"/>
  <c r="C240" i="15"/>
  <c r="C239" i="15"/>
  <c r="C238" i="15"/>
  <c r="C237" i="15"/>
  <c r="C236" i="15"/>
  <c r="C235" i="15"/>
  <c r="C234" i="15"/>
  <c r="C233" i="15"/>
  <c r="C232" i="15"/>
  <c r="C231" i="15"/>
  <c r="C230" i="15"/>
  <c r="C229" i="15"/>
  <c r="C228" i="15"/>
  <c r="C227" i="15"/>
  <c r="C226" i="15"/>
  <c r="C225" i="15"/>
  <c r="C224" i="15"/>
  <c r="C223" i="15"/>
  <c r="C222" i="15"/>
  <c r="C221" i="15"/>
  <c r="C220" i="15"/>
  <c r="C219" i="15"/>
  <c r="C218" i="15"/>
  <c r="C217" i="15"/>
  <c r="C216" i="15"/>
  <c r="C215" i="15"/>
  <c r="C214" i="15"/>
  <c r="C213" i="15"/>
  <c r="C212" i="15"/>
  <c r="C211" i="15"/>
  <c r="C210" i="15"/>
  <c r="C209" i="15"/>
  <c r="C208" i="15"/>
  <c r="C207" i="15"/>
  <c r="C206" i="15"/>
  <c r="C205" i="15"/>
  <c r="C204" i="15"/>
  <c r="C203" i="15"/>
  <c r="C202" i="15"/>
  <c r="C201" i="15"/>
  <c r="C200" i="15"/>
  <c r="C199" i="15"/>
  <c r="C198" i="15"/>
  <c r="C197" i="15"/>
  <c r="C196" i="15"/>
  <c r="C195" i="15"/>
  <c r="C194" i="15"/>
  <c r="C193" i="15"/>
  <c r="C192" i="15"/>
  <c r="C191" i="15"/>
  <c r="C190" i="15"/>
  <c r="C189" i="15"/>
  <c r="C188" i="15"/>
  <c r="C187" i="15"/>
  <c r="C186" i="15"/>
  <c r="C185" i="15"/>
  <c r="C184" i="15"/>
  <c r="C183" i="15"/>
  <c r="C182" i="15"/>
  <c r="C181" i="15"/>
  <c r="C180" i="15"/>
  <c r="C179" i="15"/>
  <c r="C178" i="15"/>
  <c r="C177" i="15"/>
  <c r="C176" i="15"/>
  <c r="C175" i="15"/>
  <c r="C174" i="15"/>
  <c r="C173" i="15"/>
  <c r="C172" i="15"/>
  <c r="C171" i="15"/>
  <c r="C170" i="15"/>
  <c r="C169" i="15"/>
  <c r="C168" i="15"/>
  <c r="C167" i="15"/>
  <c r="C166" i="15"/>
  <c r="C165" i="15"/>
  <c r="C164" i="15"/>
  <c r="C163" i="15"/>
  <c r="C162" i="15"/>
  <c r="C161" i="15"/>
  <c r="C160" i="15"/>
  <c r="C159" i="15"/>
  <c r="C158" i="15"/>
  <c r="C157" i="15"/>
  <c r="C156" i="15"/>
  <c r="C155" i="15"/>
  <c r="C154" i="15"/>
  <c r="C153" i="15"/>
  <c r="C152" i="15"/>
  <c r="C151" i="15"/>
  <c r="C150" i="15"/>
  <c r="C73" i="14"/>
  <c r="C72" i="14"/>
  <c r="C71" i="14"/>
  <c r="C70" i="14"/>
  <c r="C69" i="14"/>
  <c r="C68" i="14"/>
  <c r="C67" i="14"/>
  <c r="C66" i="14"/>
  <c r="C65" i="14"/>
  <c r="C64" i="14"/>
  <c r="C63" i="14"/>
  <c r="C62" i="14"/>
  <c r="C61" i="14"/>
  <c r="C60" i="14"/>
  <c r="C59" i="14"/>
  <c r="C58" i="14"/>
  <c r="C57" i="14"/>
  <c r="C56" i="14"/>
  <c r="C55" i="14"/>
  <c r="C54" i="14"/>
  <c r="C53" i="14"/>
  <c r="C52" i="14"/>
  <c r="C51" i="14"/>
  <c r="C50" i="14"/>
  <c r="C49" i="14"/>
  <c r="C48" i="14"/>
  <c r="B8" i="11"/>
  <c r="B7" i="11"/>
  <c r="E31" i="12"/>
  <c r="E32" i="12" s="1"/>
  <c r="E33" i="12" s="1"/>
  <c r="E34" i="12" s="1"/>
  <c r="E35" i="12" s="1"/>
  <c r="E36" i="12" s="1"/>
  <c r="E37" i="12" s="1"/>
  <c r="E38" i="12" s="1"/>
  <c r="E39" i="12" s="1"/>
  <c r="E40" i="12" s="1"/>
  <c r="E41" i="12" s="1"/>
  <c r="E42" i="12" s="1"/>
  <c r="E43" i="12" s="1"/>
  <c r="E44" i="12" s="1"/>
  <c r="E45" i="12" s="1"/>
  <c r="E46" i="12" s="1"/>
  <c r="E47" i="12" s="1"/>
  <c r="E30" i="12"/>
  <c r="D47" i="12"/>
  <c r="D46" i="12"/>
  <c r="D45" i="12"/>
  <c r="D44" i="12"/>
  <c r="D43" i="12"/>
  <c r="D42" i="12"/>
  <c r="D41" i="12"/>
  <c r="D40" i="12"/>
  <c r="D39" i="12"/>
  <c r="D38" i="12"/>
  <c r="D37" i="12"/>
  <c r="D36" i="12"/>
  <c r="D35" i="12"/>
  <c r="D33" i="12"/>
  <c r="D2" i="12"/>
  <c r="C4" i="12"/>
  <c r="C5" i="12" s="1"/>
  <c r="C6" i="12" s="1"/>
  <c r="C7" i="12" s="1"/>
  <c r="C8" i="12" s="1"/>
  <c r="C9" i="12" s="1"/>
  <c r="C11" i="12" s="1"/>
  <c r="C12" i="12" s="1"/>
  <c r="C13" i="12" s="1"/>
  <c r="C14" i="12" s="1"/>
  <c r="C15" i="12" s="1"/>
  <c r="C16" i="12" s="1"/>
  <c r="C17" i="12" s="1"/>
  <c r="C18" i="12" s="1"/>
  <c r="C19" i="12" s="1"/>
  <c r="C20" i="12" s="1"/>
  <c r="C22" i="12" s="1"/>
  <c r="C23" i="12" s="1"/>
  <c r="C24" i="12" s="1"/>
  <c r="C25" i="12" s="1"/>
  <c r="C26" i="12" s="1"/>
  <c r="C27" i="12" s="1"/>
  <c r="C28" i="12" s="1"/>
  <c r="C29" i="12" s="1"/>
  <c r="C30" i="12" s="1"/>
  <c r="C31" i="12" s="1"/>
  <c r="C32" i="12" s="1"/>
  <c r="C34" i="12" s="1"/>
  <c r="C35" i="12" s="1"/>
  <c r="C36" i="12" s="1"/>
  <c r="C37" i="12" s="1"/>
  <c r="C38" i="12" s="1"/>
  <c r="C39" i="12" s="1"/>
  <c r="C40" i="12" s="1"/>
  <c r="C41" i="12" s="1"/>
  <c r="C42" i="12" s="1"/>
  <c r="C43" i="12" s="1"/>
  <c r="C44" i="12" s="1"/>
  <c r="C45" i="12" s="1"/>
  <c r="C46" i="12" s="1"/>
  <c r="C47" i="12" s="1"/>
  <c r="C3" i="12"/>
  <c r="B4" i="12"/>
  <c r="B5" i="12" s="1"/>
  <c r="B6" i="12" s="1"/>
  <c r="B7" i="12" s="1"/>
  <c r="B8" i="12" s="1"/>
  <c r="B9" i="12" s="1"/>
  <c r="B10" i="12" s="1"/>
  <c r="B11" i="12" s="1"/>
  <c r="B12" i="12" s="1"/>
  <c r="B13" i="12" s="1"/>
  <c r="B14" i="12" s="1"/>
  <c r="B15" i="12" s="1"/>
  <c r="B16" i="12" s="1"/>
  <c r="B17" i="12" s="1"/>
  <c r="B18" i="12" s="1"/>
  <c r="B19" i="12" s="1"/>
  <c r="B20" i="12" s="1"/>
  <c r="B21" i="12" s="1"/>
  <c r="B22" i="12" s="1"/>
  <c r="B23" i="12" s="1"/>
  <c r="B24" i="12" s="1"/>
  <c r="B25" i="12" s="1"/>
  <c r="B26" i="12" s="1"/>
  <c r="B27" i="12" s="1"/>
  <c r="B28" i="12" s="1"/>
  <c r="B29" i="12" s="1"/>
  <c r="B30" i="12" s="1"/>
  <c r="B31" i="12" s="1"/>
  <c r="B32" i="12" s="1"/>
  <c r="B33" i="12" s="1"/>
  <c r="B34" i="12" s="1"/>
  <c r="B35" i="12" s="1"/>
  <c r="B36" i="12" s="1"/>
  <c r="B37" i="12" s="1"/>
  <c r="B38" i="12" s="1"/>
  <c r="B39" i="12" s="1"/>
  <c r="B40" i="12" s="1"/>
  <c r="B41" i="12" s="1"/>
  <c r="B42" i="12" s="1"/>
  <c r="B43" i="12" s="1"/>
  <c r="B44" i="12" s="1"/>
  <c r="B45" i="12" s="1"/>
  <c r="B46" i="12" s="1"/>
  <c r="B47" i="12" s="1"/>
  <c r="B3" i="12"/>
  <c r="C149" i="15"/>
  <c r="C148" i="15"/>
  <c r="C147" i="15"/>
  <c r="C146" i="15"/>
  <c r="C145" i="15"/>
  <c r="C144" i="15"/>
  <c r="C143" i="15"/>
  <c r="C142" i="15"/>
  <c r="C141" i="15"/>
  <c r="C140" i="15"/>
  <c r="C139" i="15"/>
  <c r="C138" i="15"/>
  <c r="C137" i="15"/>
  <c r="C136" i="15"/>
  <c r="C135" i="15"/>
  <c r="C134" i="15"/>
  <c r="C133" i="15"/>
  <c r="C131" i="15"/>
  <c r="C130" i="15"/>
  <c r="C129" i="15"/>
  <c r="C128" i="15"/>
  <c r="C127" i="15"/>
  <c r="C126" i="15"/>
  <c r="C125" i="15"/>
  <c r="C124" i="15"/>
  <c r="C123" i="15"/>
  <c r="C122" i="15"/>
  <c r="C121" i="15"/>
  <c r="C120" i="15"/>
  <c r="C119" i="15"/>
  <c r="C118" i="15"/>
  <c r="C117" i="15"/>
  <c r="C116" i="15"/>
  <c r="C115" i="15"/>
  <c r="C114" i="15"/>
  <c r="C113" i="15"/>
  <c r="C112" i="15"/>
  <c r="C111" i="15"/>
  <c r="C110" i="15"/>
  <c r="C109" i="15"/>
  <c r="C108" i="15"/>
  <c r="C107" i="15"/>
  <c r="C106" i="15"/>
  <c r="C105" i="15"/>
  <c r="C104" i="15"/>
  <c r="C103" i="15"/>
  <c r="C102" i="15"/>
  <c r="C101" i="15"/>
  <c r="C100" i="15"/>
  <c r="C99" i="15"/>
  <c r="C98" i="15"/>
  <c r="C97" i="15"/>
  <c r="C96" i="15"/>
  <c r="C95" i="15"/>
  <c r="C94" i="15"/>
  <c r="C93" i="15"/>
  <c r="C92" i="15"/>
  <c r="C91" i="15"/>
  <c r="C90" i="15"/>
  <c r="C89" i="15"/>
  <c r="C88" i="15"/>
  <c r="C87" i="15"/>
  <c r="C86" i="15"/>
  <c r="C85" i="15"/>
  <c r="C84" i="15"/>
  <c r="C83" i="15"/>
  <c r="C82" i="15"/>
  <c r="C81" i="15"/>
  <c r="C80" i="15"/>
  <c r="C79" i="15"/>
  <c r="C78" i="15"/>
  <c r="C77" i="15"/>
  <c r="C76" i="15"/>
  <c r="C75" i="15"/>
  <c r="C74" i="15"/>
  <c r="C73" i="15"/>
  <c r="C72" i="15"/>
  <c r="C71" i="15"/>
  <c r="C70" i="15"/>
  <c r="C69" i="15"/>
  <c r="C68" i="15"/>
  <c r="C67" i="15"/>
  <c r="C66" i="15"/>
  <c r="C65" i="15"/>
  <c r="C64" i="15"/>
  <c r="C63" i="15"/>
  <c r="C62" i="15"/>
  <c r="C61" i="15"/>
  <c r="C60" i="15"/>
  <c r="C59" i="15"/>
  <c r="C58" i="15"/>
  <c r="C57" i="15"/>
  <c r="C56" i="15"/>
  <c r="C55" i="15"/>
  <c r="C54" i="15"/>
  <c r="C53" i="15"/>
  <c r="C52" i="15"/>
  <c r="C51" i="15"/>
  <c r="C50" i="15"/>
  <c r="C49" i="15"/>
  <c r="C48" i="15"/>
  <c r="C47" i="15"/>
  <c r="C46" i="15"/>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5" i="15"/>
  <c r="C13" i="15"/>
  <c r="C47" i="14"/>
  <c r="C46" i="14"/>
  <c r="C45" i="14"/>
  <c r="C44" i="14"/>
  <c r="C43" i="14"/>
  <c r="C42" i="14"/>
  <c r="C41" i="14"/>
  <c r="C40" i="14"/>
  <c r="C39" i="14"/>
  <c r="C38" i="14"/>
  <c r="C37" i="14"/>
  <c r="C36" i="14"/>
  <c r="C35" i="14"/>
  <c r="C34" i="14"/>
  <c r="C33" i="14"/>
  <c r="C32" i="14"/>
  <c r="C31" i="14"/>
  <c r="C30" i="14"/>
  <c r="C29" i="14"/>
  <c r="C28" i="14"/>
  <c r="C27" i="14"/>
  <c r="C26" i="14"/>
  <c r="C25" i="14"/>
  <c r="C24" i="14"/>
  <c r="C23" i="14"/>
  <c r="C22" i="14"/>
  <c r="C21" i="14"/>
  <c r="C20" i="14"/>
  <c r="C19" i="14"/>
  <c r="C18" i="14"/>
  <c r="C17" i="14"/>
  <c r="C16" i="14"/>
  <c r="C15" i="14"/>
  <c r="C14" i="14"/>
  <c r="C13" i="14"/>
  <c r="C12" i="14"/>
  <c r="C11" i="14"/>
  <c r="C10" i="14"/>
  <c r="C9" i="14"/>
  <c r="C8" i="14"/>
  <c r="C7" i="14"/>
  <c r="C6" i="14"/>
  <c r="C5" i="14"/>
  <c r="C4" i="14"/>
  <c r="C3" i="14"/>
  <c r="C2" i="14"/>
  <c r="B17" i="2" l="1"/>
  <c r="B18" i="2" s="1"/>
  <c r="B19" i="2" s="1"/>
  <c r="B20" i="2" s="1"/>
  <c r="B21" i="2" s="1"/>
  <c r="B22" i="2" s="1"/>
  <c r="B23" i="2" s="1"/>
  <c r="B24" i="2" s="1"/>
  <c r="B25" i="2" s="1"/>
  <c r="B26" i="2" s="1"/>
  <c r="B27" i="2" s="1"/>
  <c r="B28" i="2" s="1"/>
  <c r="B29" i="2" s="1"/>
  <c r="B30" i="2" s="1"/>
  <c r="B31" i="2" s="1"/>
  <c r="B32" i="2" s="1"/>
  <c r="B33" i="2" s="1"/>
  <c r="B34" i="2" s="1"/>
  <c r="B35" i="2" s="1"/>
  <c r="B36" i="2" s="1"/>
  <c r="B37" i="2" s="1"/>
  <c r="C13" i="23"/>
  <c r="C14" i="23" s="1"/>
  <c r="C15" i="23" s="1"/>
  <c r="C16" i="23" s="1"/>
  <c r="C17" i="23" s="1"/>
  <c r="C18" i="23" s="1"/>
  <c r="C19" i="23" s="1"/>
  <c r="C20" i="23" s="1"/>
  <c r="C21" i="23" s="1"/>
  <c r="C22" i="23" s="1"/>
  <c r="C23" i="23" s="1"/>
  <c r="C2" i="23"/>
  <c r="C3" i="23" s="1"/>
  <c r="C4" i="23" s="1"/>
  <c r="C5" i="23" s="1"/>
  <c r="C6" i="23" s="1"/>
  <c r="C7" i="23" s="1"/>
  <c r="C8" i="23" s="1"/>
  <c r="C9" i="23" s="1"/>
  <c r="C10" i="23" s="1"/>
  <c r="C11" i="23" s="1"/>
  <c r="C12" i="23" s="1"/>
  <c r="B38" i="2" l="1"/>
  <c r="B39" i="2" s="1"/>
  <c r="B40" i="2" s="1"/>
  <c r="B41" i="2" s="1"/>
  <c r="B42" i="2" s="1"/>
  <c r="B43" i="2" s="1"/>
  <c r="B44" i="2" s="1"/>
  <c r="B45" i="2" s="1"/>
  <c r="B46" i="2" s="1"/>
  <c r="B47" i="2" s="1"/>
  <c r="B48" i="2" s="1"/>
  <c r="B49" i="2" s="1"/>
  <c r="B50" i="2" s="1"/>
  <c r="B51" i="2" s="1"/>
  <c r="B52" i="2" s="1"/>
  <c r="B53" i="2" s="1"/>
  <c r="B54" i="2" s="1"/>
  <c r="B55" i="2" s="1"/>
  <c r="B56" i="2" s="1"/>
  <c r="B57" i="2" s="1"/>
  <c r="B58" i="2" s="1"/>
  <c r="B59" i="2" s="1"/>
  <c r="B60" i="2" s="1"/>
  <c r="B61" i="2" s="1"/>
  <c r="B62" i="2" s="1"/>
  <c r="B63" i="2" s="1"/>
  <c r="B64" i="2" s="1"/>
  <c r="B65" i="2" s="1"/>
  <c r="B66" i="2" s="1"/>
  <c r="B67" i="2" s="1"/>
  <c r="B68" i="2" s="1"/>
  <c r="B69" i="2" s="1"/>
  <c r="B70" i="2" s="1"/>
  <c r="B71" i="2" s="1"/>
  <c r="B72" i="2" s="1"/>
  <c r="B73" i="2" s="1"/>
  <c r="B74" i="2" s="1"/>
  <c r="B75" i="2" s="1"/>
  <c r="B76" i="2" s="1"/>
  <c r="B77" i="2" s="1"/>
  <c r="B78" i="2" s="1"/>
  <c r="B79" i="2" s="1"/>
  <c r="B80" i="2" s="1"/>
  <c r="B81" i="2" s="1"/>
  <c r="B82" i="2" s="1"/>
  <c r="B83" i="2" s="1"/>
  <c r="B84" i="2" s="1"/>
  <c r="B85" i="2" s="1"/>
  <c r="B86" i="2" s="1"/>
  <c r="B87" i="2" s="1"/>
  <c r="B88" i="2" s="1"/>
  <c r="B89" i="2" s="1"/>
  <c r="B90" i="2" s="1"/>
  <c r="B91" i="2" s="1"/>
  <c r="B92" i="2" s="1"/>
  <c r="B93" i="2" s="1"/>
  <c r="B94" i="2" s="1"/>
  <c r="B95" i="2" s="1"/>
  <c r="B96" i="2" s="1"/>
  <c r="B97" i="2" s="1"/>
  <c r="B98" i="2" s="1"/>
  <c r="B99" i="2" s="1"/>
  <c r="B100" i="2" s="1"/>
  <c r="B101" i="2" s="1"/>
  <c r="B102" i="2" s="1"/>
  <c r="B103" i="2" s="1"/>
  <c r="B104" i="2" s="1"/>
  <c r="B105" i="2" s="1"/>
  <c r="B106" i="2" s="1"/>
  <c r="B107" i="2" s="1"/>
  <c r="B108" i="2" s="1"/>
  <c r="B109" i="2" s="1"/>
  <c r="B110" i="2" s="1"/>
  <c r="B111" i="2" s="1"/>
  <c r="B112" i="2" s="1"/>
  <c r="B113" i="2" s="1"/>
  <c r="B114" i="2" s="1"/>
  <c r="B115" i="2" s="1"/>
  <c r="B116" i="2" s="1"/>
  <c r="B117" i="2" s="1"/>
  <c r="B118" i="2" s="1"/>
  <c r="B119" i="2" s="1"/>
  <c r="B120" i="2" s="1"/>
  <c r="B121" i="2" s="1"/>
  <c r="B122" i="2" s="1"/>
  <c r="B123" i="2" s="1"/>
  <c r="B124" i="2" s="1"/>
  <c r="B125" i="2" s="1"/>
  <c r="B126" i="2" s="1"/>
  <c r="B127" i="2" s="1"/>
  <c r="B128" i="2" s="1"/>
  <c r="B129" i="2" s="1"/>
  <c r="B130" i="2" s="1"/>
  <c r="B131" i="2" s="1"/>
  <c r="B132" i="2" s="1"/>
  <c r="B133" i="2" s="1"/>
  <c r="B134" i="2" s="1"/>
  <c r="B135" i="2" s="1"/>
  <c r="B136" i="2" s="1"/>
  <c r="B137" i="2" s="1"/>
  <c r="B138" i="2" s="1"/>
  <c r="B139" i="2" s="1"/>
  <c r="B140" i="2" s="1"/>
  <c r="B141" i="2" s="1"/>
  <c r="B142" i="2" s="1"/>
  <c r="B143" i="2" s="1"/>
  <c r="B144" i="2" s="1"/>
  <c r="B145" i="2" s="1"/>
  <c r="B146" i="2" s="1"/>
  <c r="B147" i="2" s="1"/>
  <c r="B148" i="2" s="1"/>
  <c r="B149" i="2" s="1"/>
  <c r="B150" i="2" s="1"/>
  <c r="B151" i="2" s="1"/>
  <c r="B152" i="2" s="1"/>
  <c r="B153" i="2" s="1"/>
  <c r="B154" i="2" s="1"/>
  <c r="B155" i="2" s="1"/>
  <c r="B156" i="2" s="1"/>
  <c r="B157" i="2" s="1"/>
  <c r="B158" i="2" s="1"/>
  <c r="B159" i="2" s="1"/>
  <c r="B160" i="2" s="1"/>
  <c r="B161" i="2" s="1"/>
  <c r="B162" i="2" s="1"/>
  <c r="B163" i="2" s="1"/>
  <c r="B164" i="2" s="1"/>
  <c r="B165" i="2" s="1"/>
  <c r="B166" i="2" s="1"/>
  <c r="B167" i="2" s="1"/>
  <c r="B168" i="2" s="1"/>
  <c r="B169" i="2" s="1"/>
  <c r="B170" i="2" s="1"/>
  <c r="B171" i="2" s="1"/>
  <c r="B172" i="2" s="1"/>
  <c r="B173" i="2" s="1"/>
  <c r="B174" i="2" s="1"/>
  <c r="B175" i="2" s="1"/>
  <c r="B176" i="2" s="1"/>
  <c r="B177" i="2" s="1"/>
  <c r="B178" i="2" s="1"/>
  <c r="B179" i="2" s="1"/>
  <c r="B180" i="2" s="1"/>
  <c r="B181" i="2" s="1"/>
  <c r="B182" i="2" s="1"/>
  <c r="B183" i="2" s="1"/>
  <c r="B184" i="2" s="1"/>
  <c r="B185" i="2" s="1"/>
  <c r="B186" i="2" s="1"/>
  <c r="B187" i="2" s="1"/>
  <c r="B188" i="2" s="1"/>
  <c r="B189" i="2" s="1"/>
  <c r="B190" i="2" s="1"/>
  <c r="B191" i="2" s="1"/>
  <c r="B192" i="2" s="1"/>
  <c r="B193" i="2" s="1"/>
  <c r="B194" i="2" s="1"/>
  <c r="B195" i="2" s="1"/>
  <c r="B196" i="2" s="1"/>
  <c r="B197" i="2" s="1"/>
  <c r="B198" i="2" s="1"/>
  <c r="B199" i="2" s="1"/>
  <c r="B200" i="2" s="1"/>
  <c r="B201" i="2" s="1"/>
  <c r="B202" i="2" s="1"/>
  <c r="B203" i="2" s="1"/>
  <c r="B204" i="2" s="1"/>
  <c r="B205" i="2" s="1"/>
  <c r="B206" i="2" s="1"/>
  <c r="B207" i="2" s="1"/>
  <c r="B208" i="2" s="1"/>
  <c r="B209" i="2" s="1"/>
  <c r="B210" i="2" s="1"/>
  <c r="B211" i="2" s="1"/>
  <c r="B212" i="2" s="1"/>
  <c r="B213" i="2" s="1"/>
  <c r="B214" i="2" s="1"/>
  <c r="B215" i="2" s="1"/>
  <c r="B216" i="2" s="1"/>
  <c r="B217" i="2" s="1"/>
  <c r="B218" i="2" s="1"/>
  <c r="B219" i="2" s="1"/>
  <c r="B220" i="2" s="1"/>
  <c r="B221" i="2" s="1"/>
  <c r="B222" i="2" s="1"/>
  <c r="B223" i="2" s="1"/>
  <c r="B224" i="2" s="1"/>
  <c r="B225" i="2" s="1"/>
  <c r="B226" i="2" s="1"/>
  <c r="B227" i="2" s="1"/>
  <c r="B228" i="2" s="1"/>
  <c r="B229" i="2" s="1"/>
  <c r="B230" i="2" s="1"/>
  <c r="B231" i="2" s="1"/>
  <c r="B232" i="2" s="1"/>
  <c r="B233" i="2" s="1"/>
  <c r="B234" i="2" s="1"/>
  <c r="B235" i="2" s="1"/>
  <c r="B236" i="2" s="1"/>
  <c r="B237" i="2" s="1"/>
  <c r="B238" i="2" s="1"/>
  <c r="B239" i="2" s="1"/>
  <c r="B240" i="2" s="1"/>
  <c r="B241" i="2" s="1"/>
  <c r="B242" i="2" s="1"/>
  <c r="D2" i="19"/>
  <c r="D5" i="19" s="1"/>
  <c r="D7" i="19" s="1"/>
  <c r="D9" i="19" s="1"/>
  <c r="D10" i="19" s="1"/>
  <c r="D12" i="19" s="1"/>
  <c r="A12" i="21" l="1"/>
  <c r="G3" i="10" l="1"/>
  <c r="F3" i="10"/>
  <c r="D13" i="19"/>
  <c r="D14" i="19" s="1"/>
  <c r="D15" i="19" s="1"/>
  <c r="D16" i="19" s="1"/>
  <c r="D3" i="19"/>
  <c r="D20" i="19" l="1"/>
  <c r="D21" i="19" s="1"/>
  <c r="B12" i="21"/>
  <c r="A13" i="21"/>
  <c r="B13" i="21" s="1"/>
  <c r="A14" i="21" s="1"/>
  <c r="B14" i="21" s="1"/>
  <c r="A15" i="21" s="1"/>
  <c r="B15" i="21" s="1"/>
  <c r="A16" i="21" s="1"/>
  <c r="B16" i="21" s="1"/>
  <c r="A17" i="21" s="1"/>
  <c r="B17" i="21" s="1"/>
  <c r="A18" i="21" s="1"/>
  <c r="B18" i="21" s="1"/>
  <c r="A19" i="21" s="1"/>
  <c r="B19" i="21" s="1"/>
  <c r="A20" i="21" s="1"/>
  <c r="B20" i="21" s="1"/>
  <c r="A21" i="21" s="1"/>
  <c r="B21" i="21" s="1"/>
  <c r="A22" i="21" s="1"/>
  <c r="B22" i="21" s="1"/>
  <c r="A23" i="21" s="1"/>
  <c r="B23" i="21" s="1"/>
  <c r="B24" i="21"/>
  <c r="A25" i="21" s="1"/>
  <c r="B25" i="21" s="1"/>
  <c r="A26" i="21" s="1"/>
  <c r="B26" i="21" s="1"/>
  <c r="A27" i="21" s="1"/>
  <c r="B27" i="21" s="1"/>
  <c r="A28" i="21" s="1"/>
  <c r="B28" i="21" s="1"/>
  <c r="A29" i="21" s="1"/>
  <c r="B29" i="21" s="1"/>
  <c r="B11" i="21"/>
  <c r="A10" i="21"/>
  <c r="B10" i="21" s="1"/>
  <c r="A9" i="21" s="1"/>
  <c r="B9" i="21" s="1"/>
  <c r="A8" i="21" s="1"/>
  <c r="B8" i="21" s="1"/>
  <c r="A7" i="21" s="1"/>
  <c r="B7" i="21" s="1"/>
  <c r="A6" i="21" s="1"/>
  <c r="B6" i="21" s="1"/>
  <c r="A5" i="21" s="1"/>
  <c r="B5" i="21" s="1"/>
  <c r="A4" i="21" s="1"/>
  <c r="B4" i="21" s="1"/>
  <c r="A3" i="21" s="1"/>
  <c r="B3" i="21" s="1"/>
  <c r="A2" i="21" s="1"/>
</calcChain>
</file>

<file path=xl/sharedStrings.xml><?xml version="1.0" encoding="utf-8"?>
<sst xmlns="http://schemas.openxmlformats.org/spreadsheetml/2006/main" count="21256" uniqueCount="13764">
  <si>
    <t>skill_id</t>
  </si>
  <si>
    <t>user_id</t>
  </si>
  <si>
    <t>question</t>
  </si>
  <si>
    <t>answer0</t>
  </si>
  <si>
    <t>answer1</t>
  </si>
  <si>
    <t>answer2</t>
  </si>
  <si>
    <t>answer3</t>
  </si>
  <si>
    <t>correct_answer</t>
  </si>
  <si>
    <t>difficulty_id</t>
  </si>
  <si>
    <t>track_id</t>
  </si>
  <si>
    <t>skill</t>
  </si>
  <si>
    <t>description</t>
  </si>
  <si>
    <t>level_id</t>
  </si>
  <si>
    <t>track</t>
  </si>
  <si>
    <t>status_id</t>
  </si>
  <si>
    <t>level</t>
  </si>
  <si>
    <t>age</t>
  </si>
  <si>
    <t>Kindergarten</t>
  </si>
  <si>
    <t>Primary/Grade/Year 1</t>
  </si>
  <si>
    <t>Primary/Grade/Year 2</t>
  </si>
  <si>
    <t>Primary/Grade/Year 3</t>
  </si>
  <si>
    <t>Primary/Grade/Year 4</t>
  </si>
  <si>
    <t>Primary/Grade/Year 5</t>
  </si>
  <si>
    <t>Primary/Grade/Year 6</t>
  </si>
  <si>
    <t>Sec 1/Grade/Year 7</t>
  </si>
  <si>
    <t>Sec 2/Grade/Year 8</t>
  </si>
  <si>
    <t>Sec 3/Grade/Year 9</t>
  </si>
  <si>
    <t>Sec 4/Grade/Year 10</t>
  </si>
  <si>
    <t>Pre-U1/Grade/Year 11</t>
  </si>
  <si>
    <t>Pre-U2/Grade/Year 12</t>
  </si>
  <si>
    <t>Beyond Secondary School</t>
  </si>
  <si>
    <t>id</t>
  </si>
  <si>
    <t>Speed</t>
  </si>
  <si>
    <t>Numbers up to 100</t>
  </si>
  <si>
    <t>Addition and Subtraction</t>
  </si>
  <si>
    <t>Fraction of a Whole</t>
  </si>
  <si>
    <t>Numbers up to 10000</t>
  </si>
  <si>
    <t>Equivalent Fractions</t>
  </si>
  <si>
    <t>Numbers up to 100000</t>
  </si>
  <si>
    <t>Factors and Multiples</t>
  </si>
  <si>
    <t>Mixed Numbers and Improper Fractions</t>
  </si>
  <si>
    <t>Area and Perimeter</t>
  </si>
  <si>
    <t>Picture Graphs</t>
  </si>
  <si>
    <t>Bar Graphs</t>
  </si>
  <si>
    <t>Average of a set of data</t>
  </si>
  <si>
    <t>Patterns</t>
  </si>
  <si>
    <t>Parallelogram, rhombus and trapezium</t>
  </si>
  <si>
    <t>Nets</t>
  </si>
  <si>
    <t>-</t>
  </si>
  <si>
    <t>What comes before 1?</t>
  </si>
  <si>
    <t>None of the above</t>
  </si>
  <si>
    <t>What is the number between 5 and 3?</t>
  </si>
  <si>
    <t>What is the number that is larger than 4 but smaller than 10?</t>
  </si>
  <si>
    <t>What is the number right before 2?</t>
  </si>
  <si>
    <t>How many numbers are there in between 5 and 7?</t>
  </si>
  <si>
    <t>What number is larger than 87?</t>
  </si>
  <si>
    <t>What is the sum of the numbers between 1 and 5?</t>
  </si>
  <si>
    <t>None of the Above</t>
  </si>
  <si>
    <t>answer0_image</t>
  </si>
  <si>
    <t>answer1_image</t>
  </si>
  <si>
    <t>answer2_image</t>
  </si>
  <si>
    <t>answer3_image</t>
  </si>
  <si>
    <t>solution</t>
  </si>
  <si>
    <t>question_image</t>
  </si>
  <si>
    <t>/allgifted-images/question_image/1.jpg</t>
  </si>
  <si>
    <t>How many stars can you count?</t>
  </si>
  <si>
    <t>Click on the box with the smallest number.</t>
  </si>
  <si>
    <t>Click on the box with the smallest number. Copy 1</t>
  </si>
  <si>
    <t>Click on the box with the smallest number. Copy 2</t>
  </si>
  <si>
    <r>
      <rPr>
        <sz val="11"/>
        <color theme="1"/>
        <rFont val="Symbol"/>
        <family val="1"/>
        <charset val="2"/>
      </rPr>
      <t> _______</t>
    </r>
    <r>
      <rPr>
        <sz val="11"/>
        <color theme="1"/>
        <rFont val="Calibri"/>
        <family val="2"/>
      </rPr>
      <t>is 1 more than 4.</t>
    </r>
  </si>
  <si>
    <t>_______ is 3 more than 4</t>
  </si>
  <si>
    <t>7 is 1 more than __________</t>
  </si>
  <si>
    <t>4+3= ___________</t>
  </si>
  <si>
    <t>7+2 = __________</t>
  </si>
  <si>
    <t>5+4 = _________________</t>
  </si>
  <si>
    <t>7 + ________ = 8</t>
  </si>
  <si>
    <t>_______+3 = 9</t>
  </si>
  <si>
    <t>8 + _________ = 10</t>
  </si>
  <si>
    <t>I don't know</t>
  </si>
  <si>
    <t>I don't know yet.</t>
  </si>
  <si>
    <t>How many stars can you count? 
Copy 1</t>
  </si>
  <si>
    <t>How many stars can you count? 
Copy 2</t>
  </si>
  <si>
    <t>type_id</t>
  </si>
  <si>
    <t>role_id</t>
  </si>
  <si>
    <t>permission_id</t>
  </si>
  <si>
    <t>system</t>
  </si>
  <si>
    <t>administrator</t>
  </si>
  <si>
    <t>principal</t>
  </si>
  <si>
    <t>department head</t>
  </si>
  <si>
    <t>class teacher</t>
  </si>
  <si>
    <t>student</t>
  </si>
  <si>
    <t>parent</t>
  </si>
  <si>
    <t>house_id</t>
  </si>
  <si>
    <t>start_date</t>
  </si>
  <si>
    <t>end_date</t>
  </si>
  <si>
    <t>course</t>
  </si>
  <si>
    <t>next_course_id</t>
  </si>
  <si>
    <t>house</t>
  </si>
  <si>
    <t>course_id</t>
  </si>
  <si>
    <t>preReq_track_id</t>
  </si>
  <si>
    <t>start_maxile_level</t>
  </si>
  <si>
    <t>end_maxile_level</t>
  </si>
  <si>
    <t>start_maxile_score</t>
  </si>
  <si>
    <t>end_maxile_score</t>
  </si>
  <si>
    <t>field_id</t>
  </si>
  <si>
    <t>number_of</t>
  </si>
  <si>
    <t>unit_id</t>
  </si>
  <si>
    <t>skill_order</t>
  </si>
  <si>
    <t>track_order</t>
  </si>
  <si>
    <t>question_id</t>
  </si>
  <si>
    <t>&lt;h1&gt;I'm a champion in picking the right answers!&lt;/h1&gt;</t>
  </si>
  <si>
    <t>This is an alternative answer.</t>
  </si>
  <si>
    <t>Can I use HTML? Like this &lt;a href="http//www.all-gifted.com"&gt;anything goes&lt;/a&gt;</t>
  </si>
  <si>
    <t>Just another answer.</t>
  </si>
  <si>
    <t>activity_name</t>
  </si>
  <si>
    <t>App\Test</t>
  </si>
  <si>
    <t>Weekly Test</t>
  </si>
  <si>
    <t>classwork_id</t>
  </si>
  <si>
    <t>classwork_type</t>
  </si>
  <si>
    <t>test_id</t>
  </si>
  <si>
    <t>completed</t>
  </si>
  <si>
    <t>result</t>
  </si>
  <si>
    <t>completed_date</t>
  </si>
  <si>
    <t>image</t>
  </si>
  <si>
    <t>field_maxile</t>
  </si>
  <si>
    <t>field_test_date</t>
  </si>
  <si>
    <t>2D Shapes</t>
  </si>
  <si>
    <t>Numbers up to 1000</t>
  </si>
  <si>
    <t>Addition and Subtraction to 1000</t>
  </si>
  <si>
    <t>Multiplication and Division to 1000</t>
  </si>
  <si>
    <t>Addition and Subtraction of fraction of a whole</t>
  </si>
  <si>
    <t>Money Year 2</t>
  </si>
  <si>
    <t>Addition and Subtraction to 100</t>
  </si>
  <si>
    <t>Multiplication and Division to 100</t>
  </si>
  <si>
    <t>Money Year 1</t>
  </si>
  <si>
    <t>Length, Mass Volume</t>
  </si>
  <si>
    <t>2D Shapes Year 2</t>
  </si>
  <si>
    <t>3D Shapes</t>
  </si>
  <si>
    <t>Picture Graphs with Scales</t>
  </si>
  <si>
    <t>Addition and Subtraction to 10000</t>
  </si>
  <si>
    <t>Multiplication and Dvision to 10000</t>
  </si>
  <si>
    <t>Addition and Subtraction of equivalent fractions</t>
  </si>
  <si>
    <t>Money Year 3</t>
  </si>
  <si>
    <t>Length, Mass and Volume Year 3</t>
  </si>
  <si>
    <t>Time Year 3</t>
  </si>
  <si>
    <t>Perpendicular and Parallel Lines</t>
  </si>
  <si>
    <t>Four Operations</t>
  </si>
  <si>
    <t>Fraction of a Set of Objects</t>
  </si>
  <si>
    <t>Decimals up to 3 decimal places</t>
  </si>
  <si>
    <t>Addition and Subtraction of Decimals</t>
  </si>
  <si>
    <t>Multiplication and Division of decimals</t>
  </si>
  <si>
    <t>Time Year 4</t>
  </si>
  <si>
    <t>Area and Perimeter Year 4</t>
  </si>
  <si>
    <t>Angles Year 4</t>
  </si>
  <si>
    <t>Rectangle and Square</t>
  </si>
  <si>
    <t>Line Symmetry</t>
  </si>
  <si>
    <t>Tables and Line Graphs</t>
  </si>
  <si>
    <t>Length Year 1</t>
  </si>
  <si>
    <t>Time Year 1</t>
  </si>
  <si>
    <t>Time Year 2</t>
  </si>
  <si>
    <t>Angles Year 3</t>
  </si>
  <si>
    <t>Addition and subtraction of fractions</t>
  </si>
  <si>
    <t>Counting</t>
  </si>
  <si>
    <t>Counting to tell the number of objects in a given set</t>
  </si>
  <si>
    <t>Number notation, representations and place values (tens, ones)</t>
  </si>
  <si>
    <t>Number Notation</t>
  </si>
  <si>
    <t>Reading and Writing Numbers</t>
  </si>
  <si>
    <t>Reading and Writing numbers in numerals and in words</t>
  </si>
  <si>
    <t>Comparing objects</t>
  </si>
  <si>
    <t>Comparing the number of objects in two or more sets</t>
  </si>
  <si>
    <t>Ordering</t>
  </si>
  <si>
    <t>Comparing and ordering numbers</t>
  </si>
  <si>
    <t>Patterns in number sequences</t>
  </si>
  <si>
    <t>Ordinal numbers</t>
  </si>
  <si>
    <t>Number bonds</t>
  </si>
  <si>
    <t>Numbers bond for up to 10</t>
  </si>
  <si>
    <t>Concepts of addition and subtraction</t>
  </si>
  <si>
    <t>Use of symbols</t>
  </si>
  <si>
    <t>use of +, -, and =</t>
  </si>
  <si>
    <t>relationship between addition and subtraction</t>
  </si>
  <si>
    <t>Adding more than two 1-digit numbers</t>
  </si>
  <si>
    <t>Adding and subtracting using algorithms</t>
  </si>
  <si>
    <t>Solving 1-step word problems involving addition and subtraction within 20</t>
  </si>
  <si>
    <t>concepts of multiplication and division</t>
  </si>
  <si>
    <t>use of x</t>
  </si>
  <si>
    <t>multiplying within 40</t>
  </si>
  <si>
    <t>dividing within 20</t>
  </si>
  <si>
    <t>solving 1-step word problems involving multiplication and division with pictorial representation</t>
  </si>
  <si>
    <t>counting amount of money</t>
  </si>
  <si>
    <t>solving 1-step word problems involving addition and subtraction of money in dollars only</t>
  </si>
  <si>
    <t>measuring and comparing the length of objects in non-standard units</t>
  </si>
  <si>
    <t>telling time to the hour/half hour</t>
  </si>
  <si>
    <t>identifying, naming, describing and classifying 2D shapes</t>
  </si>
  <si>
    <t>making/completing patterns with 2D shapes according to size, shape, colour, orientation</t>
  </si>
  <si>
    <t>reading and interpreting data from picture graphs</t>
  </si>
  <si>
    <t>counting in tens/hundreds</t>
  </si>
  <si>
    <t>number notation, representations and place values (hunds, tens, ones)</t>
  </si>
  <si>
    <t>reading and writing numbers in numerals and in words</t>
  </si>
  <si>
    <t>comparing and ordering numbers</t>
  </si>
  <si>
    <t>patterns in number sequences</t>
  </si>
  <si>
    <t>odd and even numbers</t>
  </si>
  <si>
    <t>addition and subtraction algorithms (up to 3 digits)</t>
  </si>
  <si>
    <t>solving up to 2-step word problems involving addition and subtraction</t>
  </si>
  <si>
    <t>multiplication tables of 2,3,4,5 and 10</t>
  </si>
  <si>
    <t>use of +</t>
  </si>
  <si>
    <t>relationship between multiplication and division</t>
  </si>
  <si>
    <t>multiplying and dividing within the multiplication tables</t>
  </si>
  <si>
    <t>solving 1-step word problems involving multiplication and division within the multiplication tables</t>
  </si>
  <si>
    <t>fraction as part of a whole</t>
  </si>
  <si>
    <t>notation and representation of fractions</t>
  </si>
  <si>
    <t>comparing and ordering fractions with denominator of giving fractions not exceeding 12</t>
  </si>
  <si>
    <t>adding and subtracting like fractions within one whole with denominators of given fractions not exceeding 12</t>
  </si>
  <si>
    <t>counting aound of money in dollars and cents</t>
  </si>
  <si>
    <t>reading and writing money in decimal notation</t>
  </si>
  <si>
    <t>comparing 2 or 3 amounts of money</t>
  </si>
  <si>
    <t>converting an amount of money in decimal notation to cents only and vice versa</t>
  </si>
  <si>
    <t>solving word problems involving money in dollars only (or in cents only)</t>
  </si>
  <si>
    <t>measuring length, mass and volume of liquid</t>
  </si>
  <si>
    <t>measuring and drawing a line segment to the nearest cm</t>
  </si>
  <si>
    <t>using appropriate units of measurement and their abbreviations cm, m, g, kg, l</t>
  </si>
  <si>
    <t>comparing and ordering lengths, masses and volumes</t>
  </si>
  <si>
    <t>solving word problems involving length/mass/volume</t>
  </si>
  <si>
    <t>telling time to 5 minutes</t>
  </si>
  <si>
    <t>use of 'a.m. ' and 'p.m.'</t>
  </si>
  <si>
    <t>use of abbreviated h and min</t>
  </si>
  <si>
    <t>duration of 1 hour/half hour</t>
  </si>
  <si>
    <t>identifying, naming, describing and classifying 2D shapes semicircle, quarter circle</t>
  </si>
  <si>
    <t>identifying the basic shapes that make up a given figure</t>
  </si>
  <si>
    <t>forming different 2D figures with rectangle, square, triangle, semicircle, quarter circle</t>
  </si>
  <si>
    <t>identifying, naming, describing and classifying 3D shapes: cubes, cuboid, cone, cylinder and sphere</t>
  </si>
  <si>
    <t>reading and interpreting data from picture graphs with scales</t>
  </si>
  <si>
    <t>solving 1-step problems using data from picture graphs</t>
  </si>
  <si>
    <t>counting in hundreds/thousands</t>
  </si>
  <si>
    <t>number notation, representations and place values (thousands, hundreds, tens, ones)</t>
  </si>
  <si>
    <t>comparing and order numbers to 10000</t>
  </si>
  <si>
    <t>reading and writing numbers in numerals and in words to 10000</t>
  </si>
  <si>
    <t>patterns and ordering numbers to 10000</t>
  </si>
  <si>
    <t>addition and subtraction algorithms (up to 4 digits)</t>
  </si>
  <si>
    <t>solving up to 2-step word problems involving addition and subtraction up to 4 digits</t>
  </si>
  <si>
    <t>multiplication tables of 6,7,8 and 9</t>
  </si>
  <si>
    <t>multiplying and dividing within the multiplication tables of 6,7.8 and 9</t>
  </si>
  <si>
    <t>division with remainder</t>
  </si>
  <si>
    <t>multiplication and division algorithms (up to 3 digits by 1 digit)</t>
  </si>
  <si>
    <t>solving up to 2-step word problems involving the 4 operations</t>
  </si>
  <si>
    <t>equivalent fractions</t>
  </si>
  <si>
    <t>expressing a fraction in its simplest form</t>
  </si>
  <si>
    <t>comparing and ordering unlike fractions with denominations of given fractions not exceeding 12</t>
  </si>
  <si>
    <t>writing the equivalent fraction of a fraction given the denominator or the numerator</t>
  </si>
  <si>
    <t>adding and subtracting two related fractions witin one whole with denominators of given fractions not exceeding 12</t>
  </si>
  <si>
    <t>adding and subtracting money in decimal notation</t>
  </si>
  <si>
    <t>solving word problems involving addition and subtraction of money in decimal notation</t>
  </si>
  <si>
    <t>measuring length in km and volume in ml</t>
  </si>
  <si>
    <t>measuring length/mass/volume in compound units</t>
  </si>
  <si>
    <t>converting a measurement in compound units to the smaller unit, and vice versa</t>
  </si>
  <si>
    <t>solving word problems involving length/mass/volume/capacity excluding fractions and compound units</t>
  </si>
  <si>
    <t>telling time to the minute</t>
  </si>
  <si>
    <t>use of 'past' and 'to' to tell time</t>
  </si>
  <si>
    <t>measuring time in hours and minutes</t>
  </si>
  <si>
    <t>converting time in hours and minutes to minutes only and vice versa</t>
  </si>
  <si>
    <t>finding the starting time, finishing time or duration given the other two quantities</t>
  </si>
  <si>
    <t>solving problems involving time in hours and minutes</t>
  </si>
  <si>
    <t>concepts of area and perimeter of a plane figure</t>
  </si>
  <si>
    <t>measuring area in square units, cm2 and m2 excluding conversion between cm2 and m2</t>
  </si>
  <si>
    <t>perimeter of rectlinear figure, rectangle and square</t>
  </si>
  <si>
    <t>area of rectangle/square</t>
  </si>
  <si>
    <t>concepts of angle</t>
  </si>
  <si>
    <t>right angles, angles greater than/smaller than a right angle</t>
  </si>
  <si>
    <t>perpendicular and parallel lines</t>
  </si>
  <si>
    <t>draw perpendicular and parallel lines on square grid</t>
  </si>
  <si>
    <t>reading and interpreting data from bar graphs</t>
  </si>
  <si>
    <t>using different scales on axis</t>
  </si>
  <si>
    <t>solving 1-step problems using data from bar graphs</t>
  </si>
  <si>
    <t>number notation, representations and place values (ten thousands, thousands, hundreds, tens and ones)</t>
  </si>
  <si>
    <t>patterns in number sequences to 100,000</t>
  </si>
  <si>
    <t>rounding numbers to the nearest 10, 100 or 1000</t>
  </si>
  <si>
    <t>factors, multiples and their relationship</t>
  </si>
  <si>
    <t>determining if a 1-digit number is a factor o a given number within 100</t>
  </si>
  <si>
    <t>finding the common factors of 2 given numbers</t>
  </si>
  <si>
    <t>determining if a number is a multiple of a given 1-digit number</t>
  </si>
  <si>
    <t>finding the common multiples of two given 1-digit numbers</t>
  </si>
  <si>
    <t>multiplication algorithm up to 4 digits by 1 digit, up to 3 digits by 2 digits</t>
  </si>
  <si>
    <t>division algorithm (up to 4 digits by 1 digit)</t>
  </si>
  <si>
    <t>solving up to 3-step word problems involving the 4 operations</t>
  </si>
  <si>
    <t>mixed numbers, improper fractions and their relationships</t>
  </si>
  <si>
    <t>fraction as part of a set of objects</t>
  </si>
  <si>
    <t>adding and subtracting fractions with denominators of given fractions not exceeding 12 and not more than 2 different denominators</t>
  </si>
  <si>
    <t>solving up to 2-step word problems involving addition and subtraction of fractions</t>
  </si>
  <si>
    <t>notation and representation and place values (tenths, hundredths, thousandths)</t>
  </si>
  <si>
    <t>comparing and ordering decimals</t>
  </si>
  <si>
    <t>dividing a whole number by a whole number with quotient as a decimal</t>
  </si>
  <si>
    <t>converting decimals to fractions</t>
  </si>
  <si>
    <t>converting fractions to decimals when the denominator is a factor of 10 or 100</t>
  </si>
  <si>
    <t>rounding decimals to the nearest whole number, 1 decimal place and 2 decimal places</t>
  </si>
  <si>
    <t>adding and subtracting decimals (up to 2 decimal places)</t>
  </si>
  <si>
    <t>multiplying and dividing decimals (up to 2 decimal places) by a 1-digit whole numbers for decimals up to 3 dec places</t>
  </si>
  <si>
    <t>rounding off answers to a specified degree of accuracy</t>
  </si>
  <si>
    <t>measuring time in seconds</t>
  </si>
  <si>
    <t>24-hour clock</t>
  </si>
  <si>
    <t>solving problems involving time in 24-hour clock</t>
  </si>
  <si>
    <t>finding one dimension of a rectangle given the other dimension and its area/perimeter</t>
  </si>
  <si>
    <t>finding the length of one side of a square given its area/perimeter</t>
  </si>
  <si>
    <t>finding the area of figures made up of rectanges and squares</t>
  </si>
  <si>
    <t>measuring angles in degrees</t>
  </si>
  <si>
    <t>relating quarter, half and complete turns to angles in degrees</t>
  </si>
  <si>
    <t>8-point compass</t>
  </si>
  <si>
    <t>properties of rectangle and square, excluding diagonal properties</t>
  </si>
  <si>
    <t>identifying symmetric figures</t>
  </si>
  <si>
    <t>determining whether a straight line is a line of symmetry of a symmetric figure</t>
  </si>
  <si>
    <t>completing a table from given data</t>
  </si>
  <si>
    <t>reading and interpreting data from tables/line graphs</t>
  </si>
  <si>
    <t>solve 1-step problems using data from tables/graphs</t>
  </si>
  <si>
    <t>Singapore P1 Math</t>
  </si>
  <si>
    <t>Singapore P2 Math</t>
  </si>
  <si>
    <t>Singapore P3 Math</t>
  </si>
  <si>
    <t>Singapore P4 Math</t>
  </si>
  <si>
    <t>Singapore P5 Math</t>
  </si>
  <si>
    <t>Singapore P6 Math</t>
  </si>
  <si>
    <t>Singapore Primary 1 Mathematics</t>
  </si>
  <si>
    <t>Singapore Primary 2 Mathematics</t>
  </si>
  <si>
    <t>Singapore Primary 3 Mathematics</t>
  </si>
  <si>
    <t>Singapore Primary 4 Mathematics</t>
  </si>
  <si>
    <t>Singapore Primary 5 Mathematics</t>
  </si>
  <si>
    <t>Singapore Primary 6 Mathematics</t>
  </si>
  <si>
    <t>Apple Primary School 2B</t>
  </si>
  <si>
    <t>Apple Primary School 1C</t>
  </si>
  <si>
    <t>Apple Primary School 2H</t>
  </si>
  <si>
    <t>Apple Primary School 4G</t>
  </si>
  <si>
    <t>Numbers up to 10
million 
Four Operations</t>
  </si>
  <si>
    <t>Four Operations to 10 million</t>
  </si>
  <si>
    <t>Order of Operations to 10 million</t>
  </si>
  <si>
    <t>Concept of fraction as division</t>
  </si>
  <si>
    <t>Four operations of fractions</t>
  </si>
  <si>
    <t>Four operations of decimals</t>
  </si>
  <si>
    <t>Percentage Year 5</t>
  </si>
  <si>
    <t>Ratio Year 5</t>
  </si>
  <si>
    <t>Length, mass and volume Year 5</t>
  </si>
  <si>
    <t>Area of triangle</t>
  </si>
  <si>
    <t>Volume of cube and cuboid Year 5</t>
  </si>
  <si>
    <t>Angles Year 5</t>
  </si>
  <si>
    <t>Triangles</t>
  </si>
  <si>
    <t>Four operations of fractions Year 6</t>
  </si>
  <si>
    <t>Percentage Year 6</t>
  </si>
  <si>
    <t>Ratio Year 6</t>
  </si>
  <si>
    <t>Area and circumference of circle</t>
  </si>
  <si>
    <t>Area and perimeter of composite figure</t>
  </si>
  <si>
    <t>Volume of cube and cuboid Year 6</t>
  </si>
  <si>
    <t>Geometrical Figures</t>
  </si>
  <si>
    <t>Pie charts</t>
  </si>
  <si>
    <t>Algebraic expessions in one variable</t>
  </si>
  <si>
    <t>rounding off numbers to the nearest 1000.</t>
  </si>
  <si>
    <t>multiplication and division by tens, hundreds and thousands without using calculators</t>
  </si>
  <si>
    <t>solving word problems involving the 4 operations</t>
  </si>
  <si>
    <t>estimation of answers in calculations</t>
  </si>
  <si>
    <t>checking reasonableness of answers</t>
  </si>
  <si>
    <t>combined operations involving the 4 operations</t>
  </si>
  <si>
    <t>use of brackets</t>
  </si>
  <si>
    <t>association of a fraction with division</t>
  </si>
  <si>
    <t>conversion between fractions and decimals</t>
  </si>
  <si>
    <t>addition and subtraction of proper fractions without using calculators</t>
  </si>
  <si>
    <t>addition and subtraction of mixed numbers</t>
  </si>
  <si>
    <t>multiplication of a proper fractions and a proper/ improper fraction without using calculators</t>
  </si>
  <si>
    <t>multiplication of an improper fraction and an improper fraction,</t>
  </si>
  <si>
    <t>multiplication of a mixed number and a whole number</t>
  </si>
  <si>
    <t>division of a proper fraction by a whole number without using calculators</t>
  </si>
  <si>
    <t>solving word problems involving the 4 operation</t>
  </si>
  <si>
    <t>multiplication and division of decimals (up to 3 decimal places) by tens, hundreds and thousands without using calculatorsoperations, • rounding off answers to a specified degree of accuracy, • estimation of answers in calculations, • checking reasonableness of answers.</t>
  </si>
  <si>
    <t>expressing a part of a whole as a percentage</t>
  </si>
  <si>
    <t>use of the percentage symbol (%)</t>
  </si>
  <si>
    <t>writing fractions and decimals as percentages, and vice versa</t>
  </si>
  <si>
    <t>finding a percentage part of a whole</t>
  </si>
  <si>
    <t>solving up to 2-step word problems involving percentage</t>
  </si>
  <si>
    <t>discount, GST and annual interest</t>
  </si>
  <si>
    <t>interpretation of a : b and a : b : c, where a, b and c are whole numbers</t>
  </si>
  <si>
    <t>writing equivalent ratios</t>
  </si>
  <si>
    <t>expressing a ratio in its simplest form</t>
  </si>
  <si>
    <t>finding the ratio of two or three given quantities</t>
  </si>
  <si>
    <t>finding the missing term in a pair of equivalent ratios</t>
  </si>
  <si>
    <t>finding one quantity given the other quantity and their ratio</t>
  </si>
  <si>
    <t>solving up to 2-step word problems involving ratio</t>
  </si>
  <si>
    <t>conversion of a measurement from a smaller unit to a larger unit in decimal form, and vice versa</t>
  </si>
  <si>
    <t>identifying the base of a triangle and its corresponding height,</t>
  </si>
  <si>
    <t>use of formula to calculate the area of a triangle</t>
  </si>
  <si>
    <t>building solids with unit cubes</t>
  </si>
  <si>
    <t>measurement of volume in cubic units</t>
  </si>
  <si>
    <t>measurement of volume in cubic centimetres (cm3 )/ cubic metres (m3 )</t>
  </si>
  <si>
    <t>use of formula to calculate the volume of a cube/ cuboid</t>
  </si>
  <si>
    <t>finding the volume of liquid in a rectangular tank</t>
  </si>
  <si>
    <t>conversion between A, ml and cm3</t>
  </si>
  <si>
    <t>solving up to 3-step word problems involving the volume of a cube/ cuboid.</t>
  </si>
  <si>
    <t>identifying and naming the following types of triangles ∗ isosceles triangle, ∗ equilateral triangle, ∗ right-angled triangle,</t>
  </si>
  <si>
    <t>use of the property that the angle sum of a triangle is 180o</t>
  </si>
  <si>
    <t>finding unknown angles</t>
  </si>
  <si>
    <t>identifying and naming parallelogram, rhombus and trapezium, • properties of parallelogram, rhombus and trapezium</t>
  </si>
  <si>
    <t>properties of parallelogram, rhombus and trapezium</t>
  </si>
  <si>
    <t>drawing a square/rectangle/parallelogram/rhombus/trapezium from given dimensions using ruler, protractor and set squares</t>
  </si>
  <si>
    <t>interpretation of average as "total amount ÷ number of items"</t>
  </si>
  <si>
    <t>calculation of the average number/quantity</t>
  </si>
  <si>
    <t>finding the total amount given the average and the number of items</t>
  </si>
  <si>
    <t>solving word problems involving average</t>
  </si>
  <si>
    <t>finding the whole given a part and the percentage,</t>
  </si>
  <si>
    <t>finding percentage increase/decrease,</t>
  </si>
  <si>
    <t>solving word problems involving percentage</t>
  </si>
  <si>
    <t>expressing one quantity as a fraction of another, given their ratio, and vice versa</t>
  </si>
  <si>
    <t>finding how many times one quantity is as large as another, given their ratio, and vice versa</t>
  </si>
  <si>
    <t>expressing one quantity as a fraction of another given the two quantities</t>
  </si>
  <si>
    <t>finding the whole/ one part when a whole is divided into parts in a given ratio</t>
  </si>
  <si>
    <t>solving word problems involving 2 pairs of ratios</t>
  </si>
  <si>
    <t>concepts of speed and average speed</t>
  </si>
  <si>
    <t>relationship between distance, time and speed</t>
  </si>
  <si>
    <t>calculation of speed, distance or time given the other two quantities</t>
  </si>
  <si>
    <t>writing speed in different units such as km/h, m/min, m/s and cm/s</t>
  </si>
  <si>
    <t>solving up to 3-step word problems involving speed and average speed</t>
  </si>
  <si>
    <t>use of formulae to calculate the area and circumference of a circle</t>
  </si>
  <si>
    <t>finding the area and perimeter of ∗ semicircle (half circle) ∗ quarter circle</t>
  </si>
  <si>
    <t>solving word problems involving area and perimeter.</t>
  </si>
  <si>
    <t>finding the area and perimeter of a figure made up of some of the following shapes: square, rectangle, triangle, semicircle and quarter circle.</t>
  </si>
  <si>
    <t>finding one dimension of a cuboid given its volume and the other dimensions</t>
  </si>
  <si>
    <t>finding the length of one edge of a cube given its volume,</t>
  </si>
  <si>
    <t>finding the height of a cuboid given its volume and base area,</t>
  </si>
  <si>
    <t>finding the area of a face of a cuboid given its volume and one dimension</t>
  </si>
  <si>
    <t>solving word problems involving volume of a cube/ cuboid</t>
  </si>
  <si>
    <t>finding unknown angles in geometrical figures involving square, rectangle, parallelogram, rhombus, trapezium and triangle</t>
  </si>
  <si>
    <t>2-D representation of cube, cuboid, cone, cylinder, prism and pyramid</t>
  </si>
  <si>
    <t>identifying nets of the following solids ∗ cube, ∗ cuboid, ∗ prism, ∗ pyramid</t>
  </si>
  <si>
    <t>identifying the solid which can be formed by a given net</t>
  </si>
  <si>
    <t>making 3-D solids from given nets.</t>
  </si>
  <si>
    <t>reading and interpreting pie charts</t>
  </si>
  <si>
    <t>solving 1-step problems using information presented in pie charts.</t>
  </si>
  <si>
    <t>representation of an unknown number using a letter</t>
  </si>
  <si>
    <t>simple algebraic expressions</t>
  </si>
  <si>
    <t>simplification of algebraic expressions,</t>
  </si>
  <si>
    <t>evaluation of simple algebraic expressions by substitution</t>
  </si>
  <si>
    <t>solving word problems involving algebraic expressions</t>
  </si>
  <si>
    <t>First, second, third… until tenth</t>
  </si>
  <si>
    <t>Click on the missing number</t>
  </si>
  <si>
    <t>2 is less than 1.</t>
  </si>
  <si>
    <t>7 comes after 8.</t>
  </si>
  <si>
    <t>The number just before 10 is _________________.</t>
  </si>
  <si>
    <t>3, 4, 5, _____________, 7, _________________, 9</t>
  </si>
  <si>
    <t>6 and 8</t>
  </si>
  <si>
    <t>2 and 3</t>
  </si>
  <si>
    <t>10 and 11</t>
  </si>
  <si>
    <t>11 and 13</t>
  </si>
  <si>
    <t>In the word 'monkey', there are _____________ letters.</t>
  </si>
  <si>
    <t>9, 7, ___________, ___________, 1</t>
  </si>
  <si>
    <t>5 and 3</t>
  </si>
  <si>
    <t>2 and 4</t>
  </si>
  <si>
    <t>6 and 5</t>
  </si>
  <si>
    <t>I am a number between 5 and 8. I am less than 7. I am the number _________________.</t>
  </si>
  <si>
    <t>?  Is equal to  _______________.</t>
  </si>
  <si>
    <t>? Is equal to _________________.</t>
  </si>
  <si>
    <t>Agree</t>
  </si>
  <si>
    <t>Disagree</t>
  </si>
  <si>
    <t>17 + 24 =</t>
  </si>
  <si>
    <t>13 + 24=</t>
  </si>
  <si>
    <t>24 + 29 =</t>
  </si>
  <si>
    <t>10 + 10 =</t>
  </si>
  <si>
    <t>12 + 13 =</t>
  </si>
  <si>
    <t>11 + 9 =</t>
  </si>
  <si>
    <t>11 + 5 =</t>
  </si>
  <si>
    <t>12 + 3 =</t>
  </si>
  <si>
    <t>10 + 1 =</t>
  </si>
  <si>
    <t>5 + 2 - 3 + 3 =</t>
  </si>
  <si>
    <t>2 + 3 - 4 + 5 =</t>
  </si>
  <si>
    <t>5 + 2 + 2 + 3 =</t>
  </si>
  <si>
    <t>10 + 2 - 4 =</t>
  </si>
  <si>
    <t>0 = 0 + _______</t>
  </si>
  <si>
    <t>2 = 2 + __________</t>
  </si>
  <si>
    <t>7  = 5 + ________</t>
  </si>
  <si>
    <t>4 - 1 =</t>
  </si>
  <si>
    <t>1 + 2 =</t>
  </si>
  <si>
    <t>5 &gt;</t>
  </si>
  <si>
    <t>2 x 4 =</t>
  </si>
  <si>
    <t>1 x 4 =</t>
  </si>
  <si>
    <t>3 x 3 =</t>
  </si>
  <si>
    <t>How many stars are there?</t>
  </si>
  <si>
    <t>How many moons are there</t>
  </si>
  <si>
    <t>How many shapes are there all together</t>
  </si>
  <si>
    <t>How many pigs are there?</t>
  </si>
  <si>
    <t>How many brown pigs are there?</t>
  </si>
  <si>
    <t>Four</t>
  </si>
  <si>
    <t>For</t>
  </si>
  <si>
    <t>Tree</t>
  </si>
  <si>
    <t>Five</t>
  </si>
  <si>
    <t>How many mother sheeps are there?</t>
  </si>
  <si>
    <t>Zero</t>
  </si>
  <si>
    <t>One</t>
  </si>
  <si>
    <t>Three</t>
  </si>
  <si>
    <t>How many sheeps are there altogether?</t>
  </si>
  <si>
    <t>Two</t>
  </si>
  <si>
    <t>How many baby sheeps are there?</t>
  </si>
  <si>
    <t>None</t>
  </si>
  <si>
    <t>Click on the picture with more sheep.</t>
  </si>
  <si>
    <t>Click on the picture with less sheep.</t>
  </si>
  <si>
    <t>There are ________________ cats than dogs.</t>
  </si>
  <si>
    <t>less</t>
  </si>
  <si>
    <t>more</t>
  </si>
  <si>
    <t>equal</t>
  </si>
  <si>
    <t>There are ________________ more cats than dogs.</t>
  </si>
  <si>
    <t>A _________________ is first in the row.</t>
  </si>
  <si>
    <t>cat</t>
  </si>
  <si>
    <t>dog</t>
  </si>
  <si>
    <t>monkey</t>
  </si>
  <si>
    <t>The cute white cat is ____________________ from the right.</t>
  </si>
  <si>
    <t>last</t>
  </si>
  <si>
    <t>second</t>
  </si>
  <si>
    <t>first</t>
  </si>
  <si>
    <t>third</t>
  </si>
  <si>
    <t>The tall dog is ________________________.</t>
  </si>
  <si>
    <t>First from the left</t>
  </si>
  <si>
    <t>Second from the left</t>
  </si>
  <si>
    <t>Second from the right</t>
  </si>
  <si>
    <t>Third from the right</t>
  </si>
  <si>
    <t>Click on the correct number sentence.</t>
  </si>
  <si>
    <t>8 - 4 = 4</t>
  </si>
  <si>
    <t>8 + 4 = 4</t>
  </si>
  <si>
    <t>4 + 3 = 7</t>
  </si>
  <si>
    <t>4 = 4 + 8</t>
  </si>
  <si>
    <t>When 3 is added to 5, the answer is _____________________.</t>
  </si>
  <si>
    <t>4 taken away from 5 is _______________.</t>
  </si>
  <si>
    <t>________________ is 1 less than 6.</t>
  </si>
  <si>
    <t>5 \(\square \) 2 = 3</t>
  </si>
  <si>
    <t>+</t>
  </si>
  <si>
    <t>8 - 2 = 6</t>
  </si>
  <si>
    <t>2 - 6 = 8</t>
  </si>
  <si>
    <t>8 - 1 = 7</t>
  </si>
  <si>
    <t>6 - 2 = 8</t>
  </si>
  <si>
    <t>What is an addition sentence to :  9 - 1 = 8</t>
  </si>
  <si>
    <t>8 + 1 = 9</t>
  </si>
  <si>
    <t>9 = 8 = 1</t>
  </si>
  <si>
    <t>1 + 9 = 8</t>
  </si>
  <si>
    <t>8 = 1 + 9</t>
  </si>
  <si>
    <t>2 + 3 = 5</t>
  </si>
  <si>
    <t>5 - 2 = 3</t>
  </si>
  <si>
    <t>2 + 4 = 5</t>
  </si>
  <si>
    <t>3 + 5 = 8</t>
  </si>
  <si>
    <t>Click on the sentence that is more than 6 + 2</t>
  </si>
  <si>
    <t>1 + 7</t>
  </si>
  <si>
    <t>3 + 5</t>
  </si>
  <si>
    <t>4 + 4</t>
  </si>
  <si>
    <t>10 - 1</t>
  </si>
  <si>
    <t>10 - 4 = 6</t>
  </si>
  <si>
    <t>10 + 4 = 6</t>
  </si>
  <si>
    <t>10 + 10 = 20</t>
  </si>
  <si>
    <t>10 - 4 = 5</t>
  </si>
  <si>
    <t>What is 2 + 4 + 4?</t>
  </si>
  <si>
    <t xml:space="preserve">9 = </t>
  </si>
  <si>
    <t>1 + 2 + 3 + 4</t>
  </si>
  <si>
    <t>1 + 1 + 7</t>
  </si>
  <si>
    <t xml:space="preserve">2 + 3 + 3 </t>
  </si>
  <si>
    <t>2 + 4 + 1</t>
  </si>
  <si>
    <t xml:space="preserve">15 = </t>
  </si>
  <si>
    <t>3 + 4 + 6 +2</t>
  </si>
  <si>
    <t>1 + 5</t>
  </si>
  <si>
    <t>4 + 5 + 3 + 2</t>
  </si>
  <si>
    <t>15 + 15</t>
  </si>
  <si>
    <t xml:space="preserve">35 + 29 = </t>
  </si>
  <si>
    <t xml:space="preserve">15 + 45 = </t>
  </si>
  <si>
    <t>30 + 5 =</t>
  </si>
  <si>
    <t>1 + 2 - 1=</t>
  </si>
  <si>
    <t>5 sevens = 7 + 7 + 7 + 7 + 7</t>
  </si>
  <si>
    <t>Ninety-eight is _________________________</t>
  </si>
  <si>
    <t>fifteen</t>
  </si>
  <si>
    <t>5 less than 92 is ___________________.</t>
  </si>
  <si>
    <t>All of the above.</t>
  </si>
  <si>
    <t>The number _________________ is just after 99.</t>
  </si>
  <si>
    <t>40, 45, 50, _____________, _______________, 65</t>
  </si>
  <si>
    <t>55 and 60</t>
  </si>
  <si>
    <t>51 and 52</t>
  </si>
  <si>
    <t>51 and 64</t>
  </si>
  <si>
    <t>50 and 65</t>
  </si>
  <si>
    <t>68 or 69</t>
  </si>
  <si>
    <t>60 or 70</t>
  </si>
  <si>
    <t>61 or 62</t>
  </si>
  <si>
    <t>70 or 71</t>
  </si>
  <si>
    <t>Add and subtracting within 100</t>
  </si>
  <si>
    <t>Mrs Lin bought some pies. &lt;br&gt;She had 4 plates. &lt;br&gt;She placed 3 pies on each plate and found that she had 3 pies left. How many pies did she have at first?</t>
  </si>
  <si>
    <t>Madam Koh wants to place 14 cakes equally on 2 tables. &lt;br&gt;How many cakes should she place on each table?</t>
  </si>
  <si>
    <t>There are 4 groups. Each group has 3 cats. &lt;br&gt;How many cats are there altogether?</t>
  </si>
  <si>
    <t>Father buys 10 cookies on Saturday.&lt;br&gt; Henry eats 4 cookies on Sunday, How many cookies are there left?</t>
  </si>
  <si>
    <t>Zavier has 16 bricks.&lt;br&gt; He places 2 bricks in each box. &lt;br&gt;How many boxes does he need to place all the bricks?</t>
  </si>
  <si>
    <t>I am a 2-digit number. &lt;br&gt;The digit in the ones place is 2.&lt;br&gt; The digit in the tens place is the number after 8. What number am I?</t>
  </si>
  <si>
    <t>Julie has 5 pencils. Her father gives her another 2 pencils.&lt;br&gt; Her friend also gives her 1 more pencil. &lt;br&gt;How many pencils does Julie have now?</t>
  </si>
  <si>
    <t>Maniam has no cakes on his plate. &lt;br&gt;His mother puts 4 cakes on his plate.  &lt;br&gt;How many cakes does he have now?</t>
  </si>
  <si>
    <t>There are 6 balls on the floor. A boy picks up 2 balls. &lt;br&gt; How many balls are still on the floor?</t>
  </si>
  <si>
    <t xml:space="preserve">Amy sees 2 birds on a cage. She sees 3 birds on another tree. &lt;br&gt;  How many birds does she see altogether?
</t>
  </si>
  <si>
    <t>I am a 2-digit number between 60 and 70.&lt;br&gt;I am less than 63&lt;br&gt; I am either _________________ or ________________.</t>
  </si>
  <si>
    <t xml:space="preserve">3 x 4 = </t>
  </si>
  <si>
    <t>3 + 3 + 3</t>
  </si>
  <si>
    <t>4 + 4 + 4</t>
  </si>
  <si>
    <t>15 - 3</t>
  </si>
  <si>
    <t>There are _______________ groups of 4</t>
  </si>
  <si>
    <t>There are _______________ groups of 5</t>
  </si>
  <si>
    <t>There are ________________________ groups of 3</t>
  </si>
  <si>
    <t xml:space="preserve">2 x 5 = </t>
  </si>
  <si>
    <t>19 - 9</t>
  </si>
  <si>
    <t>5 x 2</t>
  </si>
  <si>
    <t>2 + 5</t>
  </si>
  <si>
    <t>5 + 2</t>
  </si>
  <si>
    <t>There are 3 children in a class. &lt;br&gt; The teacher gives each child 4 sheets of paper. &lt;br&gt; How many sheets of paper does the teacher give altogether?</t>
  </si>
  <si>
    <t>Sarah has 8 biscuits. &lt;br&gt; She puts 2 biscuits on each plate. &lt;br&gt;How many plates does she need?</t>
  </si>
  <si>
    <t>Madam Teo has 19 cards. &lt;br&gt; She gives them out to a few groups of pupils equally. &lt;br&gt; Each group gets 3 cards. &lt;br&gt; What is the greatest possible number of groups of pupils?</t>
  </si>
  <si>
    <t>Sherill has 22 balloons. She gives them equaly to a few children. &lt;br&gt; Each child gets 4 balloons. &lt;br&gt;How many children can Sherrill give at most?</t>
  </si>
  <si>
    <t xml:space="preserve">5 x 5 = </t>
  </si>
  <si>
    <t>5 + 5</t>
  </si>
  <si>
    <t>5 + 5 + 5 + 5</t>
  </si>
  <si>
    <t>5 + 5 + 5 + 5 + 5</t>
  </si>
  <si>
    <t>Two fives</t>
  </si>
  <si>
    <t>Five Twos</t>
  </si>
  <si>
    <t>2 divide by 5</t>
  </si>
  <si>
    <t xml:space="preserve">2 + 3 + 4 = </t>
  </si>
  <si>
    <t>3 x 3</t>
  </si>
  <si>
    <t>2 x 7</t>
  </si>
  <si>
    <t>5 x 4</t>
  </si>
  <si>
    <t>3 + 3</t>
  </si>
  <si>
    <t>2 * 15</t>
  </si>
  <si>
    <t>4 + 0</t>
  </si>
  <si>
    <t>4 x 0</t>
  </si>
  <si>
    <t>5 x 8</t>
  </si>
  <si>
    <t xml:space="preserve">3 x 2 = </t>
  </si>
  <si>
    <t xml:space="preserve">5 x 6 = </t>
  </si>
  <si>
    <t xml:space="preserve">3 x 9 = </t>
  </si>
  <si>
    <t xml:space="preserve">6 x 4 = </t>
  </si>
  <si>
    <t xml:space="preserve">7 x 2 = </t>
  </si>
  <si>
    <t xml:space="preserve">8 x 4 = </t>
  </si>
  <si>
    <t>2 + 2 + 2</t>
  </si>
  <si>
    <t>2 + 3</t>
  </si>
  <si>
    <t>3 + 2</t>
  </si>
  <si>
    <t>5 + 5 + 5</t>
  </si>
  <si>
    <t>5 + 6</t>
  </si>
  <si>
    <t>6 + 5</t>
  </si>
  <si>
    <t>6 x 5</t>
  </si>
  <si>
    <t>9 + 9 + 9</t>
  </si>
  <si>
    <t>9 + 3</t>
  </si>
  <si>
    <t>4 x 6</t>
  </si>
  <si>
    <t>6 + 6 + 4</t>
  </si>
  <si>
    <t>3 + 3 + 4</t>
  </si>
  <si>
    <t>4 + 4 + 4 + 6</t>
  </si>
  <si>
    <t>2 x 2 + 2</t>
  </si>
  <si>
    <t>7 + 2</t>
  </si>
  <si>
    <t>7 twos</t>
  </si>
  <si>
    <t>2 + 7</t>
  </si>
  <si>
    <t>4 x  4 + 4</t>
  </si>
  <si>
    <t>4 x 8 + 0</t>
  </si>
  <si>
    <t>8 + 8 + 8</t>
  </si>
  <si>
    <t>How much is this?</t>
  </si>
  <si>
    <t>1 ten-dollar note = _____________________ five-dollar notes.</t>
  </si>
  <si>
    <t>Click the smaller amount</t>
  </si>
  <si>
    <t>Click the greatest amount</t>
  </si>
  <si>
    <t>Henry bought 1 tomato juice and 1 apple juice. He spent ____________________.</t>
  </si>
  <si>
    <t>45 ¢</t>
  </si>
  <si>
    <t>55¢</t>
  </si>
  <si>
    <t>90¢</t>
  </si>
  <si>
    <t>Susan had $1 and bought an orange juice. How much is she left with?</t>
  </si>
  <si>
    <t>80¢</t>
  </si>
  <si>
    <t>20¢</t>
  </si>
  <si>
    <t>Yew Chuen want to drink orange juice.  She needs to pay _____________ twenty-cents coins.</t>
  </si>
  <si>
    <t>Meena wants to drink apple juice. He needs _______________ 10-cents coins.</t>
  </si>
  <si>
    <t>Fanny has $1, she bought an apple juice. What else can she buy?</t>
  </si>
  <si>
    <t>Orange juice</t>
  </si>
  <si>
    <t>Tomato juice</t>
  </si>
  <si>
    <t>Pineapple juice</t>
  </si>
  <si>
    <t>30¢</t>
  </si>
  <si>
    <t>50¢</t>
  </si>
  <si>
    <t>10¢</t>
  </si>
  <si>
    <t>Nothing</t>
  </si>
  <si>
    <t>Francis has 40¢. He wants to buy an apple juice. &lt;br&gt;He needs ___________ more.</t>
  </si>
  <si>
    <t>Which is the shortest pencil?</t>
  </si>
  <si>
    <t>B</t>
  </si>
  <si>
    <t>C</t>
  </si>
  <si>
    <t>D</t>
  </si>
  <si>
    <t>A</t>
  </si>
  <si>
    <t>Which is the longest pencil?</t>
  </si>
  <si>
    <t>Pencil ___________________ is the same length as Pencil A.</t>
  </si>
  <si>
    <t>Pencil ___________________ is about twice as long as Pencil B.</t>
  </si>
  <si>
    <t>Which pencil is longer than Pencil A?</t>
  </si>
  <si>
    <t>Not sure</t>
  </si>
  <si>
    <t>Which pencil is shorter than Pencil A?</t>
  </si>
  <si>
    <t>lesson_link</t>
  </si>
  <si>
    <t>https://www.youtube.com/watch?time_continue=253&amp;v=HrxZWNu72WI</t>
  </si>
  <si>
    <t>https://www.youtube.com/watch?v=8RJzoyIVzV8</t>
  </si>
  <si>
    <t>What time is this?</t>
  </si>
  <si>
    <t>6 o'clock</t>
  </si>
  <si>
    <t>Half past 6</t>
  </si>
  <si>
    <t>What time is it?</t>
  </si>
  <si>
    <t>12 o'clock</t>
  </si>
  <si>
    <t>11 o'clock</t>
  </si>
  <si>
    <t>Half past 3</t>
  </si>
  <si>
    <t>Half past 2</t>
  </si>
  <si>
    <t>5 o'clock</t>
  </si>
  <si>
    <t>Half past 5</t>
  </si>
  <si>
    <t>At 4 o'clock, the minute hand is between 4 and 5</t>
  </si>
  <si>
    <t>Correct</t>
  </si>
  <si>
    <t>Incorrect</t>
  </si>
  <si>
    <t>3 o'clock</t>
  </si>
  <si>
    <t>2 o'clock</t>
  </si>
  <si>
    <t xml:space="preserve"> </t>
  </si>
  <si>
    <t>4 o'clock</t>
  </si>
  <si>
    <t>11:12</t>
  </si>
  <si>
    <t>12:11</t>
  </si>
  <si>
    <t>6:06</t>
  </si>
  <si>
    <t>2:03</t>
  </si>
  <si>
    <t>3:30</t>
  </si>
  <si>
    <t>&lt;span&gt;Joyce started her Mathematics homework at the time shown. &lt;br&gt;She did her homework for half an hour. &lt;br&gt;What time would she have finished her homework?&lt;/span&gt;</t>
  </si>
  <si>
    <t>Which of these is a circle?</t>
  </si>
  <si>
    <t>Click on the oval</t>
  </si>
  <si>
    <t>Which is the next shape?</t>
  </si>
  <si>
    <t>Which shape is next?</t>
  </si>
  <si>
    <t>What is the missing shape?</t>
  </si>
  <si>
    <t>How many rectangles are there?</t>
  </si>
  <si>
    <t>There are _______ circles in the picture below.</t>
  </si>
  <si>
    <t>There is 1 ____________ in the picture.</t>
  </si>
  <si>
    <t>triangle</t>
  </si>
  <si>
    <t>circle</t>
  </si>
  <si>
    <t>rectangle</t>
  </si>
  <si>
    <t>oval</t>
  </si>
  <si>
    <t>Which shape comes next?</t>
  </si>
  <si>
    <t>There are  _________ more red marbles than blue marbles.</t>
  </si>
  <si>
    <t>There are _______________ marbles altogether.</t>
  </si>
  <si>
    <t>The number of polar bears is the same as the number of _____________</t>
  </si>
  <si>
    <t>Panda</t>
  </si>
  <si>
    <t>Tiger</t>
  </si>
  <si>
    <t>Lion</t>
  </si>
  <si>
    <t>A lion cub is born. There are __________ lions now.</t>
  </si>
  <si>
    <t>There are ______________ tigers and lions altogether.</t>
  </si>
  <si>
    <t>40 is _________ tens.</t>
  </si>
  <si>
    <t>780 has _______________ tens.</t>
  </si>
  <si>
    <t>Fifty-five has _____________ tens.</t>
  </si>
  <si>
    <t>780 has ____________ hundreds</t>
  </si>
  <si>
    <t>830 has __________ hundreds.</t>
  </si>
  <si>
    <t>In the number 89, the digit 9 stands for ___________.</t>
  </si>
  <si>
    <t>In the number 358, the value of the digit 3 is _______________.</t>
  </si>
  <si>
    <t xml:space="preserve">20 + 6 = </t>
  </si>
  <si>
    <t>515 = 500 + ________ + 5</t>
  </si>
  <si>
    <t xml:space="preserve">800 + 3 = </t>
  </si>
  <si>
    <t>In the number 207, the digit in the __________ place is 0.</t>
  </si>
  <si>
    <t>hundred</t>
  </si>
  <si>
    <t>ten</t>
  </si>
  <si>
    <t>unit</t>
  </si>
  <si>
    <t>thousand</t>
  </si>
  <si>
    <t>Seven hundred and forty-three</t>
  </si>
  <si>
    <t>fourty-four</t>
  </si>
  <si>
    <t>forty-four</t>
  </si>
  <si>
    <t>forty-for</t>
  </si>
  <si>
    <t>fourty-for</t>
  </si>
  <si>
    <t>Four hundred and fifteen can be written as _________.</t>
  </si>
  <si>
    <t>400 + 150</t>
  </si>
  <si>
    <t>400 + 10 + 50</t>
  </si>
  <si>
    <t>400 + 50</t>
  </si>
  <si>
    <t>400 + 10 + 5</t>
  </si>
  <si>
    <t>Which set of numbers has all the numbers greater than 341?</t>
  </si>
  <si>
    <t>319, 400</t>
  </si>
  <si>
    <t>500, 199</t>
  </si>
  <si>
    <t>410, 500</t>
  </si>
  <si>
    <t>299, 380</t>
  </si>
  <si>
    <t>&lt;span&gt;I am a 3-digit odd number. &lt;br&gt;I am more than 900. &lt;br&gt;The digit in the ones place is 5 less than the digit in the tens place. &lt;br&gt;The value of the digit in the tens place is 80. &lt;br&gt;I am the number ______________.&lt;/span&gt;</t>
  </si>
  <si>
    <t>&lt;span&gt;I am a 3-digit even number.&lt;br&gt;I am less than 200.&lt;br&gt;The value of the digit in the tens place is 60. &lt;br&gt;The digit in the ones place is less than 1. &lt;br&gt;I am the number_____________.&lt;/span&gt;</t>
  </si>
  <si>
    <t>The number between 399 and 401 is _____________.</t>
  </si>
  <si>
    <t>100 is between ______ and 101</t>
  </si>
  <si>
    <t>780 is between 779 and _________.</t>
  </si>
  <si>
    <t>What is the smallest 3-digit odd number that can be formed from all the digits 7, 2, 3?</t>
  </si>
  <si>
    <t>&lt;span&gt;I am a 2-digit even number between 80 and 100. &lt;br&gt;My 2 digits add up to 10. I am the number _______________.</t>
  </si>
  <si>
    <t>How many tens are there in 1000? _____________ tens</t>
  </si>
  <si>
    <t>___________, 250, 265, ______________, 295, 310&lt;br&gt; What should be in the blanks?</t>
  </si>
  <si>
    <t>245, 290</t>
  </si>
  <si>
    <t>235, 275</t>
  </si>
  <si>
    <t>235, 280</t>
  </si>
  <si>
    <t>950, 800, 650, 500, … &lt;br&gt; what comes next?</t>
  </si>
  <si>
    <t>350, 200</t>
  </si>
  <si>
    <t>450, 400</t>
  </si>
  <si>
    <t>600, 400</t>
  </si>
  <si>
    <t>16, 26. 36, … &lt;br&gt; What comes next?</t>
  </si>
  <si>
    <t>46, 66</t>
  </si>
  <si>
    <t>37, 38</t>
  </si>
  <si>
    <t>46, 78</t>
  </si>
  <si>
    <t>230, _______, 430, 530, _________, 730&lt;br&gt; What should be in the blanks?</t>
  </si>
  <si>
    <t>231, 531</t>
  </si>
  <si>
    <t>330, 630</t>
  </si>
  <si>
    <t>235, 535</t>
  </si>
  <si>
    <t>25, 30, 40, ________, 50, _______</t>
  </si>
  <si>
    <t>45, 55</t>
  </si>
  <si>
    <t>55, 45</t>
  </si>
  <si>
    <t>41, 42</t>
  </si>
  <si>
    <t>90, 85, 81, 78, ________, ___________.</t>
  </si>
  <si>
    <t>76, 75</t>
  </si>
  <si>
    <t>75, 72</t>
  </si>
  <si>
    <t>70, 71</t>
  </si>
  <si>
    <t>71, 70</t>
  </si>
  <si>
    <t>&lt;span&gt;What 3-digit even numbers can be formed from all the digits 6, 3, 4?&lt;/span&gt;</t>
  </si>
  <si>
    <t>What is the greatest 3-digit even number that can be formed from all the digits: 6, 2, 9?</t>
  </si>
  <si>
    <t>What is the greatest 3-digit odd number that can be formed from all the digits, 5, 1, 4?</t>
  </si>
  <si>
    <t>&lt;span&gt;I am a 2 digit odd number between 60 and 80. &lt;br&gt;The digit in the ones place is 1 more than the digit in the tens place. &lt;br&gt;I am the number ________________.&lt;/span&gt;</t>
  </si>
  <si>
    <t>&lt;span&gt;I am a 3-digit even number. &lt;br&gt;I am less than 200. &lt;br&gt;The value of the digit in the tens place is 60. &lt;br&gt;The digit in the ones place is less than 1. &lt;br&gt;I am the number __________.&lt;/span&gt;</t>
  </si>
  <si>
    <t>Which of these is an odd number?</t>
  </si>
  <si>
    <t>400, 300</t>
  </si>
  <si>
    <t xml:space="preserve">392 + 4 = </t>
  </si>
  <si>
    <t xml:space="preserve">820 + 91 = </t>
  </si>
  <si>
    <t xml:space="preserve">303 - 117 = </t>
  </si>
  <si>
    <t xml:space="preserve">750 - 693 = </t>
  </si>
  <si>
    <t>232 - _________ = 30</t>
  </si>
  <si>
    <t>_______ - 6 = 201</t>
  </si>
  <si>
    <t>_________ + 73 = 483</t>
  </si>
  <si>
    <t>When 111 is subtracted from 300, the answer is ____________.</t>
  </si>
  <si>
    <t>Fill in the blanks.</t>
  </si>
  <si>
    <t>3 , 5</t>
  </si>
  <si>
    <t>2, 7</t>
  </si>
  <si>
    <t>5, 8</t>
  </si>
  <si>
    <t>Ahmad has 290 marbles. &lt;br&gt;He loses 231 marbles to his friends.&lt;br&gt;How many marbles does he have left?&lt;br&gt;He has _________ marbles left.</t>
  </si>
  <si>
    <t>A baker made 250 red bean buns and 150 lotus seed buns. &lt;br&gt;How many buns did he make altogether?&lt;br&gt;He made ________ buns altogether.</t>
  </si>
  <si>
    <t>During a recycling competition, Hafiz collected 70 used water bottles. &lt;br&gt;Shi Wei collected 16 fewer used water bottles than Hafiz.&lt;br&gt;How many used water bottles did Shi Wei collect?</t>
  </si>
  <si>
    <t>There are 195 children at  a museum. &lt;br&gt;85 of them are girls. &lt;br&gt;How many boys are there?&lt;br&gt;There are _________ boys.</t>
  </si>
  <si>
    <t>Maggie had $200. &lt;br&gt;She bought a dress for $189 &lt;br&gt;She spent the rest of the money on her lunch. &lt;br&gt;How much did her lunch cost?&lt;br&gt;&lt;br&gt;Her lunch costs $__________.</t>
  </si>
  <si>
    <t>There are 240 children in a hall.&lt;br&gt;18 of them are not reading a book. &lt;br&gt;How many children are reading a book?&lt;br&gt;__________ children are reading a book.</t>
  </si>
  <si>
    <t>Mr Larry had 270 apples. &lt;br&gt;He sold some of the apples and had 45 apples left.&lt;br&gt;How many apples did he sell? &lt;br&gt; He sold _______________ apples.</t>
  </si>
  <si>
    <t>Find the larger quantity.</t>
  </si>
  <si>
    <t>reading and writing numbers in numerals and in words up to 10 million</t>
  </si>
  <si>
    <t xml:space="preserve">Find the value of the following: &lt;br&gt; 392 + 4 = </t>
  </si>
  <si>
    <t>/images/questions/question_image/216.jpg</t>
  </si>
  <si>
    <t>source</t>
  </si>
  <si>
    <t>imp2pg14q1</t>
  </si>
  <si>
    <t>/images/questions/question_image/2.jpg</t>
  </si>
  <si>
    <t>/images/questions/question_image/39.jpg</t>
  </si>
  <si>
    <t>/images/questions/question_image/40.jpg</t>
  </si>
  <si>
    <t>/images/questions/question_image/41.jpg</t>
  </si>
  <si>
    <t>/images/questions/question_image/44.jpg</t>
  </si>
  <si>
    <t>/images/questions/question_image/48.jpg</t>
  </si>
  <si>
    <t>/images/questions/question_image/55.jpg</t>
  </si>
  <si>
    <t>/images/questions/question_image/58.jpg</t>
  </si>
  <si>
    <t>/images/questions/question_image/78.jpg</t>
  </si>
  <si>
    <t>/images/questions/question_image/93.jpg</t>
  </si>
  <si>
    <t>/images/questions/question_image/98.jpg</t>
  </si>
  <si>
    <t>/images/questions/question_image/112.jpg</t>
  </si>
  <si>
    <t>/images/questions/question_image/113.jpg</t>
  </si>
  <si>
    <t>/images/questions/answer_image/115_1.jpg</t>
  </si>
  <si>
    <t>/images/questions/answer_image/115_2.jpg</t>
  </si>
  <si>
    <t>/images/questions/answer_image/115_3.jpg</t>
  </si>
  <si>
    <t>/images/questions/question_image/116.jpg</t>
  </si>
  <si>
    <t>/images/questions/question_image/125.jpg</t>
  </si>
  <si>
    <t>/images/questions/question_image/131.gif</t>
  </si>
  <si>
    <t>/images/questions/question_image/132.gif</t>
  </si>
  <si>
    <t>/images/questions/question_image/133.gif</t>
  </si>
  <si>
    <t>/images/questions/question_image/134.gif</t>
  </si>
  <si>
    <t>/images/questions/answer_image/circle.jpg</t>
  </si>
  <si>
    <t>/images/questions/answer_image/square.jpg</t>
  </si>
  <si>
    <t>/images/questions/answer_image/rectangle.jpg</t>
  </si>
  <si>
    <t>/images/questions/answer_image/triangle.jpg</t>
  </si>
  <si>
    <t>/images/questions/answer_image/oval.jpg</t>
  </si>
  <si>
    <t>/images/questions/question_image/139.jpg</t>
  </si>
  <si>
    <t>/images/questions/answer_image/yellow_square.jpg</t>
  </si>
  <si>
    <t>/images/questions/answer_image/red.jpg</t>
  </si>
  <si>
    <t>/images/questions/question_image/140.jpg</t>
  </si>
  <si>
    <t>/images/questions/question_image/141.jpg</t>
  </si>
  <si>
    <t>/images/questions/question_image/142.jpg</t>
  </si>
  <si>
    <t>/images/questions/question_image/147.jpg</t>
  </si>
  <si>
    <t>/images/questions/answer_image/147_1.jpg</t>
  </si>
  <si>
    <t>/images/questions/answer_image/147_2.jpg</t>
  </si>
  <si>
    <t>/images/questions/answer_image/147_3.jpg</t>
  </si>
  <si>
    <t>/images/questions/answer_image/147_4.jpg</t>
  </si>
  <si>
    <t>/images/questions/question_image/145.jpg</t>
  </si>
  <si>
    <t>/images/questions/question_image/150.jpg</t>
  </si>
  <si>
    <t>/images/questions/question_image/151.jpg</t>
  </si>
  <si>
    <t>/images/questions/answer_image/153_1.jpg</t>
  </si>
  <si>
    <t>/images/questions/answer_image/153_2.jpg</t>
  </si>
  <si>
    <t>/images/questions/question_image/198.jpg</t>
  </si>
  <si>
    <t>/images/questions/question_image/199.jpg</t>
  </si>
  <si>
    <t>/images/questions/question_image/200.jpg</t>
  </si>
  <si>
    <t>/images/questions/question_image/201.jpg</t>
  </si>
  <si>
    <t>/images/questions/question_image/202.jpg</t>
  </si>
  <si>
    <t>/images/questions/question_image/203.jpg</t>
  </si>
  <si>
    <t>/images/questions/question_image/205.jpg</t>
  </si>
  <si>
    <t>/images/questions/question_image/206.jpg</t>
  </si>
  <si>
    <t>/images/questions/question_image/212.jpg</t>
  </si>
  <si>
    <t>/images/questions/question_image/213.jpg</t>
  </si>
  <si>
    <t>/images/questions/question_image/214.jpg</t>
  </si>
  <si>
    <t>/images/questions/question_image/215.jpg</t>
  </si>
  <si>
    <t>A strip of paper was cut into 2 pieces. &lt;br&gt;The first piece of paper was 5 cm long. &lt;br&gt;The second piece of paper was 6 cm longer than the first piece of paper.&lt;br&gt;(1) Find the length of the second piece of paper. &lt;br&gt;(2)Find the length of the strip of paper at first. &lt;hr&gt;The length of the second piece of paper is ______cm. &lt;br&gt;The length of the strip of paper at first is _____________cm.</t>
  </si>
  <si>
    <t>Which is the smaller amount of money?</t>
  </si>
  <si>
    <t>195¢</t>
  </si>
  <si>
    <t>180¢</t>
  </si>
  <si>
    <t>$$\frac{1}{4}$$</t>
  </si>
  <si>
    <t>The square is divided into 4 equal parts. &lt;br&gt; __________ of the square is shaded.</t>
  </si>
  <si>
    <t>$$\frac{1}{2}$$</t>
  </si>
  <si>
    <t>$$\frac{2}{3}$$</t>
  </si>
  <si>
    <t>$$\frac{3}{3}$$</t>
  </si>
  <si>
    <t>/images/questions/question_image/1.jpg</t>
  </si>
  <si>
    <t>60, 90</t>
  </si>
  <si>
    <t>$$\frac{1}{3}$$</t>
  </si>
  <si>
    <t>$$\frac{3}{4}$$</t>
  </si>
  <si>
    <t>$$\frac{4}{7}$$</t>
  </si>
  <si>
    <t>$$\frac{7}{10}$$</t>
  </si>
  <si>
    <t>$$\frac{3}{10}$$</t>
  </si>
  <si>
    <t>$$\frac{3}{7}$$</t>
  </si>
  <si>
    <t>$$\frac{1}{5}$$</t>
  </si>
  <si>
    <t>$$\frac{1}{8}$$</t>
  </si>
  <si>
    <t>$$\frac{1}{7}$$</t>
  </si>
  <si>
    <t>$$\frac{1}{9}$$</t>
  </si>
  <si>
    <t>$$\frac{1}{6}$$</t>
  </si>
  <si>
    <t>$$\frac{2}{6}$$</t>
  </si>
  <si>
    <t>$$\frac{6}{7}$$</t>
  </si>
  <si>
    <t>$$\frac{8}{9}$$</t>
  </si>
  <si>
    <t>$$\frac{5}{9}$$</t>
  </si>
  <si>
    <t>$$\frac{2}{5}$$</t>
  </si>
  <si>
    <t>$$\frac{3}{5}$$</t>
  </si>
  <si>
    <t>$$\frac{3}{8}$$</t>
  </si>
  <si>
    <t>$$\frac{4}{5}$$</t>
  </si>
  <si>
    <t>$$\frac{8}{10}$$</t>
  </si>
  <si>
    <t>$$\frac{5}{8}$$</t>
  </si>
  <si>
    <t>$$\frac{2}{10}$$</t>
  </si>
  <si>
    <t>$$\frac{4}{10}$$</t>
  </si>
  <si>
    <t>$$\frac{8}{11}$$</t>
  </si>
  <si>
    <t>$$\frac{7}{12}$$</t>
  </si>
  <si>
    <t>$$\frac{5}{12}$$</t>
  </si>
  <si>
    <t>$$\frac{1}{12}$$</t>
  </si>
  <si>
    <t>$$\frac{11}{12}$$</t>
  </si>
  <si>
    <t>$$\frac{3}{12}$$</t>
  </si>
  <si>
    <t>$$\frac{9}{12}$$</t>
  </si>
  <si>
    <t>$$\frac{3}{9}$$</t>
  </si>
  <si>
    <t>$$\frac{2}{8}$$</t>
  </si>
  <si>
    <t>$$\frac{7}{8}$$</t>
  </si>
  <si>
    <t>$$\frac{10}{11}$$</t>
  </si>
  <si>
    <t>$$\frac{2}{7}$$</t>
  </si>
  <si>
    <t>$$\frac{5}{7}$$</t>
  </si>
  <si>
    <t>X</t>
  </si>
  <si>
    <t>imp2pg227q5</t>
  </si>
  <si>
    <t>imp2pg227q6</t>
  </si>
  <si>
    <t>imp2pg227q7</t>
  </si>
  <si>
    <t>imp2pg228q8</t>
  </si>
  <si>
    <t>imp2pg228q9</t>
  </si>
  <si>
    <t>imp2pg228q10</t>
  </si>
  <si>
    <t>imp2pg230q6</t>
  </si>
  <si>
    <t>imp2pg231q1</t>
  </si>
  <si>
    <t>imp2pg234q1</t>
  </si>
  <si>
    <t>imp2pg235q1</t>
  </si>
  <si>
    <t>imp2pg243q6</t>
  </si>
  <si>
    <t>imp2pg243q7</t>
  </si>
  <si>
    <t>imp2pg244q8</t>
  </si>
  <si>
    <t>imp2pg244q9</t>
  </si>
  <si>
    <t>imp2pg244q10</t>
  </si>
  <si>
    <t>imp2pg245q2</t>
  </si>
  <si>
    <t>imp2pg245q3</t>
  </si>
  <si>
    <t>imp2pg246q1</t>
  </si>
  <si>
    <t>imp2pg247q6</t>
  </si>
  <si>
    <t>imp2pg247q7</t>
  </si>
  <si>
    <t>imp2pg248q8</t>
  </si>
  <si>
    <t>imp2pg248q9</t>
  </si>
  <si>
    <t>imp2pg248q10</t>
  </si>
  <si>
    <t>imp2pg248q11</t>
  </si>
  <si>
    <t>imp2pg248q12</t>
  </si>
  <si>
    <t>1 straight line and 1 curve</t>
  </si>
  <si>
    <t>1 straight line nad 2 curves</t>
  </si>
  <si>
    <t>2 straight lines and 1 curve</t>
  </si>
  <si>
    <t>2 straight lines and 2 curves</t>
  </si>
  <si>
    <t>imp2pg249q2</t>
  </si>
  <si>
    <t>There are __________ straight lines in the figure below.</t>
  </si>
  <si>
    <t>imp2pg249q3</t>
  </si>
  <si>
    <t>Which letter has both curve and straight line?</t>
  </si>
  <si>
    <t>G</t>
  </si>
  <si>
    <t>H</t>
  </si>
  <si>
    <t>K</t>
  </si>
  <si>
    <t>M</t>
  </si>
  <si>
    <t>imp2pg249q4</t>
  </si>
  <si>
    <t>The figure below is made up of 2 different shapes. &lt;br&gt; It is made up of ______________</t>
  </si>
  <si>
    <t>4 squares and 12 rectangle</t>
  </si>
  <si>
    <t>4 squares and 4 rectangles</t>
  </si>
  <si>
    <t>1 square and 1 rectangle</t>
  </si>
  <si>
    <t>1 square and 4 rectangles</t>
  </si>
  <si>
    <t>imp2pg250q5</t>
  </si>
  <si>
    <t>2 triangles and 1 rectangle</t>
  </si>
  <si>
    <t>2 triangles and 1 square</t>
  </si>
  <si>
    <t>1 triangle and 1 rectangle</t>
  </si>
  <si>
    <t>1 triangle and 1 square</t>
  </si>
  <si>
    <t>imp2pg250q6</t>
  </si>
  <si>
    <t>A part of the square is missing. &lt;br&gt; Which shape is the missing part. that will make the square complete?</t>
  </si>
  <si>
    <t>imp2pg250q7</t>
  </si>
  <si>
    <t>imp2pg251q8</t>
  </si>
  <si>
    <t>In the pattern below, what is the missing shape?</t>
  </si>
  <si>
    <t>imp2pg251q9</t>
  </si>
  <si>
    <t>In the pattern below, what is the next shape?</t>
  </si>
  <si>
    <t>imp2pg251q10</t>
  </si>
  <si>
    <t>imp2pg253q3</t>
  </si>
  <si>
    <t>The body of the car is the shape of a ______________</t>
  </si>
  <si>
    <t>semicircle</t>
  </si>
  <si>
    <t>square</t>
  </si>
  <si>
    <t>The windows of the bus are the shape of a ___________</t>
  </si>
  <si>
    <t>There are ____________ circles on the traffic light.</t>
  </si>
  <si>
    <t>Each wheel on the bus is made up of ___________ quarter circles.</t>
  </si>
  <si>
    <t>There are ____________ triangles in the figure.</t>
  </si>
  <si>
    <t>squares, circles</t>
  </si>
  <si>
    <t>rectangles, circles</t>
  </si>
  <si>
    <t>squares, semicircles</t>
  </si>
  <si>
    <t>imp2pg254q1</t>
  </si>
  <si>
    <t>imp2pg254q2</t>
  </si>
  <si>
    <t>imp2pg254q3</t>
  </si>
  <si>
    <t>imp2pg254q4</t>
  </si>
  <si>
    <t>$$\frac{2}{3}$$ of the class are girls. &lt;br&gt; What fraction of the class are boys? &lt;br&gt; __________ of the class are boys.</t>
  </si>
  <si>
    <t>Complete the number pattern&lt;br&gt; &lt;u&gt; &amp;nbsp (1)&amp;nbsp &lt;/u&gt;, 461, 471, 481, 491, &lt;u&gt; &amp;nbsp (2)&amp;nbsp &lt;/u&gt;</t>
  </si>
  <si>
    <t>use of ≈</t>
  </si>
  <si>
    <t>solving up to 2-step word problems involving the  operations</t>
  </si>
  <si>
    <t>using notation suc as   $$\angle $$ABC and $$\angle $$a to name angles</t>
  </si>
  <si>
    <t>solving word problems involving the 4 operations to 10m</t>
  </si>
  <si>
    <t>Use of angles on a straight line, angles at a point, vertically opposite angles</t>
  </si>
  <si>
    <t>division of a whole number/proper fraction by a proper fraction without using calculators.</t>
  </si>
  <si>
    <t>use of the symbols $$\sqrt{{}}$$ and $$\sqrt[3]{{}}$$</t>
  </si>
  <si>
    <t>/images/questions/question_image/imp2pg014q1.jpg</t>
  </si>
  <si>
    <t>imp2pg223q5</t>
  </si>
  <si>
    <t>imp2pg223q6</t>
  </si>
  <si>
    <t>imp2pg224q7</t>
  </si>
  <si>
    <t>imp2pg224q8</t>
  </si>
  <si>
    <t>imp2pg224q9</t>
  </si>
  <si>
    <t>imp2pg225q1</t>
  </si>
  <si>
    <t>imp2pg225q10</t>
  </si>
  <si>
    <t>imp2pg226q2</t>
  </si>
  <si>
    <t>imp2pg226q3</t>
  </si>
  <si>
    <t>imp2pg226q4</t>
  </si>
  <si>
    <t>imp2pg248q1</t>
  </si>
  <si>
    <t>imp2pg253q4</t>
  </si>
  <si>
    <t>imp2pg253q5</t>
  </si>
  <si>
    <t>imp2pg253q6</t>
  </si>
  <si>
    <t>imp2pg253q7</t>
  </si>
  <si>
    <t>imp2pg253q8</t>
  </si>
  <si>
    <t>In each pattern below, choose the next shape.</t>
  </si>
  <si>
    <t>In each pattern below, choose the missing shape.</t>
  </si>
  <si>
    <t>/images/questions/question_image/53.jpg</t>
  </si>
  <si>
    <t>Write a subtraction sentence of :  6 + 2 = 8</t>
  </si>
  <si>
    <t>Place the muffins equally into the plates. &lt;br&gt; How many muffins are there on each plate?</t>
  </si>
  <si>
    <t>9 x 2</t>
  </si>
  <si>
    <t>$1</t>
  </si>
  <si>
    <t>$1.29</t>
  </si>
  <si>
    <t>How many pink pigs are there?</t>
  </si>
  <si>
    <t>/images/questions/answer_image/51_1.jpg</t>
  </si>
  <si>
    <t>/images/questions/answer_image/51_2.jpg</t>
  </si>
  <si>
    <t>&lt;span&gt;Ben buys two apple juice and an orange juice. He paid with $2. How much should he get back?&lt;/span&gt;</t>
  </si>
  <si>
    <t>Christine buys an orange juice and gives the cashier 1 one-dollar coin. How much change will she get?</t>
  </si>
  <si>
    <t>/images/questions/answer_image/square1.jpg</t>
  </si>
  <si>
    <t>/images/questions/answer_image/circle1.jpg</t>
  </si>
  <si>
    <t>/images/questions/answer_image/rectangle1.jpg</t>
  </si>
  <si>
    <t>/images/questions/answer_image/triangle1.jpg</t>
  </si>
  <si>
    <t>/images/questions/answer_image/oval1.jpg</t>
  </si>
  <si>
    <t>50 is ___________ tens.</t>
  </si>
  <si>
    <t>imp1pg001q1</t>
  </si>
  <si>
    <t>four</t>
  </si>
  <si>
    <t>five</t>
  </si>
  <si>
    <t>seven</t>
  </si>
  <si>
    <t>nine</t>
  </si>
  <si>
    <t>imp1pg001q2</t>
  </si>
  <si>
    <t>two</t>
  </si>
  <si>
    <t>eight</t>
  </si>
  <si>
    <t>six</t>
  </si>
  <si>
    <t>imp1pg001q3</t>
  </si>
  <si>
    <t>one</t>
  </si>
  <si>
    <t>three</t>
  </si>
  <si>
    <t>imp1pg001q4</t>
  </si>
  <si>
    <t>imp1pg001q5</t>
  </si>
  <si>
    <t>imp1pg001q6</t>
  </si>
  <si>
    <t>eleven</t>
  </si>
  <si>
    <t>twelve</t>
  </si>
  <si>
    <t>imp1pg002q3</t>
  </si>
  <si>
    <t>imp1pg003q4</t>
  </si>
  <si>
    <t>imp1pg003q5</t>
  </si>
  <si>
    <t>imp1pg003q6</t>
  </si>
  <si>
    <t>imp1pg003q7</t>
  </si>
  <si>
    <t>imp1pg003q8</t>
  </si>
  <si>
    <t>4 comes before 3.</t>
  </si>
  <si>
    <t>imp1pg003q9</t>
  </si>
  <si>
    <t>6 is 1 more than 5.</t>
  </si>
  <si>
    <t>imp1pg003q10</t>
  </si>
  <si>
    <t>imp1pg004q1</t>
  </si>
  <si>
    <t>imp1pg004q2</t>
  </si>
  <si>
    <t>imp1pg004q3</t>
  </si>
  <si>
    <t>imp1pg004q4</t>
  </si>
  <si>
    <t>imp1pg004q5</t>
  </si>
  <si>
    <t>imp1pg004q6</t>
  </si>
  <si>
    <t>imp1pg004q7</t>
  </si>
  <si>
    <t>3, 4, 5, ____, 7, ____, 9</t>
  </si>
  <si>
    <t>6, 8</t>
  </si>
  <si>
    <t>8, 9</t>
  </si>
  <si>
    <t>6, 9</t>
  </si>
  <si>
    <t>10, 6</t>
  </si>
  <si>
    <t>imp1pg004q8</t>
  </si>
  <si>
    <t>5, 4, 3, ____, _____, 0</t>
  </si>
  <si>
    <t>2, 4</t>
  </si>
  <si>
    <t>2, 3</t>
  </si>
  <si>
    <t>2, 2</t>
  </si>
  <si>
    <t>2, 1</t>
  </si>
  <si>
    <t>imp1pg004q9</t>
  </si>
  <si>
    <t>5, 6, 7, 8, ____, _____</t>
  </si>
  <si>
    <t>11, 12</t>
  </si>
  <si>
    <t>9, 10</t>
  </si>
  <si>
    <t>10, 12</t>
  </si>
  <si>
    <t>9, 11</t>
  </si>
  <si>
    <t>imp1pg004q10</t>
  </si>
  <si>
    <t>9, ____, ____, 6, 5, 4</t>
  </si>
  <si>
    <t>7, 8</t>
  </si>
  <si>
    <t>8, 7</t>
  </si>
  <si>
    <t>10, 9</t>
  </si>
  <si>
    <t>imp1pg005q1</t>
  </si>
  <si>
    <t>imp1pg005q2</t>
  </si>
  <si>
    <t>imp1pg005q3</t>
  </si>
  <si>
    <t>imp1pg005q4</t>
  </si>
  <si>
    <t>imp1pg005q5</t>
  </si>
  <si>
    <t>imp1pg005q6</t>
  </si>
  <si>
    <t>imp1pg005q7</t>
  </si>
  <si>
    <t>imp1pg005q8</t>
  </si>
  <si>
    <t>imp1pg005q9</t>
  </si>
  <si>
    <t>imp1pg005q10</t>
  </si>
  <si>
    <t>imp1pg007q1</t>
  </si>
  <si>
    <t>imp1pg007q2</t>
  </si>
  <si>
    <t>imp1pg007q3</t>
  </si>
  <si>
    <t>imp1pg007q4</t>
  </si>
  <si>
    <t>imp1pg007q5</t>
  </si>
  <si>
    <t>imp1pg007q6</t>
  </si>
  <si>
    <t>imp1pg007q7</t>
  </si>
  <si>
    <t>imp1pg007q8a</t>
  </si>
  <si>
    <t>imp1pg007q8b</t>
  </si>
  <si>
    <t>3, 2</t>
  </si>
  <si>
    <t>imp1pg008q9</t>
  </si>
  <si>
    <t>imp1pg009q1</t>
  </si>
  <si>
    <t>imp1pg009q2</t>
  </si>
  <si>
    <t>imp1pg009q3</t>
  </si>
  <si>
    <t>imp1pg010q4</t>
  </si>
  <si>
    <t>imp1pg010q5</t>
  </si>
  <si>
    <t>imp1pg010q6</t>
  </si>
  <si>
    <t>imp1pg010q7</t>
  </si>
  <si>
    <t>imp1pg010q8</t>
  </si>
  <si>
    <t>imp1pg011q9</t>
  </si>
  <si>
    <t>imp1pg011q10</t>
  </si>
  <si>
    <t>imp1pg011q1</t>
  </si>
  <si>
    <t>____ and ____ make ____.</t>
  </si>
  <si>
    <t>imp1pg011q2</t>
  </si>
  <si>
    <t>imp1pg012q3</t>
  </si>
  <si>
    <t>imp1pg012q4</t>
  </si>
  <si>
    <t>imp1pg012q5</t>
  </si>
  <si>
    <t>5, 5, 11</t>
  </si>
  <si>
    <t>5, 5, 10</t>
  </si>
  <si>
    <t>imp1pg012q6</t>
  </si>
  <si>
    <t>____, ____ and ____ make ____.</t>
  </si>
  <si>
    <t>3, 1, 1, 6</t>
  </si>
  <si>
    <t>6, 2, 1, 3</t>
  </si>
  <si>
    <t>2, 1, 3, 6</t>
  </si>
  <si>
    <t>2, 1, 6, 3</t>
  </si>
  <si>
    <t>imp1pg013q7</t>
  </si>
  <si>
    <t>2, 2, 3, 9</t>
  </si>
  <si>
    <t>2, 4, 5, 9</t>
  </si>
  <si>
    <t>9, 3, 4, 2</t>
  </si>
  <si>
    <t>2, 3, 4, 9</t>
  </si>
  <si>
    <t>imp1pg013q8</t>
  </si>
  <si>
    <t>3, 2, 3, 9</t>
  </si>
  <si>
    <t>2, 3, 3, 9</t>
  </si>
  <si>
    <t>3, 3, 3, 9</t>
  </si>
  <si>
    <t>2, 2, 2, 9</t>
  </si>
  <si>
    <t>imp1pg013q9</t>
  </si>
  <si>
    <t>5, 4, 1, 10</t>
  </si>
  <si>
    <t>2, 2, 2, 10</t>
  </si>
  <si>
    <t>2, 4, 3, 10</t>
  </si>
  <si>
    <t>2, 4, 5, 10</t>
  </si>
  <si>
    <t>imp1pg013q10</t>
  </si>
  <si>
    <t>1, 1, 1, 4</t>
  </si>
  <si>
    <t>2, 1, 1, 4</t>
  </si>
  <si>
    <t>1, 1, 1, 3</t>
  </si>
  <si>
    <t>1, 2, 1, 3</t>
  </si>
  <si>
    <t>imp1pg016q1</t>
  </si>
  <si>
    <t>imp1pg016q2</t>
  </si>
  <si>
    <t>imp1pg016q3</t>
  </si>
  <si>
    <t>imp1pg016q4</t>
  </si>
  <si>
    <t>imp1pg016q5</t>
  </si>
  <si>
    <t>imp1pg017q6</t>
  </si>
  <si>
    <t>imp1pg017q7</t>
  </si>
  <si>
    <t>imp1pg017q8</t>
  </si>
  <si>
    <t>imp1pg017q9</t>
  </si>
  <si>
    <t>imp1pg017q10</t>
  </si>
  <si>
    <t>imp1pg018q1</t>
  </si>
  <si>
    <t>imp1pg018q2</t>
  </si>
  <si>
    <t>3, 1</t>
  </si>
  <si>
    <t>4, 2</t>
  </si>
  <si>
    <t>imp1pg019q5</t>
  </si>
  <si>
    <t>imp1pg020q6</t>
  </si>
  <si>
    <t>1, 6 and 3, 4</t>
  </si>
  <si>
    <t>4, 5 and 2, 8</t>
  </si>
  <si>
    <t>imp1pg020q7</t>
  </si>
  <si>
    <t>Choose the 3 numbers that add up to 10.</t>
  </si>
  <si>
    <t>imp1pg020q10</t>
  </si>
  <si>
    <t>imp1pg022q5</t>
  </si>
  <si>
    <t>4, 1</t>
  </si>
  <si>
    <t>1, 2</t>
  </si>
  <si>
    <t>imp1pg022q6</t>
  </si>
  <si>
    <t>imp1pg022q7</t>
  </si>
  <si>
    <t>imp1pg023q8</t>
  </si>
  <si>
    <t>imp1pg023q9</t>
  </si>
  <si>
    <t>imp1pg023q10</t>
  </si>
  <si>
    <t>imp1pg024q1</t>
  </si>
  <si>
    <t>3 + 3 = 6</t>
  </si>
  <si>
    <t>3 + 3 = 7</t>
  </si>
  <si>
    <t>imp1pg024q2</t>
  </si>
  <si>
    <t>10 - 3 = 6</t>
  </si>
  <si>
    <t>10 - 3 = 7</t>
  </si>
  <si>
    <t>imp1pg024q3a</t>
  </si>
  <si>
    <t>imp1pg025q4a</t>
  </si>
  <si>
    <t>imp1pg025q5a</t>
  </si>
  <si>
    <t>imp1pg025q6a</t>
  </si>
  <si>
    <t>imp1pg025q7</t>
  </si>
  <si>
    <t>1 + 3 = 5</t>
  </si>
  <si>
    <t>2 + 5 = 3</t>
  </si>
  <si>
    <t>3 + 2 = 5</t>
  </si>
  <si>
    <t>3 + 5 = 2</t>
  </si>
  <si>
    <t>imp1pg025q8</t>
  </si>
  <si>
    <t>2 + 10 = 12</t>
  </si>
  <si>
    <t>8 + 2 = 10</t>
  </si>
  <si>
    <t>10 + 2 = 8</t>
  </si>
  <si>
    <t>8 + 10 = 2</t>
  </si>
  <si>
    <t>imp1pg026q9</t>
  </si>
  <si>
    <t>10 - 2 = 8</t>
  </si>
  <si>
    <t>8 - 10 = 2</t>
  </si>
  <si>
    <t>2 - 10 = 8</t>
  </si>
  <si>
    <t>2 - 8 = 10</t>
  </si>
  <si>
    <t>imp1pg026q10</t>
  </si>
  <si>
    <t>10 - 1 = 9</t>
  </si>
  <si>
    <t>1 - 9 = 10</t>
  </si>
  <si>
    <t>9 - 1 = 10</t>
  </si>
  <si>
    <t>9 - 10 = 1</t>
  </si>
  <si>
    <t>imp1pg026q1</t>
  </si>
  <si>
    <t>6 + 3 = 9</t>
  </si>
  <si>
    <t>5 + 3 = 9</t>
  </si>
  <si>
    <t>imp1pg026q2</t>
  </si>
  <si>
    <t>3 + 4 = 7</t>
  </si>
  <si>
    <t>7 + 3 = 4</t>
  </si>
  <si>
    <t>imp1pg026q3</t>
  </si>
  <si>
    <t>5 + 10 = 5</t>
  </si>
  <si>
    <t>5 + 5 = 10</t>
  </si>
  <si>
    <t>imp1pg026q4</t>
  </si>
  <si>
    <t>1 + 6 = 7</t>
  </si>
  <si>
    <t>7 - 6 = 2</t>
  </si>
  <si>
    <t>imp1pg026q5</t>
  </si>
  <si>
    <t>10 + 9 = 1</t>
  </si>
  <si>
    <t>imp1pg026q6</t>
  </si>
  <si>
    <t>4 - 1 = 5</t>
  </si>
  <si>
    <t>5 - 1 = 4</t>
  </si>
  <si>
    <t>imp1pg026q7</t>
  </si>
  <si>
    <t>3 - 2 = 1</t>
  </si>
  <si>
    <t>1 - 2 = 3</t>
  </si>
  <si>
    <t>imp1pg026q8</t>
  </si>
  <si>
    <t>5 - 2 = 7</t>
  </si>
  <si>
    <t>4 - 3 = 7</t>
  </si>
  <si>
    <t>7 - 4 = 3</t>
  </si>
  <si>
    <t>10 - 8 = 2</t>
  </si>
  <si>
    <t>imp1pg027q1</t>
  </si>
  <si>
    <t>imp1pg027q2</t>
  </si>
  <si>
    <t>imp1pg027q3</t>
  </si>
  <si>
    <t>imp1pg027q4</t>
  </si>
  <si>
    <t>imp1pg027q5</t>
  </si>
  <si>
    <t>imp1pg027q6</t>
  </si>
  <si>
    <t>imp1pg027q7</t>
  </si>
  <si>
    <t>imp1pg027q8</t>
  </si>
  <si>
    <t>imp1pg027q9</t>
  </si>
  <si>
    <t>imp1pg027q10</t>
  </si>
  <si>
    <t>imp1pg028q2</t>
  </si>
  <si>
    <t>imp1pg028q3</t>
  </si>
  <si>
    <t>imp1pg028q4</t>
  </si>
  <si>
    <t>imp1pg029q1</t>
  </si>
  <si>
    <t>6 - 8 = 2</t>
  </si>
  <si>
    <t>imp1pg029q2</t>
  </si>
  <si>
    <t>8 + 9 = 1</t>
  </si>
  <si>
    <t>9 + 8 = 1</t>
  </si>
  <si>
    <t>imp1pg029q3</t>
  </si>
  <si>
    <t>4 - 5 = 9</t>
  </si>
  <si>
    <t>9 - 1 = 8</t>
  </si>
  <si>
    <t>5 - 4 = 9</t>
  </si>
  <si>
    <t>9 - 5 = 4</t>
  </si>
  <si>
    <t>imp1pg030q4</t>
  </si>
  <si>
    <t>imp1pg030q5</t>
  </si>
  <si>
    <t>3 + 1</t>
  </si>
  <si>
    <t>imp1pg030q6</t>
  </si>
  <si>
    <t>imp1pg030q7</t>
  </si>
  <si>
    <t>imp1pg031q8</t>
  </si>
  <si>
    <t>imp1pg032q2</t>
  </si>
  <si>
    <t>1 + 2 + 4</t>
  </si>
  <si>
    <t>imp1pg034q7</t>
  </si>
  <si>
    <t>imp1pg034q8</t>
  </si>
  <si>
    <t>imp1pg034q9</t>
  </si>
  <si>
    <t>imp1pg035q1_1</t>
  </si>
  <si>
    <t>square/rectangle</t>
  </si>
  <si>
    <t>diamond</t>
  </si>
  <si>
    <t>imp1pg035q2_1</t>
  </si>
  <si>
    <t>imp1pg035q3_1</t>
  </si>
  <si>
    <t>imp1pg035q4_1</t>
  </si>
  <si>
    <t>imp1pg035q5_1</t>
  </si>
  <si>
    <t>imp1pg035q6</t>
  </si>
  <si>
    <t>imp1pg035q7</t>
  </si>
  <si>
    <t>imp1pg035q8</t>
  </si>
  <si>
    <t>imp1pg035q9</t>
  </si>
  <si>
    <t>imp1pg035q10</t>
  </si>
  <si>
    <t>imp1pg035q1_2</t>
  </si>
  <si>
    <t>imp1pg035q2_2</t>
  </si>
  <si>
    <t>imp1pg035q3_2</t>
  </si>
  <si>
    <t>imp1pg035q4_2</t>
  </si>
  <si>
    <t>imp1pg035q5_2</t>
  </si>
  <si>
    <t>imp1pg036q6</t>
  </si>
  <si>
    <t>imp1pg036q7</t>
  </si>
  <si>
    <t>imp1pg036q8</t>
  </si>
  <si>
    <t>imp1pg036q9</t>
  </si>
  <si>
    <t>imp1pg036q10</t>
  </si>
  <si>
    <t>triangle, rectangle, square</t>
  </si>
  <si>
    <t>imp1pg037q1</t>
  </si>
  <si>
    <t>imp1pg037q2</t>
  </si>
  <si>
    <t>imp1pg037q3</t>
  </si>
  <si>
    <t>imp1pg037q4</t>
  </si>
  <si>
    <t>imp1pg037q5</t>
  </si>
  <si>
    <t>imp1pg037q6</t>
  </si>
  <si>
    <t>imp1pg037q7</t>
  </si>
  <si>
    <t>imp1pg037q8</t>
  </si>
  <si>
    <t>imp1pg038q9</t>
  </si>
  <si>
    <t>imp1pg038q10</t>
  </si>
  <si>
    <t>imp1pg038q1</t>
  </si>
  <si>
    <t>triangle, square</t>
  </si>
  <si>
    <t>triangle, rectangle</t>
  </si>
  <si>
    <t>imp1pg038q2</t>
  </si>
  <si>
    <t>The letter 'E' below is made up of 4 _____.</t>
  </si>
  <si>
    <t>rectangles</t>
  </si>
  <si>
    <t>squares</t>
  </si>
  <si>
    <t>diamons</t>
  </si>
  <si>
    <t>triangles</t>
  </si>
  <si>
    <t>imp1pg038q3</t>
  </si>
  <si>
    <t>The diagram below is made up of 3 ____ and 1 rectangle.</t>
  </si>
  <si>
    <t>diamonds</t>
  </si>
  <si>
    <t>imp1pg038q4</t>
  </si>
  <si>
    <t>There is a _____ inside the circle.</t>
  </si>
  <si>
    <t>imp1pg039q5</t>
  </si>
  <si>
    <t>The diagram below is made up of a ____ and 2 triangles.</t>
  </si>
  <si>
    <t>rhombus</t>
  </si>
  <si>
    <t>imp1pg039q6</t>
  </si>
  <si>
    <t>8, 5</t>
  </si>
  <si>
    <t>8, 6</t>
  </si>
  <si>
    <t>imp1pg039q8</t>
  </si>
  <si>
    <t>imp1pg039q9</t>
  </si>
  <si>
    <t>imp1pg039q10</t>
  </si>
  <si>
    <t>imp1pg040q2</t>
  </si>
  <si>
    <t>imp1pg040q3</t>
  </si>
  <si>
    <t>imp1pg040q4</t>
  </si>
  <si>
    <t>imp1pg040q5</t>
  </si>
  <si>
    <t>1st</t>
  </si>
  <si>
    <t>4th</t>
  </si>
  <si>
    <t>5th</t>
  </si>
  <si>
    <t>7th</t>
  </si>
  <si>
    <t>imp1pg041q6</t>
  </si>
  <si>
    <t>8th, 9th</t>
  </si>
  <si>
    <t>9th, 10th</t>
  </si>
  <si>
    <t>7th, 8th</t>
  </si>
  <si>
    <t>7th, 9th</t>
  </si>
  <si>
    <t>imp1pg041q7</t>
  </si>
  <si>
    <t>2nd</t>
  </si>
  <si>
    <t>3rd</t>
  </si>
  <si>
    <t>8th</t>
  </si>
  <si>
    <t>imp1pg041q8</t>
  </si>
  <si>
    <t>1st, 2nd</t>
  </si>
  <si>
    <t>2nd, 4th</t>
  </si>
  <si>
    <t>5th, 6th</t>
  </si>
  <si>
    <t>imp1pg041q9</t>
  </si>
  <si>
    <t>imp1pg041q10</t>
  </si>
  <si>
    <t>imp1pg042q1a</t>
  </si>
  <si>
    <t>imp1pg042q1b</t>
  </si>
  <si>
    <t>imp1pg042q2a</t>
  </si>
  <si>
    <t>There are more ______ than circles.</t>
  </si>
  <si>
    <t>ovals</t>
  </si>
  <si>
    <t>imp1pg042q2b</t>
  </si>
  <si>
    <t>imp1pg042q2c</t>
  </si>
  <si>
    <t>The number of _____ and the number of _____ are the same.</t>
  </si>
  <si>
    <t>squares, rectangles</t>
  </si>
  <si>
    <t>circles triangles</t>
  </si>
  <si>
    <t>imp1pg042q3</t>
  </si>
  <si>
    <t>imp1pg042q4</t>
  </si>
  <si>
    <t>imp1pg043q5</t>
  </si>
  <si>
    <t>imp1pg043q6</t>
  </si>
  <si>
    <t>imp1pg043q7</t>
  </si>
  <si>
    <t>imp1pg043q8</t>
  </si>
  <si>
    <t>imp1pg043q9</t>
  </si>
  <si>
    <t>imp1pg043q10</t>
  </si>
  <si>
    <t>imp1pg044q1_1</t>
  </si>
  <si>
    <t>fourth</t>
  </si>
  <si>
    <t>fifth</t>
  </si>
  <si>
    <t>imp1pg044q2_1</t>
  </si>
  <si>
    <t>imp1pg044q3</t>
  </si>
  <si>
    <t>imp1pg044q4</t>
  </si>
  <si>
    <t>sixth</t>
  </si>
  <si>
    <t>imp1pg044q5</t>
  </si>
  <si>
    <t>imp1pg044q6</t>
  </si>
  <si>
    <t>9th</t>
  </si>
  <si>
    <t>6th</t>
  </si>
  <si>
    <t>imp1pg044q7</t>
  </si>
  <si>
    <t>seventh</t>
  </si>
  <si>
    <t>ninth</t>
  </si>
  <si>
    <t>twelth</t>
  </si>
  <si>
    <t>imp1pg044q8</t>
  </si>
  <si>
    <t>tenth</t>
  </si>
  <si>
    <t>imp1pg044q9</t>
  </si>
  <si>
    <t>imp1pg044q10</t>
  </si>
  <si>
    <t>imp1pg044q1_2</t>
  </si>
  <si>
    <t>The cap is _____ from the left.</t>
  </si>
  <si>
    <t>imp1pg044q2_2</t>
  </si>
  <si>
    <t>The marble is _____ from the left.</t>
  </si>
  <si>
    <t>imp1pg045q3</t>
  </si>
  <si>
    <t>The ____ is 1st from the right.</t>
  </si>
  <si>
    <t>cap</t>
  </si>
  <si>
    <t>hat</t>
  </si>
  <si>
    <t>glasses</t>
  </si>
  <si>
    <t>imp1pg045q4</t>
  </si>
  <si>
    <t>The pair of glasses is 1st from the _____.</t>
  </si>
  <si>
    <t>right</t>
  </si>
  <si>
    <t>left</t>
  </si>
  <si>
    <t>imp1pg045q5</t>
  </si>
  <si>
    <t>Roy is just before _____.</t>
  </si>
  <si>
    <t>Kim</t>
  </si>
  <si>
    <t>Javier</t>
  </si>
  <si>
    <t>Ben</t>
  </si>
  <si>
    <t>Ravi</t>
  </si>
  <si>
    <t>imp1pg045q6</t>
  </si>
  <si>
    <t>imp1pg045q7a</t>
  </si>
  <si>
    <t>Kim is between Roy and _____.</t>
  </si>
  <si>
    <t>David</t>
  </si>
  <si>
    <t>Ali</t>
  </si>
  <si>
    <t>imp1pg045q7b</t>
  </si>
  <si>
    <t>_____ is between Ali and Ravi.</t>
  </si>
  <si>
    <t>Roy</t>
  </si>
  <si>
    <t>imp1pg045q8a</t>
  </si>
  <si>
    <t>eigth</t>
  </si>
  <si>
    <t>imp1pg045q8b</t>
  </si>
  <si>
    <t>Roy is coming in _____.</t>
  </si>
  <si>
    <t>imp1pg045q9</t>
  </si>
  <si>
    <t>_____ is last.</t>
  </si>
  <si>
    <t>imp1pg045q10</t>
  </si>
  <si>
    <t>There are _____ children in the race.</t>
  </si>
  <si>
    <t>imp1pg049q1</t>
  </si>
  <si>
    <t>imp1pg049q2</t>
  </si>
  <si>
    <t>imp1pg049q3</t>
  </si>
  <si>
    <t>imp1pg049q4</t>
  </si>
  <si>
    <t>imp1pg050q5</t>
  </si>
  <si>
    <t>imp1pg050q6</t>
  </si>
  <si>
    <t>imp1pg050q7</t>
  </si>
  <si>
    <t>imp1pg050q8</t>
  </si>
  <si>
    <t>imp1pg050q9</t>
  </si>
  <si>
    <t>imp1pg050q10</t>
  </si>
  <si>
    <t>imp1pg051q1</t>
  </si>
  <si>
    <t>imp1pg051q3</t>
  </si>
  <si>
    <t>imp1pg051q4</t>
  </si>
  <si>
    <t>imp1pg052q6</t>
  </si>
  <si>
    <t>guava</t>
  </si>
  <si>
    <t>cherry</t>
  </si>
  <si>
    <t>imp1pg052q7</t>
  </si>
  <si>
    <t>imp1pg052q8</t>
  </si>
  <si>
    <t>apple</t>
  </si>
  <si>
    <t>imp1pg052q9</t>
  </si>
  <si>
    <t>pear</t>
  </si>
  <si>
    <t>imp1pg053q1</t>
  </si>
  <si>
    <t>imp1pg053q2</t>
  </si>
  <si>
    <t>twelf</t>
  </si>
  <si>
    <t>imp1pg053q3</t>
  </si>
  <si>
    <t>imp1pg053q4</t>
  </si>
  <si>
    <t>imp1pg053q5</t>
  </si>
  <si>
    <t>thirteen</t>
  </si>
  <si>
    <t>imp1pg053q6</t>
  </si>
  <si>
    <t>imp1pg053q7</t>
  </si>
  <si>
    <t>imp1pg053q8</t>
  </si>
  <si>
    <t>eighteen</t>
  </si>
  <si>
    <t>sixteen</t>
  </si>
  <si>
    <t>imp1pg053q9</t>
  </si>
  <si>
    <t>imp1pg053q10</t>
  </si>
  <si>
    <t>imp1pg054q6a</t>
  </si>
  <si>
    <t>4, 14</t>
  </si>
  <si>
    <t>imp1pg055q6b</t>
  </si>
  <si>
    <t>7, 17</t>
  </si>
  <si>
    <t>imp1pg055q6c</t>
  </si>
  <si>
    <t>1, 11, 11</t>
  </si>
  <si>
    <t>imp1pg055q6d</t>
  </si>
  <si>
    <t>imp1pg056q7a</t>
  </si>
  <si>
    <t>imp1pg056q7b</t>
  </si>
  <si>
    <t>imp1pg056q7c</t>
  </si>
  <si>
    <t>imp1pg056q7d</t>
  </si>
  <si>
    <t>imp1pg056q8a</t>
  </si>
  <si>
    <t>imp1pg056q8b</t>
  </si>
  <si>
    <t>imp1pg056q8c</t>
  </si>
  <si>
    <t>imp1pg056q8d</t>
  </si>
  <si>
    <t>imp1pg056q9a</t>
  </si>
  <si>
    <t>imp1pg056q9b</t>
  </si>
  <si>
    <t>imp1pg056q9c</t>
  </si>
  <si>
    <t>1, 6</t>
  </si>
  <si>
    <t>imp1pg056q9d</t>
  </si>
  <si>
    <t>2, 0</t>
  </si>
  <si>
    <t>imp1pg056q10a</t>
  </si>
  <si>
    <t>imp1pg056q10b</t>
  </si>
  <si>
    <t>imp1pg057q1a</t>
  </si>
  <si>
    <t>imp1pg057q1b</t>
  </si>
  <si>
    <t>imp1pg057q2a</t>
  </si>
  <si>
    <t>imp1pg057q2b</t>
  </si>
  <si>
    <t>imp1pg057q3a</t>
  </si>
  <si>
    <t>imp1pg057q3b</t>
  </si>
  <si>
    <t>imp1pg057q4a</t>
  </si>
  <si>
    <t>imp1pg057q4b</t>
  </si>
  <si>
    <t>imp1pg058q1</t>
  </si>
  <si>
    <t>imp1pg058q2</t>
  </si>
  <si>
    <t>imp1pg058q3</t>
  </si>
  <si>
    <t>imp1pg058q4</t>
  </si>
  <si>
    <t>imp1pg058q5</t>
  </si>
  <si>
    <t>imp1pg058q6</t>
  </si>
  <si>
    <t>imp1pg058q7</t>
  </si>
  <si>
    <t>imp1pg058q8</t>
  </si>
  <si>
    <t>imp1pg058q9</t>
  </si>
  <si>
    <t>imp1pg058q10</t>
  </si>
  <si>
    <t>imp1pg059q1a</t>
  </si>
  <si>
    <t>imp1pg059q1b</t>
  </si>
  <si>
    <t>imp1pg059q2a</t>
  </si>
  <si>
    <t>imp1pg059q2b</t>
  </si>
  <si>
    <t>imp1pg059q3a</t>
  </si>
  <si>
    <t>imp1pg059q3b</t>
  </si>
  <si>
    <t>imp1pg059q4a</t>
  </si>
  <si>
    <t>imp1pg059q4b</t>
  </si>
  <si>
    <t>imp1pg059q5a</t>
  </si>
  <si>
    <t>imp1pg059q5b</t>
  </si>
  <si>
    <t>imp1pg059q6a</t>
  </si>
  <si>
    <t>imp1pg059q6b</t>
  </si>
  <si>
    <t>imp1pg059q7a</t>
  </si>
  <si>
    <t>imp1pg059q7b</t>
  </si>
  <si>
    <t>imp1pg059q8a</t>
  </si>
  <si>
    <t>imp1pg059q8b</t>
  </si>
  <si>
    <t>imp1pg059q9a</t>
  </si>
  <si>
    <t>imp1pg059q9b</t>
  </si>
  <si>
    <t>imp1pg059q10a</t>
  </si>
  <si>
    <t>imp1pg059q10b</t>
  </si>
  <si>
    <t>imp1pg060q1</t>
  </si>
  <si>
    <t>20 ones</t>
  </si>
  <si>
    <t>5 + 10</t>
  </si>
  <si>
    <t>10 + 4</t>
  </si>
  <si>
    <t>1 ten 2 ones</t>
  </si>
  <si>
    <t>imp1pg060q2</t>
  </si>
  <si>
    <t>1 ten 9 ones</t>
  </si>
  <si>
    <t>13 ones</t>
  </si>
  <si>
    <t>1 + 10</t>
  </si>
  <si>
    <t>10 + 7</t>
  </si>
  <si>
    <t>imp1pg060q3</t>
  </si>
  <si>
    <t>11 ones</t>
  </si>
  <si>
    <t>imp1pg060q4</t>
  </si>
  <si>
    <t>10 tens</t>
  </si>
  <si>
    <t>10 + 0</t>
  </si>
  <si>
    <t>1 ten</t>
  </si>
  <si>
    <t>6 + 3</t>
  </si>
  <si>
    <t>imp1pg060q5</t>
  </si>
  <si>
    <t>10 + 6</t>
  </si>
  <si>
    <t>4 + 10</t>
  </si>
  <si>
    <t>1 ten 8 ones</t>
  </si>
  <si>
    <t>17 ones</t>
  </si>
  <si>
    <t>imp1pg061q6</t>
  </si>
  <si>
    <t>10 + 8</t>
  </si>
  <si>
    <t>19 ones</t>
  </si>
  <si>
    <t>9 + 10</t>
  </si>
  <si>
    <t>1 ten 10 ones</t>
  </si>
  <si>
    <t>imp1pg061q7</t>
  </si>
  <si>
    <t>imp1pg061q8</t>
  </si>
  <si>
    <t>imp1pg061q9</t>
  </si>
  <si>
    <t>imp1pg061q10</t>
  </si>
  <si>
    <t>imp1pg062q1</t>
  </si>
  <si>
    <t>imp1pg062q2</t>
  </si>
  <si>
    <t>imp1pg062q3</t>
  </si>
  <si>
    <t>imp1pg062q4</t>
  </si>
  <si>
    <t>imp1pg062q5</t>
  </si>
  <si>
    <t>imp1pg062q6</t>
  </si>
  <si>
    <t>imp1pg062q7</t>
  </si>
  <si>
    <t>imp1pg062q8</t>
  </si>
  <si>
    <t>imp1pg062q9</t>
  </si>
  <si>
    <t>imp1pg069q1</t>
  </si>
  <si>
    <t>imp1pg069q2</t>
  </si>
  <si>
    <t>imp1pg069q3</t>
  </si>
  <si>
    <t>imp1pg069q4</t>
  </si>
  <si>
    <t>imp1pg069q5</t>
  </si>
  <si>
    <t>imp1pg069q6</t>
  </si>
  <si>
    <t>imp1pg069q7</t>
  </si>
  <si>
    <t>imp1pg070q1</t>
  </si>
  <si>
    <t>imp1pg070q2</t>
  </si>
  <si>
    <t>imp1pg070q3</t>
  </si>
  <si>
    <t>imp1pg070q6</t>
  </si>
  <si>
    <t>3, 9</t>
  </si>
  <si>
    <t>4, 6</t>
  </si>
  <si>
    <t>7, 9</t>
  </si>
  <si>
    <t>imp1pg071q7</t>
  </si>
  <si>
    <t>Select the incorrect number sentence.</t>
  </si>
  <si>
    <t>12 - 8 = 3</t>
  </si>
  <si>
    <t>14 - 3 = 11</t>
  </si>
  <si>
    <t>5 + 6 = 11</t>
  </si>
  <si>
    <t>14 + 6 = 20</t>
  </si>
  <si>
    <t>imp1pg071q8</t>
  </si>
  <si>
    <t>Select the number sentence that is more than 5 + 13.</t>
  </si>
  <si>
    <t>11 + 7</t>
  </si>
  <si>
    <t>3 + 15</t>
  </si>
  <si>
    <t>19 - 1</t>
  </si>
  <si>
    <t>13 + 6</t>
  </si>
  <si>
    <t>imp1pg071q9</t>
  </si>
  <si>
    <t>8 + 1</t>
  </si>
  <si>
    <t>18 - 9</t>
  </si>
  <si>
    <t>14 - 6</t>
  </si>
  <si>
    <t>3 + 7</t>
  </si>
  <si>
    <t>imp1pg071q10</t>
  </si>
  <si>
    <t>Select the number sentence that is the same as 1 ten 4 ones.</t>
  </si>
  <si>
    <t>7 + 7</t>
  </si>
  <si>
    <t>6 + 9</t>
  </si>
  <si>
    <t>18 - 5</t>
  </si>
  <si>
    <t>11 + 2</t>
  </si>
  <si>
    <t>imp1pg072q2</t>
  </si>
  <si>
    <t>imp1pg073q3</t>
  </si>
  <si>
    <t>19 - 13 = 6</t>
  </si>
  <si>
    <t>19 - 11 = 6</t>
  </si>
  <si>
    <t>imp1pg073q4</t>
  </si>
  <si>
    <t>2 + 6 + 9 = 17</t>
  </si>
  <si>
    <t>2 + 5 + 9 = 17</t>
  </si>
  <si>
    <t>5 + 6 + 2 = 17</t>
  </si>
  <si>
    <t>imp1pg074q6</t>
  </si>
  <si>
    <t>imp1pg074q7</t>
  </si>
  <si>
    <t>imp1pg075q8</t>
  </si>
  <si>
    <t>imp1pg075q9</t>
  </si>
  <si>
    <t>imp1pg075q10</t>
  </si>
  <si>
    <t>imp1pg076q1</t>
  </si>
  <si>
    <t>imp1pg076q2</t>
  </si>
  <si>
    <t>imp1pg076q3</t>
  </si>
  <si>
    <t>imp1pg077q4</t>
  </si>
  <si>
    <t>imp1pg077q5</t>
  </si>
  <si>
    <t>imp1pg077q6</t>
  </si>
  <si>
    <t>imp1pg079q10a</t>
  </si>
  <si>
    <t>imp1pg079q10b</t>
  </si>
  <si>
    <t>imp1pg080q1</t>
  </si>
  <si>
    <t>Select the shorter boy.</t>
  </si>
  <si>
    <t>imp1pg080q2</t>
  </si>
  <si>
    <t>Select the taller building.</t>
  </si>
  <si>
    <t>imp1pg080q3</t>
  </si>
  <si>
    <t>Select the longer axe.</t>
  </si>
  <si>
    <t>imp1pg081q4</t>
  </si>
  <si>
    <t>Select the shorter bus.</t>
  </si>
  <si>
    <t>imp1pg081q5</t>
  </si>
  <si>
    <t>Select the longer towel.</t>
  </si>
  <si>
    <t>imp1pg081q6</t>
  </si>
  <si>
    <t>imp1pg081q7</t>
  </si>
  <si>
    <t>Select the star which is higher in the sky.</t>
  </si>
  <si>
    <t>imp1pg082q8</t>
  </si>
  <si>
    <t>Select the longer lollipop.</t>
  </si>
  <si>
    <t>imp1pg082q9</t>
  </si>
  <si>
    <t>Select the longer umbrella.</t>
  </si>
  <si>
    <t>imp1pg082q10</t>
  </si>
  <si>
    <t>Select the longer spoon.</t>
  </si>
  <si>
    <t>imp1pg082q1</t>
  </si>
  <si>
    <t>Select the tallest tree.</t>
  </si>
  <si>
    <t>imp1pg083q2</t>
  </si>
  <si>
    <t>imp1pg083q4</t>
  </si>
  <si>
    <t>Choose the longest ruler.</t>
  </si>
  <si>
    <t>imp1pg083q5</t>
  </si>
  <si>
    <t>Choose the tallest animal.</t>
  </si>
  <si>
    <t>imp1pg084q6</t>
  </si>
  <si>
    <t>Select the letter that is placed highest in the box. &lt;br&gt; A, E, X, L</t>
  </si>
  <si>
    <t>E</t>
  </si>
  <si>
    <t>L</t>
  </si>
  <si>
    <t>imp1pg084q7a</t>
  </si>
  <si>
    <t>country</t>
  </si>
  <si>
    <t>ourselves</t>
  </si>
  <si>
    <t>defend</t>
  </si>
  <si>
    <t>imp1pg084q7b</t>
  </si>
  <si>
    <t>our</t>
  </si>
  <si>
    <t>must</t>
  </si>
  <si>
    <t>we</t>
  </si>
  <si>
    <t>imp1pg084q8a</t>
  </si>
  <si>
    <t>Singapore</t>
  </si>
  <si>
    <t>homeland</t>
  </si>
  <si>
    <t>imp1pg084q8b</t>
  </si>
  <si>
    <t>is</t>
  </si>
  <si>
    <t>imp1pg084q9a</t>
  </si>
  <si>
    <t>Mathematics</t>
  </si>
  <si>
    <t>fun</t>
  </si>
  <si>
    <t>imp1pg084q9b</t>
  </si>
  <si>
    <t>be</t>
  </si>
  <si>
    <t>imp1pg084q10a</t>
  </si>
  <si>
    <t>favourite</t>
  </si>
  <si>
    <t>English</t>
  </si>
  <si>
    <t>imp1pg084q10b</t>
  </si>
  <si>
    <t>are, and</t>
  </si>
  <si>
    <t>and, their</t>
  </si>
  <si>
    <t>imp1pg085q1</t>
  </si>
  <si>
    <t>imp1pg085q2</t>
  </si>
  <si>
    <t>imp1pg085q3</t>
  </si>
  <si>
    <t>imp1pg086q4</t>
  </si>
  <si>
    <t>imp1pg086q5</t>
  </si>
  <si>
    <t>imp1pg086q6</t>
  </si>
  <si>
    <t>imp1pg087q7</t>
  </si>
  <si>
    <t>imp1pg087q8</t>
  </si>
  <si>
    <t>imp1pg087q9</t>
  </si>
  <si>
    <t>imp1pg087q10</t>
  </si>
  <si>
    <t>imp1pg088q1</t>
  </si>
  <si>
    <t>imp1pg088q2</t>
  </si>
  <si>
    <t>imp1pg088q3</t>
  </si>
  <si>
    <t>imp1pg088q4</t>
  </si>
  <si>
    <t>tree</t>
  </si>
  <si>
    <t>giraffe</t>
  </si>
  <si>
    <t>imp1pg088q5</t>
  </si>
  <si>
    <t>elephant</t>
  </si>
  <si>
    <t>imp1pg089q6</t>
  </si>
  <si>
    <t>imp1pg089q7</t>
  </si>
  <si>
    <t>imp1pg089q8</t>
  </si>
  <si>
    <t>bird</t>
  </si>
  <si>
    <t>imp1pg089q9</t>
  </si>
  <si>
    <t>snail</t>
  </si>
  <si>
    <t>mouse</t>
  </si>
  <si>
    <t>imp1pg089q10</t>
  </si>
  <si>
    <t>dog, mouse, bird, snail</t>
  </si>
  <si>
    <t>mouse, bird, snail, ddog</t>
  </si>
  <si>
    <t>snail, bird, mouse, dog</t>
  </si>
  <si>
    <t>imp1pg090q1</t>
  </si>
  <si>
    <t>Gary</t>
  </si>
  <si>
    <t>Jim</t>
  </si>
  <si>
    <t>Isabelle</t>
  </si>
  <si>
    <t>Joanne</t>
  </si>
  <si>
    <t>imp1pg090q2</t>
  </si>
  <si>
    <t>Meng</t>
  </si>
  <si>
    <t>imp1pg090q3</t>
  </si>
  <si>
    <t>imp1pg090q4</t>
  </si>
  <si>
    <t>imp1pg090q5</t>
  </si>
  <si>
    <t>imp1pg090q6</t>
  </si>
  <si>
    <t>imp1pg091q7</t>
  </si>
  <si>
    <t>Gary, Jim, Joanne, Isabelle, Meng</t>
  </si>
  <si>
    <t>Gary, Joanne, Isabelle, Meng, Jim</t>
  </si>
  <si>
    <t>imp1pg091q8</t>
  </si>
  <si>
    <t>imp1pg091q9</t>
  </si>
  <si>
    <t>Who is taller?</t>
  </si>
  <si>
    <t>Peter</t>
  </si>
  <si>
    <t>Ian</t>
  </si>
  <si>
    <t>Cannot tell</t>
  </si>
  <si>
    <t>imp1pg091q10</t>
  </si>
  <si>
    <t>imp1pg092q1</t>
  </si>
  <si>
    <t>imp1pg092q2</t>
  </si>
  <si>
    <t>imp1pg092q3</t>
  </si>
  <si>
    <t>imp1pg092q4</t>
  </si>
  <si>
    <t>imp1pg092q5</t>
  </si>
  <si>
    <t>imp1pg092q6</t>
  </si>
  <si>
    <t>imp1pg092q7</t>
  </si>
  <si>
    <t>imp1pg093q8</t>
  </si>
  <si>
    <t>imp1pg093q9</t>
  </si>
  <si>
    <t>imp1pg093q10</t>
  </si>
  <si>
    <t>imp1pg117q1a</t>
  </si>
  <si>
    <t>imp1pg117q1b</t>
  </si>
  <si>
    <t>imp1pg117q1c</t>
  </si>
  <si>
    <t>imp1pg117q2</t>
  </si>
  <si>
    <t>imp1pg117q3</t>
  </si>
  <si>
    <t>imp1pg117q4</t>
  </si>
  <si>
    <t>imp1pg117q5</t>
  </si>
  <si>
    <t>imp1pg118q6a</t>
  </si>
  <si>
    <t>imp1pg118q6b</t>
  </si>
  <si>
    <t>imp1pg118q7</t>
  </si>
  <si>
    <t>Clark</t>
  </si>
  <si>
    <t>imp1pg118q8</t>
  </si>
  <si>
    <t>imp1pg118q9</t>
  </si>
  <si>
    <t>imp1pg118q10</t>
  </si>
  <si>
    <t>imp1pg119q1a</t>
  </si>
  <si>
    <t>imp1pg119q1b</t>
  </si>
  <si>
    <t>imp1pg119q1c</t>
  </si>
  <si>
    <t>imp1pg119q2</t>
  </si>
  <si>
    <t>imp1pg119q3</t>
  </si>
  <si>
    <t>imp1pg119q4</t>
  </si>
  <si>
    <t>imp1pg119q5</t>
  </si>
  <si>
    <t>imp1pg120q6a</t>
  </si>
  <si>
    <t>imp1pg120q6b</t>
  </si>
  <si>
    <t>imp1pg120q7</t>
  </si>
  <si>
    <t>imp1pg120q8</t>
  </si>
  <si>
    <t>imp1pg120q10</t>
  </si>
  <si>
    <t>imp1pg121q1a</t>
  </si>
  <si>
    <t>imp1pg121q1b</t>
  </si>
  <si>
    <t>imp1pg121q2</t>
  </si>
  <si>
    <t>imp1pg121q3</t>
  </si>
  <si>
    <t>imp1pg121q4</t>
  </si>
  <si>
    <t>The number of polar bears is the same as the number of __________.</t>
  </si>
  <si>
    <t>lions</t>
  </si>
  <si>
    <t>pandas</t>
  </si>
  <si>
    <t>tigers</t>
  </si>
  <si>
    <t>imp1pg121q5</t>
  </si>
  <si>
    <t>imp1pg122q6</t>
  </si>
  <si>
    <t>imp1pg122q7</t>
  </si>
  <si>
    <t>imp1pg122q8</t>
  </si>
  <si>
    <t>imp1pg122q9</t>
  </si>
  <si>
    <t>imp1pg122q10</t>
  </si>
  <si>
    <t>The same number of children like __________ and __________.</t>
  </si>
  <si>
    <t>football, table tennis</t>
  </si>
  <si>
    <t>basketball, badminton</t>
  </si>
  <si>
    <t>imp1pg123q1</t>
  </si>
  <si>
    <t>imp1pg123q2</t>
  </si>
  <si>
    <t>imp1pg123q3</t>
  </si>
  <si>
    <t>imp1pg123q4</t>
  </si>
  <si>
    <t>imp1pg123q5</t>
  </si>
  <si>
    <t>imp1pg124q6</t>
  </si>
  <si>
    <t>imp1pg124q7</t>
  </si>
  <si>
    <t>imp1pg124q8</t>
  </si>
  <si>
    <t>imp1pg124q9</t>
  </si>
  <si>
    <t>Tuesday, Wednesday</t>
  </si>
  <si>
    <t>Wednesday, Thursday</t>
  </si>
  <si>
    <t>imp1pg124q10</t>
  </si>
  <si>
    <t>imp1pg127q7</t>
  </si>
  <si>
    <t>imp1pg127q8</t>
  </si>
  <si>
    <t>imp1pg127q9</t>
  </si>
  <si>
    <t>imp1pg127q10</t>
  </si>
  <si>
    <t>imp1pg128q2</t>
  </si>
  <si>
    <t>imp1pg128q3</t>
  </si>
  <si>
    <t>imp1pg128q4</t>
  </si>
  <si>
    <t>imp1pg128q5</t>
  </si>
  <si>
    <t>Bread, chicken rice</t>
  </si>
  <si>
    <t>bread. nasi lemak</t>
  </si>
  <si>
    <t>noodles, nasi lemak</t>
  </si>
  <si>
    <t>noodles, bread</t>
  </si>
  <si>
    <t>imp1pg129q7</t>
  </si>
  <si>
    <t>imp1pg129q8</t>
  </si>
  <si>
    <t>imp1pg129q9</t>
  </si>
  <si>
    <t>Mathematics, Mother Tongue</t>
  </si>
  <si>
    <t>Science, Mother tongue</t>
  </si>
  <si>
    <t>imp1pg129q10</t>
  </si>
  <si>
    <t>twenty-five</t>
  </si>
  <si>
    <t>twenty-two</t>
  </si>
  <si>
    <t>twenty-eight</t>
  </si>
  <si>
    <t>twenty-six</t>
  </si>
  <si>
    <t>thirty-two</t>
  </si>
  <si>
    <t>thirty-three</t>
  </si>
  <si>
    <t>thirty</t>
  </si>
  <si>
    <t>forty-one</t>
  </si>
  <si>
    <t>forty</t>
  </si>
  <si>
    <t>imp1pg130q2a</t>
  </si>
  <si>
    <t>imp1pg131q2b</t>
  </si>
  <si>
    <t>imp1pg131q2c</t>
  </si>
  <si>
    <t>imp1pg132q3a</t>
  </si>
  <si>
    <t>imp1pg132q3b</t>
  </si>
  <si>
    <t>imp1pg132q3c</t>
  </si>
  <si>
    <t>imp1pg132q3d</t>
  </si>
  <si>
    <t>imp1pg132q4a</t>
  </si>
  <si>
    <t>imp1pg132q4b</t>
  </si>
  <si>
    <t>imp1pg132q4c</t>
  </si>
  <si>
    <t>imp1pg132q4d</t>
  </si>
  <si>
    <t>imp1pg132q5a</t>
  </si>
  <si>
    <t>imp1pg132q5b</t>
  </si>
  <si>
    <t>imp1pg132q5c</t>
  </si>
  <si>
    <t>imp1pg132q5d</t>
  </si>
  <si>
    <t>imp1pg132q6a</t>
  </si>
  <si>
    <t>imp1pg132q6b</t>
  </si>
  <si>
    <t>imp1pg133q6c</t>
  </si>
  <si>
    <t>imp1pg133q6d</t>
  </si>
  <si>
    <t>imp1pg133q7a</t>
  </si>
  <si>
    <t>imp1pg133q7b</t>
  </si>
  <si>
    <t>imp1pg133q8a</t>
  </si>
  <si>
    <t>imp1pg133q8b</t>
  </si>
  <si>
    <t>imp1pg133q9a</t>
  </si>
  <si>
    <t>imp1pg133q9b</t>
  </si>
  <si>
    <t>imp1pg133q10a</t>
  </si>
  <si>
    <t>imp1pg133q10b</t>
  </si>
  <si>
    <t>imp1pg135q1</t>
  </si>
  <si>
    <t>imp1pg135q2</t>
  </si>
  <si>
    <t>imp1pg135q3</t>
  </si>
  <si>
    <t>imp1pg135q4</t>
  </si>
  <si>
    <t>imp1pg135q5</t>
  </si>
  <si>
    <t>imp1pg135q6</t>
  </si>
  <si>
    <t>imp1pg135q7</t>
  </si>
  <si>
    <t>imp1pg135q8</t>
  </si>
  <si>
    <t>imp1pg136q9</t>
  </si>
  <si>
    <t>imp1pg136q10</t>
  </si>
  <si>
    <t>imp1pg136q1a</t>
  </si>
  <si>
    <t>imp1pg136q1b</t>
  </si>
  <si>
    <t>imp1pg136q2a</t>
  </si>
  <si>
    <t>imp1pg136q2b</t>
  </si>
  <si>
    <t>imp1pg136q3a</t>
  </si>
  <si>
    <t>imp1pg136q3b</t>
  </si>
  <si>
    <t>imp1pg136q4a</t>
  </si>
  <si>
    <t>imp1pg136q4b</t>
  </si>
  <si>
    <t>imp1pg137q5a</t>
  </si>
  <si>
    <t>imp1pg137q5b</t>
  </si>
  <si>
    <t>imp1pg137q6a</t>
  </si>
  <si>
    <t>imp1pg137q6b</t>
  </si>
  <si>
    <t>imp1pg137q7a</t>
  </si>
  <si>
    <t>imp1pg137q7b</t>
  </si>
  <si>
    <t>imp1pg137q8a</t>
  </si>
  <si>
    <t>imp1pg137q8b</t>
  </si>
  <si>
    <t>imp1pg137q9a</t>
  </si>
  <si>
    <t>imp1pg137q9b</t>
  </si>
  <si>
    <t>imp1pg137q10a</t>
  </si>
  <si>
    <t>imp1pg137q10b</t>
  </si>
  <si>
    <t>imp1pg138q1</t>
  </si>
  <si>
    <t>Choose the answer that is greater than 30 but smaller than 40.</t>
  </si>
  <si>
    <t>30 ones</t>
  </si>
  <si>
    <t>10 + 20</t>
  </si>
  <si>
    <t>30 + 10</t>
  </si>
  <si>
    <t>3 tens 1 one</t>
  </si>
  <si>
    <t>imp1pg138q2</t>
  </si>
  <si>
    <t>Choose the answer that is greater than 20 but smaller than 23.</t>
  </si>
  <si>
    <t>3 + 20</t>
  </si>
  <si>
    <t>20 + 2</t>
  </si>
  <si>
    <t>imp1pg138q3</t>
  </si>
  <si>
    <t>Choose the answer with a different value from the rest.</t>
  </si>
  <si>
    <t>2 tens</t>
  </si>
  <si>
    <t>10 + 9</t>
  </si>
  <si>
    <t>1 + 19</t>
  </si>
  <si>
    <t>imp1pg139q4</t>
  </si>
  <si>
    <t>39 ones</t>
  </si>
  <si>
    <t>20 + 20</t>
  </si>
  <si>
    <t>10 + 30</t>
  </si>
  <si>
    <t>imp1pg139q5</t>
  </si>
  <si>
    <t>Choose the answer that is greatest value.</t>
  </si>
  <si>
    <t>20 + 9</t>
  </si>
  <si>
    <t>imp1pg139q6</t>
  </si>
  <si>
    <t>20 + 3</t>
  </si>
  <si>
    <t>21 ones</t>
  </si>
  <si>
    <t>1 ten 12 ones</t>
  </si>
  <si>
    <t>2 tens 1 one</t>
  </si>
  <si>
    <t>imp1pg139q7</t>
  </si>
  <si>
    <t>imp1pg140q8</t>
  </si>
  <si>
    <t>imp1pg140q9</t>
  </si>
  <si>
    <t>imp1pg140q10</t>
  </si>
  <si>
    <t>imp1pg141q1</t>
  </si>
  <si>
    <t>imp1pg141q2</t>
  </si>
  <si>
    <t>imp1pg141q3</t>
  </si>
  <si>
    <t>imp1pg141q4</t>
  </si>
  <si>
    <t>imp1pg141q5</t>
  </si>
  <si>
    <t>imp1pg141q6</t>
  </si>
  <si>
    <t>imp1pg142q7</t>
  </si>
  <si>
    <t>imp1pg142q8</t>
  </si>
  <si>
    <t>imp1pg204q1a</t>
  </si>
  <si>
    <t>7, 3</t>
  </si>
  <si>
    <t>imp1pg204q1b</t>
  </si>
  <si>
    <t>3, 7</t>
  </si>
  <si>
    <t>imp1pg204q1c</t>
  </si>
  <si>
    <t>9, 0</t>
  </si>
  <si>
    <t>imp1pg204q1d</t>
  </si>
  <si>
    <t>imp1pg204q2a</t>
  </si>
  <si>
    <t>9, 59</t>
  </si>
  <si>
    <t>imp1pg204q2b</t>
  </si>
  <si>
    <t>imp1pg204q2c</t>
  </si>
  <si>
    <t>6, 16</t>
  </si>
  <si>
    <t>imp1pg204q2d</t>
  </si>
  <si>
    <t>imp1pg204q3</t>
  </si>
  <si>
    <t>75 _____ 11 = 64</t>
  </si>
  <si>
    <t>imp1pg204q4</t>
  </si>
  <si>
    <t>36 _____ 30 = 66</t>
  </si>
  <si>
    <t>imp1pg204q5</t>
  </si>
  <si>
    <t>68 _____ 19 = 87</t>
  </si>
  <si>
    <t>imp1pg204q6</t>
  </si>
  <si>
    <t>43 _____ 18 = 25</t>
  </si>
  <si>
    <t>imp1pg205q1</t>
  </si>
  <si>
    <t>5, 45</t>
  </si>
  <si>
    <t>25, 5</t>
  </si>
  <si>
    <t>35, 20</t>
  </si>
  <si>
    <t>25, 45</t>
  </si>
  <si>
    <t>imp1pg205q2</t>
  </si>
  <si>
    <t>30, 45</t>
  </si>
  <si>
    <t>30, 10</t>
  </si>
  <si>
    <t>25, 40</t>
  </si>
  <si>
    <t>10, 40</t>
  </si>
  <si>
    <t>imp1pg206q3</t>
  </si>
  <si>
    <t>65, 45</t>
  </si>
  <si>
    <t>25, 75</t>
  </si>
  <si>
    <t>85, 45</t>
  </si>
  <si>
    <t>imp1pg206q4</t>
  </si>
  <si>
    <t>9, 16</t>
  </si>
  <si>
    <t>16, 35</t>
  </si>
  <si>
    <t>43, 9</t>
  </si>
  <si>
    <t>27, 16</t>
  </si>
  <si>
    <t>imp1pg206q5</t>
  </si>
  <si>
    <t>29, 36</t>
  </si>
  <si>
    <t>56, 36</t>
  </si>
  <si>
    <t>62, 41</t>
  </si>
  <si>
    <t>56, 41</t>
  </si>
  <si>
    <t>imp1pg206q6</t>
  </si>
  <si>
    <t>Which has the incorrect number sentence?</t>
  </si>
  <si>
    <t>90 + 9 = 99</t>
  </si>
  <si>
    <t>99 - 9 = 89</t>
  </si>
  <si>
    <t>9 + 89 = 98</t>
  </si>
  <si>
    <t>99 - 89 = 10</t>
  </si>
  <si>
    <t>imp1pg207q7</t>
  </si>
  <si>
    <t>35 + 35 = 60</t>
  </si>
  <si>
    <t>60 + 35 = 95</t>
  </si>
  <si>
    <t>90 - 35 = 55</t>
  </si>
  <si>
    <t>90 - 60 = 30</t>
  </si>
  <si>
    <t>imp1pg207q8</t>
  </si>
  <si>
    <t>Select the number sentence that gives the answer 7 tens 6 ones.</t>
  </si>
  <si>
    <t>40 - 36</t>
  </si>
  <si>
    <t>36 + 36</t>
  </si>
  <si>
    <t>90 - 14</t>
  </si>
  <si>
    <t>imp1pg207q9</t>
  </si>
  <si>
    <t>Select the number sentence that gives the answer 7 tens 14 ones.</t>
  </si>
  <si>
    <t>70 - 14</t>
  </si>
  <si>
    <t>42 + 42</t>
  </si>
  <si>
    <t>4 + 70</t>
  </si>
  <si>
    <t>94 - 20</t>
  </si>
  <si>
    <t>imp1pg207q10</t>
  </si>
  <si>
    <t>60 - 7</t>
  </si>
  <si>
    <t>3 + 50</t>
  </si>
  <si>
    <t>80 - 37</t>
  </si>
  <si>
    <t>14 + 39</t>
  </si>
  <si>
    <t>imp1pg208q1</t>
  </si>
  <si>
    <t>imp1pg208q2</t>
  </si>
  <si>
    <t>imp1pg208q3</t>
  </si>
  <si>
    <t>imp1pg209q4</t>
  </si>
  <si>
    <t>imp1pg209q5</t>
  </si>
  <si>
    <t>imp1pg209q6</t>
  </si>
  <si>
    <t>imp1pg210q7</t>
  </si>
  <si>
    <t>imp1pg210q8</t>
  </si>
  <si>
    <t>imp1pg210q9</t>
  </si>
  <si>
    <t>imp1pg211q10</t>
  </si>
  <si>
    <t>imp1pg211q1</t>
  </si>
  <si>
    <t>5, 30</t>
  </si>
  <si>
    <t>imp1pg211q2</t>
  </si>
  <si>
    <t>99, 22</t>
  </si>
  <si>
    <t>imp1pg212q3</t>
  </si>
  <si>
    <t>imp1pg212q4</t>
  </si>
  <si>
    <t>imp1pg212q5</t>
  </si>
  <si>
    <t>imp1pg212q6</t>
  </si>
  <si>
    <t>imp1pg212q7</t>
  </si>
  <si>
    <t>imp1pg212q8</t>
  </si>
  <si>
    <t>imp1pg213q9</t>
  </si>
  <si>
    <t>imp1pg213q10</t>
  </si>
  <si>
    <t>imp1pg214q2a</t>
  </si>
  <si>
    <t>imp1pg214q2b</t>
  </si>
  <si>
    <t>imp1pg214q2c</t>
  </si>
  <si>
    <t>imp1pg215q2d</t>
  </si>
  <si>
    <t>imp1pg215q2e</t>
  </si>
  <si>
    <t>imp1pg215q2f</t>
  </si>
  <si>
    <t>100, 1</t>
  </si>
  <si>
    <t>imp1pg216q5a</t>
  </si>
  <si>
    <t>imp1pg216q5b</t>
  </si>
  <si>
    <t>imp1pg216q5c</t>
  </si>
  <si>
    <t>imp1pg216q5d</t>
  </si>
  <si>
    <t>imp1pg217q5e</t>
  </si>
  <si>
    <t>imp1pg217q5f</t>
  </si>
  <si>
    <t>imp1pg217q6a</t>
  </si>
  <si>
    <t>imp1pg217q6b</t>
  </si>
  <si>
    <t>imp1pg217q6c</t>
  </si>
  <si>
    <t>imp1pg217q6d</t>
  </si>
  <si>
    <t>imp1pg217q7a</t>
  </si>
  <si>
    <t>imp1pg217q7b</t>
  </si>
  <si>
    <t>imp1pg217q7c</t>
  </si>
  <si>
    <t>imp1pg217q7d</t>
  </si>
  <si>
    <t>imp1pg217q8a</t>
  </si>
  <si>
    <t>imp1pg217q8b</t>
  </si>
  <si>
    <t>imp1pg217q8c</t>
  </si>
  <si>
    <t>imp1pg217q8d</t>
  </si>
  <si>
    <t>imp1pg218q9a</t>
  </si>
  <si>
    <t>imp1pg218q9b</t>
  </si>
  <si>
    <t>imp1pg218q9c</t>
  </si>
  <si>
    <t>imp1pg218q9d</t>
  </si>
  <si>
    <t>imp1pg218q10a</t>
  </si>
  <si>
    <t>imp1pg218q10b</t>
  </si>
  <si>
    <t>imp1pg218q10c</t>
  </si>
  <si>
    <t>imp1pg218q10d</t>
  </si>
  <si>
    <t>imp1pg218q1a</t>
  </si>
  <si>
    <t>imp1pg219q1b</t>
  </si>
  <si>
    <t>imp1pg219q2a</t>
  </si>
  <si>
    <t>imp1pg219q2b</t>
  </si>
  <si>
    <t>imp1pg219q3a</t>
  </si>
  <si>
    <t>imp1pg220q3b</t>
  </si>
  <si>
    <t>imp1pg220q4a</t>
  </si>
  <si>
    <t>imp1pg220q4b</t>
  </si>
  <si>
    <t>imp1pg220q5a</t>
  </si>
  <si>
    <t>imp1pg221q5b</t>
  </si>
  <si>
    <t>imp1pg221q6a</t>
  </si>
  <si>
    <t>imp1pg221q6b</t>
  </si>
  <si>
    <t>imp1pg222q7a</t>
  </si>
  <si>
    <t>imp1pg222q7b</t>
  </si>
  <si>
    <t>imp1pg222q8a</t>
  </si>
  <si>
    <t>imp1pg222q8b</t>
  </si>
  <si>
    <t>imp1pg223q9a</t>
  </si>
  <si>
    <t>imp1pg223q9b</t>
  </si>
  <si>
    <t>imp1pg223q10a</t>
  </si>
  <si>
    <t>imp1pg223q10b</t>
  </si>
  <si>
    <t>imp1pg226q9a</t>
  </si>
  <si>
    <t>imp1pg226q9b</t>
  </si>
  <si>
    <t>imp1pg226q9c</t>
  </si>
  <si>
    <t>imp1pg226q10a</t>
  </si>
  <si>
    <t>imp1pg226q10b</t>
  </si>
  <si>
    <t>imp1pg226q10c</t>
  </si>
  <si>
    <t>imp1pg227q1a</t>
  </si>
  <si>
    <t>imp1pg227q1b</t>
  </si>
  <si>
    <t>imp1pg227q2a</t>
  </si>
  <si>
    <t>imp1pg227q2b</t>
  </si>
  <si>
    <t>imp1pg228q3a</t>
  </si>
  <si>
    <t>imp1pg228q3b</t>
  </si>
  <si>
    <t>imp1pg228q4</t>
  </si>
  <si>
    <t>imp1pg228q5</t>
  </si>
  <si>
    <t>imp1pg229q6a</t>
  </si>
  <si>
    <t>imp1pg229q6b</t>
  </si>
  <si>
    <t>imp1pg229q7a</t>
  </si>
  <si>
    <t>imp1pg229q7b</t>
  </si>
  <si>
    <t>imp1pg230q8a</t>
  </si>
  <si>
    <t>imp1pg230q8b</t>
  </si>
  <si>
    <t>imp1pg230q9</t>
  </si>
  <si>
    <t>imp1pg230q10</t>
  </si>
  <si>
    <t>large fries, soft drink</t>
  </si>
  <si>
    <t>muffin, burger</t>
  </si>
  <si>
    <t>imp1pg231q5</t>
  </si>
  <si>
    <t>imp1pg231q6a</t>
  </si>
  <si>
    <t>imp1pg232q7a</t>
  </si>
  <si>
    <t>imp1pg233q8a</t>
  </si>
  <si>
    <t>imp1pg233q8b</t>
  </si>
  <si>
    <t>imp1pg234q9a</t>
  </si>
  <si>
    <t>imp1pg234q9b</t>
  </si>
  <si>
    <t>imp1pg235q10a</t>
  </si>
  <si>
    <t>imp1pg235q10b</t>
  </si>
  <si>
    <t>imp1pg235q1a</t>
  </si>
  <si>
    <t>imp1pg236q1b</t>
  </si>
  <si>
    <t>imp1pg236q2</t>
  </si>
  <si>
    <t>imp1pg236q3</t>
  </si>
  <si>
    <t>imp1pg236q4</t>
  </si>
  <si>
    <t>imp1pg237q5</t>
  </si>
  <si>
    <t>imp1pg237q6a</t>
  </si>
  <si>
    <t>imp1pg237q6b</t>
  </si>
  <si>
    <t>imp1pg238q7</t>
  </si>
  <si>
    <t>imp1pg238q8</t>
  </si>
  <si>
    <t>imp1pg238q9</t>
  </si>
  <si>
    <t>imp1pg238q10</t>
  </si>
  <si>
    <t>imp1pg002q7</t>
  </si>
  <si>
    <t>imp1pg002q8</t>
  </si>
  <si>
    <t>imp1pg002q9</t>
  </si>
  <si>
    <t>imp1pg002q10</t>
  </si>
  <si>
    <t>&lt;span&gt;On Monday, we played football during recess. &lt;br&gt;On Tuesday, our teacher did not allow us to play during recess. &lt;br&gt; On Wednesday and Thursday, it was raining and we could not play. &lt;br&gt; On Friday, we had an early recess and played football near my flat.&lt;br&gt; Which of the following shows the right picture graph?</t>
  </si>
  <si>
    <t>imp5pg001q2a</t>
  </si>
  <si>
    <t>imp5pg001q2b</t>
  </si>
  <si>
    <t>imp5pg001q2c</t>
  </si>
  <si>
    <t>imp5pg001q2d</t>
  </si>
  <si>
    <t>imp5pg001q3a</t>
  </si>
  <si>
    <t>imp5pg001q3b</t>
  </si>
  <si>
    <t>imp5pg002q3c</t>
  </si>
  <si>
    <t>thousands</t>
  </si>
  <si>
    <t>tens</t>
  </si>
  <si>
    <t>ten thousands</t>
  </si>
  <si>
    <t>imp5pg002q3d</t>
  </si>
  <si>
    <t>imp5pg002q4a</t>
  </si>
  <si>
    <t>imp5pg002q4b</t>
  </si>
  <si>
    <t>imp5pg002q4c</t>
  </si>
  <si>
    <t>imp5pg002q4d</t>
  </si>
  <si>
    <t>imp5pg002q5a</t>
  </si>
  <si>
    <t>Which of these is the smallest? &lt;br&gt; 504 617, 540 761, 501 647, 501 467</t>
  </si>
  <si>
    <t>imp5pg002q5b</t>
  </si>
  <si>
    <t>Which of these is the smallest? &lt;br&gt; 9 908 009, 9 080 899, 9 088 900, 880 990</t>
  </si>
  <si>
    <t>imp5pg002q6a</t>
  </si>
  <si>
    <t>Which of those is the greatest. &lt;br&gt; 174 538, 53 741, 143 875, 87 241</t>
  </si>
  <si>
    <t>imp5pg002q6b</t>
  </si>
  <si>
    <t>Which of those is the greatest. &lt;br&gt; 443 003, 3 040 034, 344 340, 4 304 340</t>
  </si>
  <si>
    <t>imp5pg002q7a</t>
  </si>
  <si>
    <t>imp5pg002q7b</t>
  </si>
  <si>
    <t>imp5pg003q8a</t>
  </si>
  <si>
    <t>imp5pg003q8b</t>
  </si>
  <si>
    <t>imp5pg003q9a</t>
  </si>
  <si>
    <t>imp5pg003q9b</t>
  </si>
  <si>
    <t>imp5pg003q9c</t>
  </si>
  <si>
    <t>imp5pg003q9d</t>
  </si>
  <si>
    <t>imp5pg003q10a</t>
  </si>
  <si>
    <t>imp5pg003q10b</t>
  </si>
  <si>
    <t>imp5pg003q10c</t>
  </si>
  <si>
    <t>imp5pg003q10d</t>
  </si>
  <si>
    <t>imp5pg003q11a</t>
  </si>
  <si>
    <t>imp5pg003q11b</t>
  </si>
  <si>
    <t>imp5pg003q11c</t>
  </si>
  <si>
    <t>imp5pg003q11d</t>
  </si>
  <si>
    <t>imp5pg004q12a</t>
  </si>
  <si>
    <t>imp5pg004q12b</t>
  </si>
  <si>
    <t>imp5pg004q12c</t>
  </si>
  <si>
    <t>imp5pg004q12d</t>
  </si>
  <si>
    <t>imp5pg004q13a</t>
  </si>
  <si>
    <t>imp5pg004q13b</t>
  </si>
  <si>
    <t>imp5pg004q13c</t>
  </si>
  <si>
    <t>imp5pg004q13d</t>
  </si>
  <si>
    <t>imp5pg005q15a</t>
  </si>
  <si>
    <t>imp5pg005q15b</t>
  </si>
  <si>
    <t>imp5pg005q15c</t>
  </si>
  <si>
    <t>imp5pg005q15d</t>
  </si>
  <si>
    <t>imp5pg005q1</t>
  </si>
  <si>
    <t>imp5pg005q2</t>
  </si>
  <si>
    <t>imp5pg005q3</t>
  </si>
  <si>
    <t>imp5pg006q4</t>
  </si>
  <si>
    <t>imp5pg006q5</t>
  </si>
  <si>
    <t>imp5pg006q6</t>
  </si>
  <si>
    <t>imp5pg007q7</t>
  </si>
  <si>
    <t>imp5pg007q8</t>
  </si>
  <si>
    <t>imp5pg007q9</t>
  </si>
  <si>
    <t>imp5pg008q10</t>
  </si>
  <si>
    <t>imp5pg008q11</t>
  </si>
  <si>
    <t>imp5pg008q12</t>
  </si>
  <si>
    <t>imp5pg009q13</t>
  </si>
  <si>
    <t>imp5pg009q14</t>
  </si>
  <si>
    <t>imp5pg009q15</t>
  </si>
  <si>
    <t>imp5pg010q1</t>
  </si>
  <si>
    <t>imp5pg010q2</t>
  </si>
  <si>
    <t>imp5pg010q3</t>
  </si>
  <si>
    <t>imp5pg011q4</t>
  </si>
  <si>
    <t>imp5pg011q5</t>
  </si>
  <si>
    <t>imp5pg011q6</t>
  </si>
  <si>
    <t>imp5pg012q7</t>
  </si>
  <si>
    <t>imp5pg012q8</t>
  </si>
  <si>
    <t>imp5pg012q9</t>
  </si>
  <si>
    <t>imp5pg013q10</t>
  </si>
  <si>
    <t>imp5pg013q11</t>
  </si>
  <si>
    <t>imp5pg013q12</t>
  </si>
  <si>
    <t>imp5pg014q13</t>
  </si>
  <si>
    <t>imp5pg014q14</t>
  </si>
  <si>
    <t>imp5pg014q15</t>
  </si>
  <si>
    <t>imp5pg015q1</t>
  </si>
  <si>
    <t>30 ten thousands + 30 hundreds + 3 tens = ________</t>
  </si>
  <si>
    <t>30 330</t>
  </si>
  <si>
    <t>33 030</t>
  </si>
  <si>
    <t>303 030</t>
  </si>
  <si>
    <t>330 030</t>
  </si>
  <si>
    <t>imp5pg015q2</t>
  </si>
  <si>
    <t>909 909</t>
  </si>
  <si>
    <t>909 990</t>
  </si>
  <si>
    <t>990 909</t>
  </si>
  <si>
    <t>990 990</t>
  </si>
  <si>
    <t>imp5pg015q3</t>
  </si>
  <si>
    <t>10 000</t>
  </si>
  <si>
    <t>100 000</t>
  </si>
  <si>
    <t>imp5pg015q4</t>
  </si>
  <si>
    <t>120 000</t>
  </si>
  <si>
    <t>12 000</t>
  </si>
  <si>
    <t>imp5pg015q5</t>
  </si>
  <si>
    <t>Find the value of 300 000 ÷ 20.</t>
  </si>
  <si>
    <t>15 000</t>
  </si>
  <si>
    <t>150 000</t>
  </si>
  <si>
    <t>imp5pg015q6</t>
  </si>
  <si>
    <t>imp5pg015q7</t>
  </si>
  <si>
    <t>7 024 445</t>
  </si>
  <si>
    <t>724 499</t>
  </si>
  <si>
    <t>720 455</t>
  </si>
  <si>
    <t>719 499</t>
  </si>
  <si>
    <t>imp5pg015q8</t>
  </si>
  <si>
    <t>Which of the following is the best estimate for 769 x 27?</t>
  </si>
  <si>
    <t>700 x 20</t>
  </si>
  <si>
    <t>700 x 35</t>
  </si>
  <si>
    <t>800 x 20</t>
  </si>
  <si>
    <t>800 x 30</t>
  </si>
  <si>
    <t>imp5pg015q9</t>
  </si>
  <si>
    <t>What is the value of 58 x 90?</t>
  </si>
  <si>
    <t>50 x 8 x 9 x 10</t>
  </si>
  <si>
    <t>58 x 9 x 10</t>
  </si>
  <si>
    <t>50 x 8 x 9</t>
  </si>
  <si>
    <t>5 x 8 x 9 x 10</t>
  </si>
  <si>
    <t>imp5pg016q10</t>
  </si>
  <si>
    <t>Find the value of 102 - 24 ÷ 6 + 7 x 2.</t>
  </si>
  <si>
    <t>imp5pg016q11</t>
  </si>
  <si>
    <t>Find the value of (8 + 8) x 7 - 4.</t>
  </si>
  <si>
    <t>imp5pg016q12</t>
  </si>
  <si>
    <t>In 9 156 988, the value of the digit in the millions place is ______ times the value of the digit in the hundreds place.</t>
  </si>
  <si>
    <t>imp5pg016q13</t>
  </si>
  <si>
    <t>6 mangoes can be packed into one plastic bag. What is the minimum number of plastic bags needed to pack 100 mangoes?</t>
  </si>
  <si>
    <t>imp5pg016q14</t>
  </si>
  <si>
    <t>imp5pg016q15</t>
  </si>
  <si>
    <t>Trees are planted 10 m apart along a straight road such that both ends of the road have a tree each. If 30 trees are planted along this road, how long is the road?</t>
  </si>
  <si>
    <t>imp5pg017q1</t>
  </si>
  <si>
    <t>imp5pg017q2</t>
  </si>
  <si>
    <t>imp5pg019q5</t>
  </si>
  <si>
    <t>Using the digits from 0 to 9, find the digits W, Y and Z such that</t>
  </si>
  <si>
    <t>1, 9, 2002</t>
  </si>
  <si>
    <t>2, 4, 2000</t>
  </si>
  <si>
    <t>1, 8, 2000</t>
  </si>
  <si>
    <t>1, 4, 2002</t>
  </si>
  <si>
    <t>imp5pg019q6</t>
  </si>
  <si>
    <t>imp5pg020q7</t>
  </si>
  <si>
    <t>imp5pg020q8</t>
  </si>
  <si>
    <t>imp5pg020q9</t>
  </si>
  <si>
    <t>71, 24, 96</t>
  </si>
  <si>
    <t>imp5pg021q10</t>
  </si>
  <si>
    <t>imp5pg021q11</t>
  </si>
  <si>
    <t>imp5pg021q12</t>
  </si>
  <si>
    <t>21, 84</t>
  </si>
  <si>
    <t>imp5pg022q13</t>
  </si>
  <si>
    <t>imp5pg022q14</t>
  </si>
  <si>
    <t>imp5pg022q15</t>
  </si>
  <si>
    <t>imp5pg023q1</t>
  </si>
  <si>
    <t>imp5pg023q2</t>
  </si>
  <si>
    <t>imp5pg023q3</t>
  </si>
  <si>
    <t>54, 25</t>
  </si>
  <si>
    <t>imp5pg024q4</t>
  </si>
  <si>
    <t>imp5pg024q5</t>
  </si>
  <si>
    <t>imp5pg024q6</t>
  </si>
  <si>
    <t>imp5pg025q7</t>
  </si>
  <si>
    <t>imp5pg025q8</t>
  </si>
  <si>
    <t>imp5pg025q9</t>
  </si>
  <si>
    <t>imp5pg026q10</t>
  </si>
  <si>
    <t>imp5pg026q11</t>
  </si>
  <si>
    <t>imp5pg026q12</t>
  </si>
  <si>
    <t>imp5pg027q13</t>
  </si>
  <si>
    <t>26, 92</t>
  </si>
  <si>
    <t>imp5pg028q14</t>
  </si>
  <si>
    <t>15, 7 105</t>
  </si>
  <si>
    <t>imp5pg029q15</t>
  </si>
  <si>
    <t>17, 10, 59</t>
  </si>
  <si>
    <t>imp5pg030q1a</t>
  </si>
  <si>
    <t>$$\frac{2}{9}$$</t>
  </si>
  <si>
    <t>$$\frac{9}{20}$$</t>
  </si>
  <si>
    <t>imp5pg030q1b</t>
  </si>
  <si>
    <t>$$\frac{4}{11}$$</t>
  </si>
  <si>
    <t>$$\frac{19}{28}$$</t>
  </si>
  <si>
    <t>imp5pg030q1c</t>
  </si>
  <si>
    <t>$$\frac{11}{18}$$</t>
  </si>
  <si>
    <t>$$\frac{5}{15}$$</t>
  </si>
  <si>
    <t>imp5pg030q1d</t>
  </si>
  <si>
    <t>$$\frac{6}{14}$$</t>
  </si>
  <si>
    <t>$$\frac{23}{24}$$</t>
  </si>
  <si>
    <t>imp5pg030q2a</t>
  </si>
  <si>
    <t>$$\frac{7}{15}$$</t>
  </si>
  <si>
    <t>imp5pg030q2b</t>
  </si>
  <si>
    <t>$$\frac{2}{1}$$</t>
  </si>
  <si>
    <t>$$\frac{11}{42}$$</t>
  </si>
  <si>
    <t>imp5pg030q2c</t>
  </si>
  <si>
    <t>$$\frac{7}{6}$$</t>
  </si>
  <si>
    <t>$$\frac{6}{4}$$</t>
  </si>
  <si>
    <t>imp5pg030q2d</t>
  </si>
  <si>
    <t>$$\frac{4}{8}$$</t>
  </si>
  <si>
    <t>$$\frac{5}{24}$$</t>
  </si>
  <si>
    <t>imp5pg030q3a</t>
  </si>
  <si>
    <t>1, 8</t>
  </si>
  <si>
    <t>imp5pg030q3b</t>
  </si>
  <si>
    <t>5, 7</t>
  </si>
  <si>
    <t>imp5pg030q3c</t>
  </si>
  <si>
    <t>imp5pg030q3d</t>
  </si>
  <si>
    <t>12, 5</t>
  </si>
  <si>
    <t>imp5pg031q4a</t>
  </si>
  <si>
    <t>5, 6</t>
  </si>
  <si>
    <t>imp5pg031q4b</t>
  </si>
  <si>
    <t>4, 7</t>
  </si>
  <si>
    <t>imp5pg031q4c</t>
  </si>
  <si>
    <t>imp5pg031q4d</t>
  </si>
  <si>
    <t>2, 1, 2003</t>
  </si>
  <si>
    <t>imp5pg031q5a</t>
  </si>
  <si>
    <t>imp5pg031q5b</t>
  </si>
  <si>
    <t>imp5pg031q5c</t>
  </si>
  <si>
    <t>imp5pg031q5d</t>
  </si>
  <si>
    <t>imp5pg031q6a</t>
  </si>
  <si>
    <t>imp5pg031q6b</t>
  </si>
  <si>
    <t>imp5pg031q6c</t>
  </si>
  <si>
    <t>imp5pg031q6d</t>
  </si>
  <si>
    <t>imp5pg031q7a</t>
  </si>
  <si>
    <t>imp5pg031q7b</t>
  </si>
  <si>
    <t>imp5pg031q7c</t>
  </si>
  <si>
    <t>imp5pg031q7d</t>
  </si>
  <si>
    <t>imp5pg031q8a</t>
  </si>
  <si>
    <t>3 $$\frac{1}{15}$$</t>
  </si>
  <si>
    <t>2 $$\frac{4}{8}$$</t>
  </si>
  <si>
    <t>imp5pg031q8b</t>
  </si>
  <si>
    <t>5 $$\frac{7}{12}$$</t>
  </si>
  <si>
    <t>6 $$\frac{6}{35}$$</t>
  </si>
  <si>
    <t>imp5pg031q8c</t>
  </si>
  <si>
    <t>5 $$\frac{8}{20}$$</t>
  </si>
  <si>
    <t>5 $$\frac{23}{24}$$</t>
  </si>
  <si>
    <t>imp5pg031q8d</t>
  </si>
  <si>
    <t>8 $$\frac{1}{9}$$</t>
  </si>
  <si>
    <t>7 $$\frac{8}{12}$$</t>
  </si>
  <si>
    <t>imp5pg032q9a</t>
  </si>
  <si>
    <t>2 $$\frac{4}{5}$$</t>
  </si>
  <si>
    <t>2 $$\frac{11}{15}$$</t>
  </si>
  <si>
    <t>imp5pg032q9b</t>
  </si>
  <si>
    <t>1 $$\frac{2}{8}$$</t>
  </si>
  <si>
    <t>imp5pg032q9c</t>
  </si>
  <si>
    <t>4 $$\frac{37}{40}$$</t>
  </si>
  <si>
    <t>5 $$\frac{1}{3}$$</t>
  </si>
  <si>
    <t>imp5pg032q9d</t>
  </si>
  <si>
    <t>4 $$\frac{11}{21}$$</t>
  </si>
  <si>
    <t>4 $$\frac{1}{4}$$</t>
  </si>
  <si>
    <t>imp5pg032q10a</t>
  </si>
  <si>
    <t>1 $$\frac{1}{4}$$</t>
  </si>
  <si>
    <t>$$\frac{44}{45}$$</t>
  </si>
  <si>
    <t>imp5pg032q10b</t>
  </si>
  <si>
    <t>5 $$\frac{4}{5}$$</t>
  </si>
  <si>
    <t>5 $$\frac{7}{8}$$</t>
  </si>
  <si>
    <t>imp5pg032q10c</t>
  </si>
  <si>
    <t>5 $$\frac{2}{3}$$</t>
  </si>
  <si>
    <t>6 $$\frac{4}{9}$$</t>
  </si>
  <si>
    <t>imp5pg032q10d</t>
  </si>
  <si>
    <t>3 $$\frac{1}{10}$$</t>
  </si>
  <si>
    <t>3 $$\frac{1}{4}$$</t>
  </si>
  <si>
    <t>imp5pg032q1</t>
  </si>
  <si>
    <t>5 similar cakes are divided equally among 7 pupils. How many cakes does each pupil get?</t>
  </si>
  <si>
    <t>$$\frac{6}{11}$$</t>
  </si>
  <si>
    <t>imp5pg033q2</t>
  </si>
  <si>
    <t>imp5pg033q3</t>
  </si>
  <si>
    <t>4$$\frac{1}{5}$$</t>
  </si>
  <si>
    <t>5$$\frac{2}{5}$$</t>
  </si>
  <si>
    <t>3$$\frac{4}{5}$$</t>
  </si>
  <si>
    <t>imp5pg033q4</t>
  </si>
  <si>
    <t>3$$\frac{3}{10}$$</t>
  </si>
  <si>
    <t>3$$\frac{11}{19}$$</t>
  </si>
  <si>
    <t>4$$\frac{1}{2}$$</t>
  </si>
  <si>
    <t>imp5pg034q5</t>
  </si>
  <si>
    <t>4$$\frac{2}{5}$$</t>
  </si>
  <si>
    <t>3$$\frac{2}{5}$$</t>
  </si>
  <si>
    <t>3$$\frac{1}{5}$$</t>
  </si>
  <si>
    <t>3$$\frac{2}{3}$$</t>
  </si>
  <si>
    <t>imp5pg034q6</t>
  </si>
  <si>
    <t>1$$\frac{2}{11}$$</t>
  </si>
  <si>
    <t>2 $$\frac{3}{20}$$</t>
  </si>
  <si>
    <t>2$$\frac{6}{15}$$</t>
  </si>
  <si>
    <t>imp5pg034q7</t>
  </si>
  <si>
    <t>1$$\frac{1}{2}$$</t>
  </si>
  <si>
    <t>1$$\frac{1}{3}$$</t>
  </si>
  <si>
    <t>1$$\frac{1}{4}$$</t>
  </si>
  <si>
    <t>1$$\frac{2}{3}$$</t>
  </si>
  <si>
    <t>imp5pg035q8</t>
  </si>
  <si>
    <t>2$$\frac{1}{12}$$</t>
  </si>
  <si>
    <t>3$$\frac{1}{12}$$</t>
  </si>
  <si>
    <t>2$$\frac{4}{5}$$</t>
  </si>
  <si>
    <t>3$$\frac{11}{12}$$</t>
  </si>
  <si>
    <t>imp5pg035q9</t>
  </si>
  <si>
    <t>2$$\frac{1}{5}$$</t>
  </si>
  <si>
    <t>imp5pg035q10</t>
  </si>
  <si>
    <t>3$$\frac{9}{10}$$</t>
  </si>
  <si>
    <t>3$$\frac{11}{20}$$</t>
  </si>
  <si>
    <t>2$$\frac{7}{9}$$</t>
  </si>
  <si>
    <t>3$$\frac{7}{9}$$</t>
  </si>
  <si>
    <t>imp5pg036q1</t>
  </si>
  <si>
    <t>3$$\frac{19}{20}$$</t>
  </si>
  <si>
    <t>3$$\frac{17}{20}$$</t>
  </si>
  <si>
    <t>4$$\frac{19}{20}$$</t>
  </si>
  <si>
    <t>3$$\frac{14}{15}$$</t>
  </si>
  <si>
    <t>imp5pg036q2</t>
  </si>
  <si>
    <t>$$\frac{1}{24}$$</t>
  </si>
  <si>
    <t>imp5pg036q3</t>
  </si>
  <si>
    <t>6$$\frac{2}{23}$$</t>
  </si>
  <si>
    <t>6$$\frac{1}{19}$$</t>
  </si>
  <si>
    <t>7$$\frac{2}{9}$$</t>
  </si>
  <si>
    <t>7$$\frac{1}{18}$$</t>
  </si>
  <si>
    <t>imp5pg037q4</t>
  </si>
  <si>
    <t>2$$\frac{7}{15}$$</t>
  </si>
  <si>
    <t>2$$\frac{8}{15}$$</t>
  </si>
  <si>
    <t>2$$\frac{3}{5}$$</t>
  </si>
  <si>
    <t>imp5pg037q5</t>
  </si>
  <si>
    <t>Rope A is 4$$\frac{3}{4}$$ m long. Rope A is 1$$\frac{1}{2}$$ m longer than Rope B. Find the length of Rope B. &lt;br&gt; Rope B is ______ m long.</t>
  </si>
  <si>
    <t>3$$\frac{1}{4}$$</t>
  </si>
  <si>
    <t>2$$\frac{11}{12}$$</t>
  </si>
  <si>
    <t>3$$\frac{1}{2}$$</t>
  </si>
  <si>
    <t>imp5pg037q6</t>
  </si>
  <si>
    <t>2$$\frac{1}{8}$$</t>
  </si>
  <si>
    <t>2$$\frac{19}{24}$$</t>
  </si>
  <si>
    <t>2$$\frac{3}{4}$$</t>
  </si>
  <si>
    <t>imp5pg038q7</t>
  </si>
  <si>
    <t>1$$\frac{4}{5}$$</t>
  </si>
  <si>
    <t>1$$\frac{3}{5}$$</t>
  </si>
  <si>
    <t>1$$\frac{1}{5}$$</t>
  </si>
  <si>
    <t>1$$\frac{2}{5}$$</t>
  </si>
  <si>
    <t>imp5pg038q8</t>
  </si>
  <si>
    <t>2$$\frac{10}{12}$$</t>
  </si>
  <si>
    <t>imp5pg039q9</t>
  </si>
  <si>
    <t>Find the distance between Pauline's school and the library. &lt;br&gt; The distance is ______ km.</t>
  </si>
  <si>
    <t>4$$\frac{9}{20}$$</t>
  </si>
  <si>
    <t>4$$\frac{11}{20}$$</t>
  </si>
  <si>
    <t>4$$\frac{15}{20}$$</t>
  </si>
  <si>
    <t>imp5pg039q10</t>
  </si>
  <si>
    <t>1$$\frac{11}{20}$$</t>
  </si>
  <si>
    <t>2$$\frac{1}{20}$$</t>
  </si>
  <si>
    <t>2$$\frac{1}{10}$$</t>
  </si>
  <si>
    <t>2$$\frac{9}{10}$$</t>
  </si>
  <si>
    <t>imp5pg039q1</t>
  </si>
  <si>
    <t>Express 6$$\frac{8}{25}$$ as a decimal.</t>
  </si>
  <si>
    <t>imp5pg039q2</t>
  </si>
  <si>
    <t>Find the value of 3$$\frac{5}{9}$$ + 4 $$\frac{8}{9}$$.</t>
  </si>
  <si>
    <t>7$$\frac{1}{3}$$</t>
  </si>
  <si>
    <t>7$$\frac{4}{9}$$</t>
  </si>
  <si>
    <t>8$$\frac{1}{3}$$</t>
  </si>
  <si>
    <t>8$$\frac{4}{9}$$</t>
  </si>
  <si>
    <t>imp5pg039q3</t>
  </si>
  <si>
    <t>Find the value of 4$$\frac{2}{7}$$ - 1$$\frac{5}{7}$$.</t>
  </si>
  <si>
    <t>2$$\frac{3}{7}$$</t>
  </si>
  <si>
    <t>2$$\frac{4}{7}$$</t>
  </si>
  <si>
    <t>3$$\frac{3}{7}$$</t>
  </si>
  <si>
    <t>3$$\frac{4}{7}$$</t>
  </si>
  <si>
    <t>imp5pg040q4</t>
  </si>
  <si>
    <t>What is the missing mixed number in the box? &lt;br&gt; 3$$\frac{3}{8}$$ = 2$$\frac{1}{3}$$ + □</t>
  </si>
  <si>
    <t>1$$\frac{1}{24}$$</t>
  </si>
  <si>
    <t>5$$\frac{4}{11}$$</t>
  </si>
  <si>
    <t>5$$\frac{17}{24}$$</t>
  </si>
  <si>
    <t>imp5pg040q5</t>
  </si>
  <si>
    <t>What is the missing mixed number in the box? &lt;br&gt; □ - 1$$\frac{3}{4}$$ = 3$$\frac{5}{9}$$</t>
  </si>
  <si>
    <t>1$$\frac{29}{36}$$</t>
  </si>
  <si>
    <t>2$$\frac{2}{5}$$</t>
  </si>
  <si>
    <t>4$$\frac{8}{13}$$</t>
  </si>
  <si>
    <t>5$$\frac{11}{36}$$</t>
  </si>
  <si>
    <t>imp5pg040q6</t>
  </si>
  <si>
    <t>3$$\frac{1}{6}$$ m</t>
  </si>
  <si>
    <t>3$$\frac{5}{6}$$ m</t>
  </si>
  <si>
    <t>4$$\frac{5}{6}$$ m</t>
  </si>
  <si>
    <t>8$$\frac{1}{6}$$m</t>
  </si>
  <si>
    <t>imp5pg040q7</t>
  </si>
  <si>
    <t>$$\frac{5}{17}$$ l</t>
  </si>
  <si>
    <t>$$\frac{12}{17}$$ l</t>
  </si>
  <si>
    <t>$$\frac{5}{12}$$ l</t>
  </si>
  <si>
    <t>2$$\frac{2}{5}$$ l</t>
  </si>
  <si>
    <t>imp5pg040q8</t>
  </si>
  <si>
    <t>1 kg</t>
  </si>
  <si>
    <t>2$$\frac{1}{3}$$ kg</t>
  </si>
  <si>
    <t>3$$\frac{1}{3}$$ kg</t>
  </si>
  <si>
    <t>6 $$\frac{2}{3}$$ kg</t>
  </si>
  <si>
    <t>imp5pg041q9</t>
  </si>
  <si>
    <t>$$\frac{7}{30}$$</t>
  </si>
  <si>
    <t>$$\frac{13}{30}$$</t>
  </si>
  <si>
    <t>$$\frac{17}{30}$$</t>
  </si>
  <si>
    <t>$$\frac{23}{30}$$</t>
  </si>
  <si>
    <t>imp5pg041q10</t>
  </si>
  <si>
    <t>4 $$\frac{3}{20}$$ h</t>
  </si>
  <si>
    <t>2$$\frac{9}{20}$$ h</t>
  </si>
  <si>
    <t>2$$\frac{2}{9}$$ h</t>
  </si>
  <si>
    <t>1$$\frac{19}{20}$$ h</t>
  </si>
  <si>
    <t>imp5pg042q1</t>
  </si>
  <si>
    <t>imp5pg042q2</t>
  </si>
  <si>
    <t>imp5pg042q3</t>
  </si>
  <si>
    <t>6$$\frac{4}{5}$$</t>
  </si>
  <si>
    <t>7$$\frac{4}{3}$$</t>
  </si>
  <si>
    <t>6$$\frac{3}{5}$$</t>
  </si>
  <si>
    <t>7$$\frac{9}{10}$$</t>
  </si>
  <si>
    <t>imp5pg043q4</t>
  </si>
  <si>
    <t>$$\frac{13}{20}$$</t>
  </si>
  <si>
    <t>$$\frac{14}{15}$$</t>
  </si>
  <si>
    <t>$$\frac{13}{14}$$</t>
  </si>
  <si>
    <t>$$\frac{15}{19}$$</t>
  </si>
  <si>
    <t>imp5pg043q5</t>
  </si>
  <si>
    <t>imp5pg043q6</t>
  </si>
  <si>
    <t>imp5pg044q7</t>
  </si>
  <si>
    <t>9$$\frac{4}{5}$$</t>
  </si>
  <si>
    <t>8$$\frac{2}{3}$$</t>
  </si>
  <si>
    <t>9$$\frac{1}{5}$$</t>
  </si>
  <si>
    <t>9$$\frac{3}{20}$$</t>
  </si>
  <si>
    <t>imp5pg044q8</t>
  </si>
  <si>
    <t>imp5pg044q9</t>
  </si>
  <si>
    <t>imp5pg045q10</t>
  </si>
  <si>
    <t>$$\frac{9}{10}$$</t>
  </si>
  <si>
    <t>$$\frac{14}{17}$$</t>
  </si>
  <si>
    <t>$$\frac{18}{19}$$</t>
  </si>
  <si>
    <t>imp5pg045q1</t>
  </si>
  <si>
    <t>2$$\frac{1}{4}$$</t>
  </si>
  <si>
    <t>2$$\frac{1}{2}$$</t>
  </si>
  <si>
    <t>imp5pg045q2</t>
  </si>
  <si>
    <t>9$$\frac{9}{10}$$</t>
  </si>
  <si>
    <t>8$$\frac{11}{12}$$</t>
  </si>
  <si>
    <t>8$$\frac{19}{20}$$</t>
  </si>
  <si>
    <t>9$$\frac{17}{20}$$</t>
  </si>
  <si>
    <t>imp5pg046q3</t>
  </si>
  <si>
    <t>1$$\frac{9}{10}$$</t>
  </si>
  <si>
    <t>2$$\frac{14}{15}$$</t>
  </si>
  <si>
    <t>imp5pg046q4a</t>
  </si>
  <si>
    <t>imp5pg046q4b</t>
  </si>
  <si>
    <t>imp5pg047q5</t>
  </si>
  <si>
    <t>On Wednesday it rained for 3$$\frac{1}{12}$$ h. On Thursday the rain lasted $$\frac{1}{4}$$ h shorter than the rain on Wednesady. How long in all did it rain over the two days? &lt;br&gt; It rained for ___________ h.</t>
  </si>
  <si>
    <t>4$$\frac{29}{30}$$</t>
  </si>
  <si>
    <t>5$$\frac{11}{12}$$</t>
  </si>
  <si>
    <t>5$$\frac{23}{24}$$</t>
  </si>
  <si>
    <t>imp5pg047q6</t>
  </si>
  <si>
    <t>imp5pg047q7</t>
  </si>
  <si>
    <t>Find the perimeter of square STUV. &lt;br&gt; The perimeter is _____ cm.</t>
  </si>
  <si>
    <t>26$$\frac{1}{2}$$</t>
  </si>
  <si>
    <t>24$$\frac{4}{5}$$</t>
  </si>
  <si>
    <t>23$$\frac{11}{12}$$</t>
  </si>
  <si>
    <t>imp5pg048q8</t>
  </si>
  <si>
    <t>Find the perimeter of rectangle EFGH. &lt;br&gt; The perimeter is _______ m.</t>
  </si>
  <si>
    <t>3$$\frac{5}{8}$$</t>
  </si>
  <si>
    <t>2$$\frac{2}{3}$$</t>
  </si>
  <si>
    <t>imp5pg048q9</t>
  </si>
  <si>
    <t>Find the perimeter of rectangle JKLM. &lt;br&gt; The perimeter is _______ m.</t>
  </si>
  <si>
    <t>14$$\frac{2}{7}$$</t>
  </si>
  <si>
    <t>15$$\frac{1}{10}$$</t>
  </si>
  <si>
    <t>15$$\frac{3}{5}$$</t>
  </si>
  <si>
    <t>14$$\frac{3}{8}$$</t>
  </si>
  <si>
    <t>imp5pg048q10</t>
  </si>
  <si>
    <t>In square ABCD below, DX = XC. &lt;br&gt; What fraction of square ABDC is shaded? &lt;br&gt; _____ of ABCD is shaded.</t>
  </si>
  <si>
    <t>imp5pg049q1a</t>
  </si>
  <si>
    <t>imp5pg049q1b</t>
  </si>
  <si>
    <t>imp5pg049q1c</t>
  </si>
  <si>
    <t>imp5pg049q1d</t>
  </si>
  <si>
    <t>imp5pg049q2a</t>
  </si>
  <si>
    <t>1$$\frac{8}{9}$$</t>
  </si>
  <si>
    <t>1$$\frac{7}{33}$$</t>
  </si>
  <si>
    <t>imp5pg049q2b</t>
  </si>
  <si>
    <t>$$\frac{26}{27}$$</t>
  </si>
  <si>
    <t>imp5pg049q2c</t>
  </si>
  <si>
    <t>6$$\frac{11}{12}$$</t>
  </si>
  <si>
    <t>7$$\frac{1}{2}$$</t>
  </si>
  <si>
    <t>imp5pg049q2d</t>
  </si>
  <si>
    <t>imp5pg049q3a</t>
  </si>
  <si>
    <t>6$$\frac{2}{3}$$</t>
  </si>
  <si>
    <t>6$$\frac{13}{15}$$</t>
  </si>
  <si>
    <t>imp5pg049q3b</t>
  </si>
  <si>
    <t>imp5pg049q3c</t>
  </si>
  <si>
    <t>imp5pg049q3d</t>
  </si>
  <si>
    <t>67$$\frac{2}{3}$$</t>
  </si>
  <si>
    <t>65$$\frac{1}{27}$$</t>
  </si>
  <si>
    <t>imp5pg049q4a</t>
  </si>
  <si>
    <t>$$\frac{5}{18}$$</t>
  </si>
  <si>
    <t>imp5pg049q4b</t>
  </si>
  <si>
    <t>$$\frac{1}{10}$$</t>
  </si>
  <si>
    <t>imp5pg049q4c</t>
  </si>
  <si>
    <t>$$\frac{1}{18}$$</t>
  </si>
  <si>
    <t>imp5pg049q4d</t>
  </si>
  <si>
    <t>$$\frac{2}{15}$$</t>
  </si>
  <si>
    <t>$$\frac{1}{30}$$</t>
  </si>
  <si>
    <t>imp5pg050q5</t>
  </si>
  <si>
    <t>imp5pg050q6</t>
  </si>
  <si>
    <t>$$\frac{9}{11}$$</t>
  </si>
  <si>
    <t>$$\frac{17}{21}$$</t>
  </si>
  <si>
    <t>$$\frac{7}{25}$$</t>
  </si>
  <si>
    <t>imp5pg050q7</t>
  </si>
  <si>
    <t>imp5pg050q8</t>
  </si>
  <si>
    <t>10$$\frac{12}{13}$$</t>
  </si>
  <si>
    <t>imp5pg051q9</t>
  </si>
  <si>
    <t>imp5pg051q10</t>
  </si>
  <si>
    <t>A pumpkin weighing $$\frac{8}{9}$$ kg was cut was cut into 2 pieces of equal mass. Find the mass of each piece.</t>
  </si>
  <si>
    <t>$$\frac{4}{9}$$</t>
  </si>
  <si>
    <t>imp5pg051q1</t>
  </si>
  <si>
    <t>$$\frac{3}{20}$$</t>
  </si>
  <si>
    <t>$$\frac{7}{40}$$</t>
  </si>
  <si>
    <t>$$\frac{11}{20}$$</t>
  </si>
  <si>
    <t>imp5pg052q2</t>
  </si>
  <si>
    <t>imp5pg052q3</t>
  </si>
  <si>
    <t>$$\frac{3}{13}$$</t>
  </si>
  <si>
    <t>imp5pg052q4</t>
  </si>
  <si>
    <t>imp5pg053q5a</t>
  </si>
  <si>
    <t>$$\frac{24}{27}$$</t>
  </si>
  <si>
    <t>imp5pg053q5b</t>
  </si>
  <si>
    <t>imp5pg053q6</t>
  </si>
  <si>
    <t>imp5pg053q7a</t>
  </si>
  <si>
    <t>imp5pg053q7b</t>
  </si>
  <si>
    <t>$$\frac{6}{15}$$</t>
  </si>
  <si>
    <t>$$\frac{14}{19}$$</t>
  </si>
  <si>
    <t>imp5pg054q8</t>
  </si>
  <si>
    <t>imp5pg054q9</t>
  </si>
  <si>
    <t>imp5pg054q10a</t>
  </si>
  <si>
    <t>$$\frac{12}{13}$$</t>
  </si>
  <si>
    <t>imp5pg054q10b</t>
  </si>
  <si>
    <t>imp5pg055q1a</t>
  </si>
  <si>
    <t>$$\frac{17}{20}$$</t>
  </si>
  <si>
    <t>imp5pg055q1b</t>
  </si>
  <si>
    <t>imp5pg055q2a</t>
  </si>
  <si>
    <t>imp5pg055q2b</t>
  </si>
  <si>
    <t>imp5pg055q2c</t>
  </si>
  <si>
    <t>imp5pg055q3a</t>
  </si>
  <si>
    <t>imp5pg055q3b</t>
  </si>
  <si>
    <t>imp5pg056q4a</t>
  </si>
  <si>
    <t>imp5pg056q4b</t>
  </si>
  <si>
    <t>imp5pg056q5a</t>
  </si>
  <si>
    <t>imp5pg056q5b</t>
  </si>
  <si>
    <t>imp5pg056q5c</t>
  </si>
  <si>
    <t>imp5pg057q7a</t>
  </si>
  <si>
    <t>imp5pg057q7b</t>
  </si>
  <si>
    <t>imp5pg057q7c</t>
  </si>
  <si>
    <t>imp5pg057q8</t>
  </si>
  <si>
    <t>imp5pg057q9a</t>
  </si>
  <si>
    <t>imp5pg057q9b</t>
  </si>
  <si>
    <t>imp5pg058q10a</t>
  </si>
  <si>
    <t>imp5pg058q10b</t>
  </si>
  <si>
    <t>imp5pg058q1</t>
  </si>
  <si>
    <t>What is the value of $$\frac{12}{7}$$ x $$\frac{3}{4}$$?</t>
  </si>
  <si>
    <t>2$$\frac{2}{7}$$</t>
  </si>
  <si>
    <t>1$$\frac{4}{11}$$</t>
  </si>
  <si>
    <t>1$$\frac{2}{7}$$</t>
  </si>
  <si>
    <t>$$\frac{7}{16}$$</t>
  </si>
  <si>
    <t>imp5pg058q2</t>
  </si>
  <si>
    <t>6$$\frac{9}{10}$$</t>
  </si>
  <si>
    <t>5$$\frac{1}{10}$$</t>
  </si>
  <si>
    <t>imp5pg058q3</t>
  </si>
  <si>
    <t>A rectangle has a perimeter of $$\frac{9}{10}$$ m. Its length is $$\frac{2}{5}$$ m. Find its breadth.</t>
  </si>
  <si>
    <t>$$\frac{9}{25}$$ m</t>
  </si>
  <si>
    <t>$$\frac{1}{2}$$ m</t>
  </si>
  <si>
    <t>$$\frac{1}{10}$$ m</t>
  </si>
  <si>
    <t>$$\frac{1}{20}$$ m</t>
  </si>
  <si>
    <t>imp5pg058q4</t>
  </si>
  <si>
    <t>$$\frac{2}{25}$$</t>
  </si>
  <si>
    <t>$$\frac{8}{25}$$</t>
  </si>
  <si>
    <t>imp5pg059q5</t>
  </si>
  <si>
    <t>imp5pg059q6</t>
  </si>
  <si>
    <t>imp5pg059q7</t>
  </si>
  <si>
    <t>imp5pg059q8</t>
  </si>
  <si>
    <t>imp5pg059q9</t>
  </si>
  <si>
    <t>imp5pg059q10</t>
  </si>
  <si>
    <t>imp5pg060q1</t>
  </si>
  <si>
    <t>imp5pg060q2</t>
  </si>
  <si>
    <t>imp5pg060q3</t>
  </si>
  <si>
    <t>imp5pg061q4</t>
  </si>
  <si>
    <t>imp5pg061q5</t>
  </si>
  <si>
    <t>imp5pg061q6</t>
  </si>
  <si>
    <t>imp5pg062q7</t>
  </si>
  <si>
    <t>imp5pg062q8</t>
  </si>
  <si>
    <t>imp5pg062q9</t>
  </si>
  <si>
    <t>imp5pg063q10</t>
  </si>
  <si>
    <t>imp5pg063q1</t>
  </si>
  <si>
    <t>Janet read $$\frac{3}{10}$$ of a novel on Saturday and $$\frac{1}{10}$$ of the novel on Sunday. If she is able ro read $$\frac{1}{5}$$ of the novel every day from Monday onwards, which day will she complete reading the novel? &lt;br&gt; She sill complete the novel on ___________.</t>
  </si>
  <si>
    <t>Friday</t>
  </si>
  <si>
    <t>Tuesday</t>
  </si>
  <si>
    <t>Wednesday</t>
  </si>
  <si>
    <t>Sunday</t>
  </si>
  <si>
    <t>imp5pg063q2</t>
  </si>
  <si>
    <t>Terry is on holiday in Amerika. He uses $$\frac{1}{12}$$ of his money on the 1st day and $$\frac{1}{6}$$ of his money on the 2nd day. If he decides to use $$\frac{1}{8}$$ of his money every dy from the 3rd day onwards, which day will he use up all his money? &lt;br&gt; He will use all his money on day _______________.</t>
  </si>
  <si>
    <t>imp5pg064q3a</t>
  </si>
  <si>
    <t>A wealthy man had some money. He gave $$\frac{1}{3}$$ of it to hiswife. He then gave $$\frac{1}{5}$$ of the remainder to his son and $$\frac{1}{4}$$ of the remainder to his daughter. The rest of the remainder was given to charity. &lt;br&gt; (1) What fraction of the money was given to his daughter?</t>
  </si>
  <si>
    <t>$$\frac{7}{9}$$</t>
  </si>
  <si>
    <t>imp5pg064q3b</t>
  </si>
  <si>
    <t>imp5pg064q4a</t>
  </si>
  <si>
    <t>Luis had some marbles. He gave $$\frac{7}{12}$$ of them to Paul. He then gave $$\frac{2}{5}$$ of the remainder to Hafiz and $$\frac{1}{10}$$ of remainder to Nicholas. He kept the rest of the marbles. &lt;br&gt; (1) What fraction of the marbles did Louis give to Nicholas?</t>
  </si>
  <si>
    <t>$$\frac{1}{25}$$</t>
  </si>
  <si>
    <t>imp5pg064q4b</t>
  </si>
  <si>
    <t>imp5pg064q5</t>
  </si>
  <si>
    <t>imp5pg065q6</t>
  </si>
  <si>
    <t>imp5pg065q7</t>
  </si>
  <si>
    <t>imp5pg065q8</t>
  </si>
  <si>
    <t>imp5pg066q9</t>
  </si>
  <si>
    <t>imp5pg066q10</t>
  </si>
  <si>
    <t>imp5pg067q1</t>
  </si>
  <si>
    <t>If the height is AX, the base is ____________.</t>
  </si>
  <si>
    <t>AB</t>
  </si>
  <si>
    <t>BL</t>
  </si>
  <si>
    <t>XL</t>
  </si>
  <si>
    <t>AL</t>
  </si>
  <si>
    <t>imp5pg067q2</t>
  </si>
  <si>
    <t>If the height is LN, the base is ____________.</t>
  </si>
  <si>
    <t>KM</t>
  </si>
  <si>
    <t>LM</t>
  </si>
  <si>
    <t>NM</t>
  </si>
  <si>
    <t>LK</t>
  </si>
  <si>
    <t>imp5pg067q3</t>
  </si>
  <si>
    <t>If the height is DE, the base is ____________.</t>
  </si>
  <si>
    <t>EF</t>
  </si>
  <si>
    <t>DF</t>
  </si>
  <si>
    <t>imp5pg067q4a</t>
  </si>
  <si>
    <t>XZ</t>
  </si>
  <si>
    <t>YZ</t>
  </si>
  <si>
    <t>imp5pg067q4b</t>
  </si>
  <si>
    <t>WZ</t>
  </si>
  <si>
    <t>imp5pg068q5</t>
  </si>
  <si>
    <t>If the base is SU, the height is ____________.</t>
  </si>
  <si>
    <t>RT</t>
  </si>
  <si>
    <t>RU</t>
  </si>
  <si>
    <t>imp5pg068q6a</t>
  </si>
  <si>
    <t>IJ</t>
  </si>
  <si>
    <t>JI</t>
  </si>
  <si>
    <t>imp5pg068q6b</t>
  </si>
  <si>
    <t>HI</t>
  </si>
  <si>
    <t>GH</t>
  </si>
  <si>
    <t>imp5pg068q7</t>
  </si>
  <si>
    <t>If the base is RU, the height is _____________.</t>
  </si>
  <si>
    <t>ST</t>
  </si>
  <si>
    <t>TU</t>
  </si>
  <si>
    <t>imp5pg068q8a</t>
  </si>
  <si>
    <t>SQ</t>
  </si>
  <si>
    <t>PS</t>
  </si>
  <si>
    <t>imp5pg068q8b</t>
  </si>
  <si>
    <t>TQ</t>
  </si>
  <si>
    <t>imp5pg069q9a</t>
  </si>
  <si>
    <t>imp5pg069q9b</t>
  </si>
  <si>
    <t>imp5pg069q9c</t>
  </si>
  <si>
    <t>imp5pg069q10</t>
  </si>
  <si>
    <t>imp5pg070q1a</t>
  </si>
  <si>
    <t>imp5pg070q1b</t>
  </si>
  <si>
    <t>imp5pg070q1c</t>
  </si>
  <si>
    <t>imp5pg070q2a</t>
  </si>
  <si>
    <t>imp5pg070q2b</t>
  </si>
  <si>
    <t>imp5pg070q2c</t>
  </si>
  <si>
    <t>imp5pg071q3</t>
  </si>
  <si>
    <t>imp5pg071q4</t>
  </si>
  <si>
    <t>imp5pg071q5</t>
  </si>
  <si>
    <t>imp5pg072q6</t>
  </si>
  <si>
    <t>imp5pg072q7</t>
  </si>
  <si>
    <t>imp5pg072q8</t>
  </si>
  <si>
    <t>imp5pg073q9</t>
  </si>
  <si>
    <t>imp5pg073q10</t>
  </si>
  <si>
    <t>imp5pg074q1</t>
  </si>
  <si>
    <t>imp5pg074q2</t>
  </si>
  <si>
    <t>imp5pg074q3</t>
  </si>
  <si>
    <t>imp5pg075q4</t>
  </si>
  <si>
    <t>imp5pg075q5</t>
  </si>
  <si>
    <t>imp5pg075q6</t>
  </si>
  <si>
    <t>imp5pg076q7</t>
  </si>
  <si>
    <t>imp5pg076q8</t>
  </si>
  <si>
    <t>imp5pg076q9</t>
  </si>
  <si>
    <t>imp5pg077q10</t>
  </si>
  <si>
    <t>imp5pg077q1</t>
  </si>
  <si>
    <t>In the figure below, if SR is the height of triangle PQR, which line is the base?</t>
  </si>
  <si>
    <t>PR</t>
  </si>
  <si>
    <t>PQ</t>
  </si>
  <si>
    <t>QS</t>
  </si>
  <si>
    <t>imp5pg077q2</t>
  </si>
  <si>
    <t>Find the area of the triangle.</t>
  </si>
  <si>
    <t>17 cm²</t>
  </si>
  <si>
    <t>120 cm²</t>
  </si>
  <si>
    <t>130 cm²</t>
  </si>
  <si>
    <t>312 cm²</t>
  </si>
  <si>
    <t>imp5pg077q3</t>
  </si>
  <si>
    <t>60 cm²</t>
  </si>
  <si>
    <t>50 cm²</t>
  </si>
  <si>
    <t>48 cm²</t>
  </si>
  <si>
    <t>30 cm²</t>
  </si>
  <si>
    <t>imp5pg078q4</t>
  </si>
  <si>
    <t>Find the area of the shaded figure.</t>
  </si>
  <si>
    <t>15 cm²</t>
  </si>
  <si>
    <t>14 cm²</t>
  </si>
  <si>
    <t>13 cm²</t>
  </si>
  <si>
    <t>12 cm²</t>
  </si>
  <si>
    <t>imp5pg078q5</t>
  </si>
  <si>
    <t>24 cm²</t>
  </si>
  <si>
    <t>imp5pg078q6</t>
  </si>
  <si>
    <t>JKLM is a rectangle of length 12 cm and breadth 9 cm. &lt;br&gt; Given that MN = 13 cm and LN = 5 cm. &lt;br&gt; What is the base and height of the shaded triangle?</t>
  </si>
  <si>
    <t>Base = 5 cm, height = 12 cm</t>
  </si>
  <si>
    <t>Base = 5 cm, height = 13 cm</t>
  </si>
  <si>
    <t>Base = 9 cm, height = 12 cm</t>
  </si>
  <si>
    <t>Base = 9 cm, height = 13 cm</t>
  </si>
  <si>
    <t>imp5pg079q7</t>
  </si>
  <si>
    <t>If the base is AC, which line is the height?</t>
  </si>
  <si>
    <t>BE</t>
  </si>
  <si>
    <t>AD</t>
  </si>
  <si>
    <t>BC</t>
  </si>
  <si>
    <t>imp5pg079q8</t>
  </si>
  <si>
    <t>If the height is WY, which line is the base?</t>
  </si>
  <si>
    <t>VY</t>
  </si>
  <si>
    <t>UX</t>
  </si>
  <si>
    <t>UW</t>
  </si>
  <si>
    <t>UV</t>
  </si>
  <si>
    <t>imp5pg079q9</t>
  </si>
  <si>
    <t>The area pf rectangle X is the same as the area of right-angled triangle Y. Find the perimeter of rectangle X.</t>
  </si>
  <si>
    <t>480 cm</t>
  </si>
  <si>
    <t>120 cm</t>
  </si>
  <si>
    <t>104 cm</t>
  </si>
  <si>
    <t>94 cm</t>
  </si>
  <si>
    <t>imp5pg079q10</t>
  </si>
  <si>
    <t>205 cm²</t>
  </si>
  <si>
    <t>215 cm²</t>
  </si>
  <si>
    <t>245 cm²</t>
  </si>
  <si>
    <t>300 cm²</t>
  </si>
  <si>
    <t>imp5pg080q1</t>
  </si>
  <si>
    <t>imp5pg080q2</t>
  </si>
  <si>
    <t>imp5pg080q3</t>
  </si>
  <si>
    <t>imp5pg081q4</t>
  </si>
  <si>
    <t>imp5pg081q5</t>
  </si>
  <si>
    <t>imp5pg081q6</t>
  </si>
  <si>
    <t>$$\frac{29}{50}$$</t>
  </si>
  <si>
    <t>$$\frac{17}{25}$$</t>
  </si>
  <si>
    <t>$$\frac{11}{14}$$</t>
  </si>
  <si>
    <t>imp5pg082q7</t>
  </si>
  <si>
    <t>imp5pg082q8</t>
  </si>
  <si>
    <t>What fraction of the whole figure is shaded?</t>
  </si>
  <si>
    <t>$$\frac{21}{27}$$</t>
  </si>
  <si>
    <t>$$\frac{22}{23}$$</t>
  </si>
  <si>
    <t>$$\frac{11}{15}$$</t>
  </si>
  <si>
    <t>imp5pg082q9</t>
  </si>
  <si>
    <t>imp5pg083q10</t>
  </si>
  <si>
    <t>imp5pg083q1a</t>
  </si>
  <si>
    <t>imp5pg083q1b</t>
  </si>
  <si>
    <t>imp5pg084q2</t>
  </si>
  <si>
    <t>imp5pg084q3</t>
  </si>
  <si>
    <t>imp5pg084q4</t>
  </si>
  <si>
    <t>What fraction of the figure is shaded?</t>
  </si>
  <si>
    <t>$$\frac{25}{29}$$</t>
  </si>
  <si>
    <t>imp5pg085q5</t>
  </si>
  <si>
    <t>imp5pg085q6a</t>
  </si>
  <si>
    <t>imp5pg085q6b</t>
  </si>
  <si>
    <t>imp5pg086q7</t>
  </si>
  <si>
    <t>imp5pg086q8</t>
  </si>
  <si>
    <t>imp5pg086q9</t>
  </si>
  <si>
    <t>imp5pg087q10</t>
  </si>
  <si>
    <t>imp5pg088q1a</t>
  </si>
  <si>
    <t>imp5pg088q1b</t>
  </si>
  <si>
    <t>imp5pg088q2a</t>
  </si>
  <si>
    <t>imp5pg088q2b</t>
  </si>
  <si>
    <t>imp5pg088q3a</t>
  </si>
  <si>
    <t>imp5pg088q3b</t>
  </si>
  <si>
    <t>imp5pg089q5</t>
  </si>
  <si>
    <t>imp5pg089q6</t>
  </si>
  <si>
    <t>A baker had 10 kg of sugar. He used 3 kg of the sugar. What was the ratio of the mass of sugar used to the mass of sugar left?</t>
  </si>
  <si>
    <t>imp5pg089q7a</t>
  </si>
  <si>
    <t>imp5pg089q7b</t>
  </si>
  <si>
    <t>imp5pg089q7c</t>
  </si>
  <si>
    <t>imp5pg089q7d</t>
  </si>
  <si>
    <t>imp5pg090q8a</t>
  </si>
  <si>
    <t>imp5pg090q8b</t>
  </si>
  <si>
    <t>imp5pg090q8c</t>
  </si>
  <si>
    <t>imp5pg090q8d</t>
  </si>
  <si>
    <t>imp5pg090q9</t>
  </si>
  <si>
    <t>imp5pg090q10</t>
  </si>
  <si>
    <t>imp5pg090q1a</t>
  </si>
  <si>
    <t>imp5pg090q1b</t>
  </si>
  <si>
    <t>imp5pg090q1c</t>
  </si>
  <si>
    <t>imp5pg090q1d</t>
  </si>
  <si>
    <t>imp5pg091q2b</t>
  </si>
  <si>
    <t>imp5pg091q2c</t>
  </si>
  <si>
    <t>imp5pg091q2d</t>
  </si>
  <si>
    <t>imp5pg091q3</t>
  </si>
  <si>
    <t>imp5pg092q5a</t>
  </si>
  <si>
    <t>2, 5, 2003</t>
  </si>
  <si>
    <t>imp5pg092q5b</t>
  </si>
  <si>
    <t>imp5pg092q6</t>
  </si>
  <si>
    <t>imp5pg092q7</t>
  </si>
  <si>
    <t>imp5pg093q8</t>
  </si>
  <si>
    <t>imp5pg093q9</t>
  </si>
  <si>
    <t>imp5pg093q10</t>
  </si>
  <si>
    <t>imp5pg094q1</t>
  </si>
  <si>
    <t>imp5pg094q2</t>
  </si>
  <si>
    <t>imp5pg094q3</t>
  </si>
  <si>
    <t>imp5pg095q4</t>
  </si>
  <si>
    <t>imp5pg095q5</t>
  </si>
  <si>
    <t>imp5pg095q6</t>
  </si>
  <si>
    <t>imp5pg096q7</t>
  </si>
  <si>
    <t>imp5pg096q8</t>
  </si>
  <si>
    <t>imp5pg096q9</t>
  </si>
  <si>
    <t>imp5pg097q10</t>
  </si>
  <si>
    <t>imp5pg097q1</t>
  </si>
  <si>
    <t>imp5pg097q2</t>
  </si>
  <si>
    <t>imp5pg097q3</t>
  </si>
  <si>
    <t>imp5pg097q4</t>
  </si>
  <si>
    <t>imp5pg098q5</t>
  </si>
  <si>
    <t>imp5pg098q6</t>
  </si>
  <si>
    <t>imp5pg098q7</t>
  </si>
  <si>
    <t>28 ml</t>
  </si>
  <si>
    <t>72 ml</t>
  </si>
  <si>
    <t>98 ml</t>
  </si>
  <si>
    <t>147 ml</t>
  </si>
  <si>
    <t>imp5pg098q8</t>
  </si>
  <si>
    <t>imp5pg098q9</t>
  </si>
  <si>
    <t>imp5pg098q10</t>
  </si>
  <si>
    <t>imp5pg099q1</t>
  </si>
  <si>
    <t>imp5pg099q2</t>
  </si>
  <si>
    <t>imp5pg099q3</t>
  </si>
  <si>
    <t>imp5pg100q4</t>
  </si>
  <si>
    <t>imp5pg100q5</t>
  </si>
  <si>
    <t>imp5pg100q6</t>
  </si>
  <si>
    <t>imp5pg101q7</t>
  </si>
  <si>
    <t>imp5pg101q8</t>
  </si>
  <si>
    <t>imp5pg101q9</t>
  </si>
  <si>
    <t>imp5pg102q10</t>
  </si>
  <si>
    <t>imp5pg102q1</t>
  </si>
  <si>
    <t>imp5pg102q2</t>
  </si>
  <si>
    <t>imp5pg103q3a</t>
  </si>
  <si>
    <t>imp5pg103q3b</t>
  </si>
  <si>
    <t>imp5pg103q4a</t>
  </si>
  <si>
    <t>imp5pg103q4b</t>
  </si>
  <si>
    <t>imp5pg104q5a</t>
  </si>
  <si>
    <t>imp5pg104q5b</t>
  </si>
  <si>
    <t>imp5pg104q6</t>
  </si>
  <si>
    <t>imp5pg104q7</t>
  </si>
  <si>
    <t>imp5pg105q8</t>
  </si>
  <si>
    <t>imp5pg105q9</t>
  </si>
  <si>
    <t>imp5pg105q10</t>
  </si>
  <si>
    <t>imp5pg106q1a</t>
  </si>
  <si>
    <t>imp5pg106q1b</t>
  </si>
  <si>
    <t>imp5pg106q1c</t>
  </si>
  <si>
    <t>imp5pg106q1d</t>
  </si>
  <si>
    <t>imp5pg106q2a</t>
  </si>
  <si>
    <t>imp5pg106q2b</t>
  </si>
  <si>
    <t>imp5pg106q2c</t>
  </si>
  <si>
    <t>imp5pg106q2d</t>
  </si>
  <si>
    <t>imp5pg106q3a</t>
  </si>
  <si>
    <t>imp5pg106q3b</t>
  </si>
  <si>
    <t>imp5pg106q3c</t>
  </si>
  <si>
    <t>imp5pg106q3d</t>
  </si>
  <si>
    <t>imp5pg107q4a</t>
  </si>
  <si>
    <t>imp5pg107q4b</t>
  </si>
  <si>
    <t>imp5pg107q4c</t>
  </si>
  <si>
    <t>imp5pg107q4d</t>
  </si>
  <si>
    <t>imp5pg107q5a</t>
  </si>
  <si>
    <t>10, 4, 1.6, 4</t>
  </si>
  <si>
    <t>imp5pg107q5b</t>
  </si>
  <si>
    <t>imp5pg107q5c</t>
  </si>
  <si>
    <t>imp5pg107q5d</t>
  </si>
  <si>
    <t>imp5pg107q6a</t>
  </si>
  <si>
    <t>imp5pg107q6b</t>
  </si>
  <si>
    <t>imp5pg107q6c</t>
  </si>
  <si>
    <t>imp5pg107q6d</t>
  </si>
  <si>
    <t>imp5pg107q7a</t>
  </si>
  <si>
    <t>imp5pg107q7b</t>
  </si>
  <si>
    <t>imp5pg107q7c</t>
  </si>
  <si>
    <t>imp5pg107q7d</t>
  </si>
  <si>
    <t>imp5pg108q8a</t>
  </si>
  <si>
    <t>imp5pg108q8b</t>
  </si>
  <si>
    <t>imp5pg108q8c</t>
  </si>
  <si>
    <t>imp5pg108q8d</t>
  </si>
  <si>
    <t>imp5pg108q9a</t>
  </si>
  <si>
    <t>imp5pg108q9b</t>
  </si>
  <si>
    <t>imp5pg108q9c</t>
  </si>
  <si>
    <t>imp5pg108q9d</t>
  </si>
  <si>
    <t>imp5pg108q10a</t>
  </si>
  <si>
    <t>imp5pg108q10b</t>
  </si>
  <si>
    <t>imp5pg108q10c</t>
  </si>
  <si>
    <t>imp5pg108q10d</t>
  </si>
  <si>
    <t>imp5pg108q1a</t>
  </si>
  <si>
    <t>imp5pg108q1b</t>
  </si>
  <si>
    <t>imp5pg108q1c</t>
  </si>
  <si>
    <t>imp5pg108q1d</t>
  </si>
  <si>
    <t>imp5pg109q2a</t>
  </si>
  <si>
    <t>imp5pg109q2b</t>
  </si>
  <si>
    <t>imp5pg109q2c</t>
  </si>
  <si>
    <t>imp5pg109q2d</t>
  </si>
  <si>
    <t>imp5pg109q3a</t>
  </si>
  <si>
    <t>imp5pg109q3b</t>
  </si>
  <si>
    <t>imp5pg109q3c</t>
  </si>
  <si>
    <t>imp5pg109q3d</t>
  </si>
  <si>
    <t>imp5pg109q4a</t>
  </si>
  <si>
    <t>imp5pg109q4b</t>
  </si>
  <si>
    <t>imp5pg109q4c</t>
  </si>
  <si>
    <t>imp5pg109q4d</t>
  </si>
  <si>
    <t>imp5pg109q5a</t>
  </si>
  <si>
    <t>imp5pg109q5b</t>
  </si>
  <si>
    <t>imp5pg109q5c</t>
  </si>
  <si>
    <t>imp5pg109q5d</t>
  </si>
  <si>
    <t>imp5pg109q6a</t>
  </si>
  <si>
    <t>imp5pg109q6b</t>
  </si>
  <si>
    <t>imp5pg109q6c</t>
  </si>
  <si>
    <t>imp5pg109q6d</t>
  </si>
  <si>
    <t>imp5pg110q7a</t>
  </si>
  <si>
    <t>imp5pg110q7b</t>
  </si>
  <si>
    <t>imp5pg110q7c</t>
  </si>
  <si>
    <t>imp5pg110q7d</t>
  </si>
  <si>
    <t>imp5pg110q8a</t>
  </si>
  <si>
    <t>imp5pg110q8b</t>
  </si>
  <si>
    <t>imp5pg110q8c</t>
  </si>
  <si>
    <t>imp5pg110q8d</t>
  </si>
  <si>
    <t>imp5pg110q9a</t>
  </si>
  <si>
    <t>imp5pg110q9b</t>
  </si>
  <si>
    <t>imp5pg110q9c</t>
  </si>
  <si>
    <t>imp5pg110q9d</t>
  </si>
  <si>
    <t>imp5pg110q10a</t>
  </si>
  <si>
    <t>imp5pg110q10b</t>
  </si>
  <si>
    <t>imp5pg110q10c</t>
  </si>
  <si>
    <t>imp5pg110q10d</t>
  </si>
  <si>
    <t>imp5pg111q1</t>
  </si>
  <si>
    <t>imp5pg111q2</t>
  </si>
  <si>
    <t>imp5pg111q3</t>
  </si>
  <si>
    <t>imp5pg112q4</t>
  </si>
  <si>
    <t>imp5pg112q5</t>
  </si>
  <si>
    <t>imp5pg112q6</t>
  </si>
  <si>
    <t>imp5pg112q7</t>
  </si>
  <si>
    <t>imp5pg113q8</t>
  </si>
  <si>
    <t>imp5pg113q9</t>
  </si>
  <si>
    <t>imp5pg113q10</t>
  </si>
  <si>
    <t>imp5pg114q1</t>
  </si>
  <si>
    <t>0.062 m</t>
  </si>
  <si>
    <t>0.62 m</t>
  </si>
  <si>
    <t>55.8 m</t>
  </si>
  <si>
    <t>5580 m</t>
  </si>
  <si>
    <t>imp5pg114q2</t>
  </si>
  <si>
    <t>What is the value of 0.004 x 500?</t>
  </si>
  <si>
    <t>imp5pg114q3</t>
  </si>
  <si>
    <t>15.53 cm</t>
  </si>
  <si>
    <t>17.53 cm</t>
  </si>
  <si>
    <t>155.3 cm</t>
  </si>
  <si>
    <t>175.3 cm</t>
  </si>
  <si>
    <t>imp5pg114q4</t>
  </si>
  <si>
    <t>35 cm</t>
  </si>
  <si>
    <t>350 cm</t>
  </si>
  <si>
    <t>3.5 m</t>
  </si>
  <si>
    <t>35 m</t>
  </si>
  <si>
    <t>imp5pg114q5</t>
  </si>
  <si>
    <t>1697 g</t>
  </si>
  <si>
    <t>1883 g</t>
  </si>
  <si>
    <t>1884 g</t>
  </si>
  <si>
    <t>2856 g</t>
  </si>
  <si>
    <t>imp5pg114q6</t>
  </si>
  <si>
    <t>imp5pg114q7</t>
  </si>
  <si>
    <t>imp5pg114q8</t>
  </si>
  <si>
    <t>Express 70 km 40 m in kilometres.</t>
  </si>
  <si>
    <t>70.4 km</t>
  </si>
  <si>
    <t>70.04 km</t>
  </si>
  <si>
    <t>70.004 km</t>
  </si>
  <si>
    <t>7.04 km</t>
  </si>
  <si>
    <t>imp5pg114q9</t>
  </si>
  <si>
    <t>Express 2 m 9 cm in centimetres.</t>
  </si>
  <si>
    <t>209 cm</t>
  </si>
  <si>
    <t>290 cm</t>
  </si>
  <si>
    <t>2009 cm</t>
  </si>
  <si>
    <t>2090 cm</t>
  </si>
  <si>
    <t>imp5pg114q10</t>
  </si>
  <si>
    <t>912.5 cm²</t>
  </si>
  <si>
    <t>456.25 cm²</t>
  </si>
  <si>
    <t>68.25 cm²</t>
  </si>
  <si>
    <t>31.75 cm²</t>
  </si>
  <si>
    <t>imp5pg115q1</t>
  </si>
  <si>
    <t>imp5pg115q2</t>
  </si>
  <si>
    <t>imp5pg115q3</t>
  </si>
  <si>
    <t>imp5pg116q4</t>
  </si>
  <si>
    <t>imp5pg116q5</t>
  </si>
  <si>
    <t>imp5pg116q6</t>
  </si>
  <si>
    <t>imp5pg117q7</t>
  </si>
  <si>
    <t>imp5pg117q8</t>
  </si>
  <si>
    <t>imp5pg117q9</t>
  </si>
  <si>
    <t>imp5pg118q10</t>
  </si>
  <si>
    <t>imp5pg118q1</t>
  </si>
  <si>
    <t>imp5pg118q2</t>
  </si>
  <si>
    <t>imp5pg119q3</t>
  </si>
  <si>
    <t>imp5pg119q4</t>
  </si>
  <si>
    <t>imp5pg119q5</t>
  </si>
  <si>
    <t>imp5pg120q6</t>
  </si>
  <si>
    <t>imp5pg120q7</t>
  </si>
  <si>
    <t>imp5pg120q8</t>
  </si>
  <si>
    <t>imp5pg121q9</t>
  </si>
  <si>
    <t>imp5pg121q10</t>
  </si>
  <si>
    <t>imp5pg148q1a</t>
  </si>
  <si>
    <t>imp5pg148q1b</t>
  </si>
  <si>
    <t>imp5pg148q1c</t>
  </si>
  <si>
    <t>imp5pg148q1d</t>
  </si>
  <si>
    <t>imp5pg148q2</t>
  </si>
  <si>
    <t>imp5pg148q3a</t>
  </si>
  <si>
    <t>imp5pg148q3b</t>
  </si>
  <si>
    <t>imp5pg149q4</t>
  </si>
  <si>
    <t>imp5pg149q5</t>
  </si>
  <si>
    <t>imp5pg149q6</t>
  </si>
  <si>
    <t>imp5pg149q7</t>
  </si>
  <si>
    <t>imp5pg150q8</t>
  </si>
  <si>
    <t>imp5pg150q9</t>
  </si>
  <si>
    <t>imp5pg150q10</t>
  </si>
  <si>
    <t>imp5pg151q1</t>
  </si>
  <si>
    <t>imp5pg151q2</t>
  </si>
  <si>
    <t>imp5pg151q3</t>
  </si>
  <si>
    <t>imp5pg152q4</t>
  </si>
  <si>
    <t>imp5pg152q5</t>
  </si>
  <si>
    <t>imp5pg152q6</t>
  </si>
  <si>
    <t>imp5pg152q7</t>
  </si>
  <si>
    <t>imp5pg153q8</t>
  </si>
  <si>
    <t>imp5pg153q9</t>
  </si>
  <si>
    <t>imp5pg153q10</t>
  </si>
  <si>
    <t>imp5pg154q1</t>
  </si>
  <si>
    <t>imp5pg154q2</t>
  </si>
  <si>
    <t>imp5pg154q3</t>
  </si>
  <si>
    <t>imp5pg155q4</t>
  </si>
  <si>
    <t>imp5pg155q5</t>
  </si>
  <si>
    <t>imp5pg155q6</t>
  </si>
  <si>
    <t>imp5pg156q7</t>
  </si>
  <si>
    <t>imp5pg156q8</t>
  </si>
  <si>
    <t>imp5pg156q9</t>
  </si>
  <si>
    <t>imp5pg157q10</t>
  </si>
  <si>
    <t>imp5pg157q1</t>
  </si>
  <si>
    <t>Find the average of 8, 24, 15, 19, 32 and 10</t>
  </si>
  <si>
    <t>imp5pg157q2</t>
  </si>
  <si>
    <t>The average of 5 numbers is 95. Find the sum of the 5 numbers.</t>
  </si>
  <si>
    <t>imp5pg157q3</t>
  </si>
  <si>
    <t>The average of 2 numbers is 30. One of the numbers is 10. What is the other number?</t>
  </si>
  <si>
    <t>imp5pg157q4</t>
  </si>
  <si>
    <t>The average weekly pocket money of Jamie and Carrie is $11. Jamie has $4 less pocket money than Carrie. How much pocket money does Jamie get each week?</t>
  </si>
  <si>
    <t>imp5pg157q5</t>
  </si>
  <si>
    <t>imp5pg158q6</t>
  </si>
  <si>
    <t>imp5pg158q7</t>
  </si>
  <si>
    <t>105 cm</t>
  </si>
  <si>
    <t>107 cm</t>
  </si>
  <si>
    <t>115 cm</t>
  </si>
  <si>
    <t>imp5pg158q8</t>
  </si>
  <si>
    <t>The average mass of 2 boys is 42 kg. One of the boys is thrice as heavy as the other boy. Find the mass of the heavier boy.</t>
  </si>
  <si>
    <t>21 kg</t>
  </si>
  <si>
    <t>28 kg</t>
  </si>
  <si>
    <t>63 kg</t>
  </si>
  <si>
    <t>84 kg</t>
  </si>
  <si>
    <t>imp5pg158q9</t>
  </si>
  <si>
    <t>imp5pg158q10</t>
  </si>
  <si>
    <t>The average length of ribbon used to tie a present is 80 cm. How many metres of ribbon are needed to tie 20 presents.</t>
  </si>
  <si>
    <t>0.4 m</t>
  </si>
  <si>
    <t>4 m</t>
  </si>
  <si>
    <t>1.6 m</t>
  </si>
  <si>
    <t>16 m</t>
  </si>
  <si>
    <t>imp5pg159q1</t>
  </si>
  <si>
    <t>imp5pg159q2</t>
  </si>
  <si>
    <t>imp5pg159q3</t>
  </si>
  <si>
    <t>imp5pg160q4</t>
  </si>
  <si>
    <t>imp5pg160q5a</t>
  </si>
  <si>
    <t>imp5pg160q5b</t>
  </si>
  <si>
    <t>imp5pg161q6</t>
  </si>
  <si>
    <t>imp5pg161q7a</t>
  </si>
  <si>
    <t>imp5pg161q7b</t>
  </si>
  <si>
    <t>imp5pg161q8a</t>
  </si>
  <si>
    <t>imp5pg161q8b</t>
  </si>
  <si>
    <t>imp5pg162q9</t>
  </si>
  <si>
    <t>imp5pg162q10</t>
  </si>
  <si>
    <t>imp5pg162q1</t>
  </si>
  <si>
    <t>imp5pg163q2a</t>
  </si>
  <si>
    <t>imp5pg163q2b</t>
  </si>
  <si>
    <t>imp5pg163q3</t>
  </si>
  <si>
    <t>imp5pg163q4</t>
  </si>
  <si>
    <t>imp5pg164q5</t>
  </si>
  <si>
    <t>imp5pg164q6</t>
  </si>
  <si>
    <t>imp5pg165q7a</t>
  </si>
  <si>
    <t>imp5pg165q7b</t>
  </si>
  <si>
    <t>Ganesh</t>
  </si>
  <si>
    <t>Seng Yew</t>
  </si>
  <si>
    <t>Rashid</t>
  </si>
  <si>
    <t>Madeline</t>
  </si>
  <si>
    <t>imp5pg165q8a</t>
  </si>
  <si>
    <t>imp5pg165q8b</t>
  </si>
  <si>
    <t>Zi Hwi</t>
  </si>
  <si>
    <t>Niki</t>
  </si>
  <si>
    <t>Dabbie</t>
  </si>
  <si>
    <t>Ling Ling</t>
  </si>
  <si>
    <t>imp5pg166q9a</t>
  </si>
  <si>
    <t>imp5pg166q9b</t>
  </si>
  <si>
    <t>imp5pg166q10a</t>
  </si>
  <si>
    <t>imp5pg166q10b</t>
  </si>
  <si>
    <t>imp5pg167q1</t>
  </si>
  <si>
    <t>imp5pg167q2</t>
  </si>
  <si>
    <t>imp5pg167q3a</t>
  </si>
  <si>
    <t>imp5pg167q3b</t>
  </si>
  <si>
    <t>imp5pg167q3c</t>
  </si>
  <si>
    <t>imp5pg167q3d</t>
  </si>
  <si>
    <t>imp5pg168q4a</t>
  </si>
  <si>
    <t>imp5pg168q4b</t>
  </si>
  <si>
    <t>imp5pg168q4c</t>
  </si>
  <si>
    <t>imp5pg168q4d</t>
  </si>
  <si>
    <t>imp5pg168q5a</t>
  </si>
  <si>
    <t>imp5pg168q5b</t>
  </si>
  <si>
    <t>imp5pg168q5c</t>
  </si>
  <si>
    <t>imp5pg168q5d</t>
  </si>
  <si>
    <t>imp5pg168q6a</t>
  </si>
  <si>
    <t>imp5pg168q6b</t>
  </si>
  <si>
    <t>imp5pg168q6c</t>
  </si>
  <si>
    <t>imp5pg168q6d</t>
  </si>
  <si>
    <t>imp5pg168q7a</t>
  </si>
  <si>
    <t>17% = _______</t>
  </si>
  <si>
    <t>$$\frac{17}{100}$$</t>
  </si>
  <si>
    <t>$$\frac{9}{50}$$</t>
  </si>
  <si>
    <t>imp5pg168q7b</t>
  </si>
  <si>
    <t>55% = ________</t>
  </si>
  <si>
    <t>imp5pg168q7c</t>
  </si>
  <si>
    <t>4% = ________</t>
  </si>
  <si>
    <t>$$\frac{2}{13}$$</t>
  </si>
  <si>
    <t>imp5pg168q7d</t>
  </si>
  <si>
    <t>96% = ________</t>
  </si>
  <si>
    <t>$$\frac{17}{18}$$</t>
  </si>
  <si>
    <t>$$\frac{24}{25}$$</t>
  </si>
  <si>
    <t>imp5pg168q8a</t>
  </si>
  <si>
    <t>0,19</t>
  </si>
  <si>
    <t>imp5pg168q8b</t>
  </si>
  <si>
    <t>0,35</t>
  </si>
  <si>
    <t>imp5pg168q8c</t>
  </si>
  <si>
    <t>0,49</t>
  </si>
  <si>
    <t>imp5pg168q8d</t>
  </si>
  <si>
    <t>0,8</t>
  </si>
  <si>
    <t>imp5pg169q9a</t>
  </si>
  <si>
    <t>imp5pg169q9b</t>
  </si>
  <si>
    <t>imp5pg169q10a</t>
  </si>
  <si>
    <t>imp5pg169q10b</t>
  </si>
  <si>
    <t>imp5pg169q11a</t>
  </si>
  <si>
    <t>imp5pg169q11b</t>
  </si>
  <si>
    <t>imp5pg169q12a</t>
  </si>
  <si>
    <t>imp5pg169q12b</t>
  </si>
  <si>
    <t>imp5pg169q12c</t>
  </si>
  <si>
    <t>imp5pg169q12d</t>
  </si>
  <si>
    <t>imp5pg169q13</t>
  </si>
  <si>
    <t>imp5pg170q14a</t>
  </si>
  <si>
    <t>imp5pg170q14b</t>
  </si>
  <si>
    <t>imp5pg170q15</t>
  </si>
  <si>
    <t>imp5pg170q1a</t>
  </si>
  <si>
    <t>imp5pg170q1b</t>
  </si>
  <si>
    <t>imp5pg171q2</t>
  </si>
  <si>
    <t>imp5pg171q3</t>
  </si>
  <si>
    <t>imp5pg171q4a</t>
  </si>
  <si>
    <t>imp5pg171q4b</t>
  </si>
  <si>
    <t>imp5pg171q4c</t>
  </si>
  <si>
    <t>imp5pg171q4d</t>
  </si>
  <si>
    <t>imp5pg172q5</t>
  </si>
  <si>
    <t>imp5pg172q6</t>
  </si>
  <si>
    <t>imp5pg172q7</t>
  </si>
  <si>
    <t>imp5pg172q8</t>
  </si>
  <si>
    <t>imp5pg173q9</t>
  </si>
  <si>
    <t>imp5pg173q10</t>
  </si>
  <si>
    <t>imp5pg173q11a</t>
  </si>
  <si>
    <t>imp5pg173q11b</t>
  </si>
  <si>
    <t>imp5pg173q11c</t>
  </si>
  <si>
    <t>imp5pg174q12a</t>
  </si>
  <si>
    <t>imp5pg174q12b</t>
  </si>
  <si>
    <t>imp5pg174q12c</t>
  </si>
  <si>
    <t>imp5pg174q13</t>
  </si>
  <si>
    <t>imp5pg174q14</t>
  </si>
  <si>
    <t>imp5pg174q15</t>
  </si>
  <si>
    <t>imp5pg175q1</t>
  </si>
  <si>
    <t>imp5pg175q2</t>
  </si>
  <si>
    <t>imp5pg175q3</t>
  </si>
  <si>
    <t>imp5pg175q4</t>
  </si>
  <si>
    <t>imp5pg176q5</t>
  </si>
  <si>
    <t>imp5pg176q6</t>
  </si>
  <si>
    <t>imp5pg176q7</t>
  </si>
  <si>
    <t>imp5pg176q8</t>
  </si>
  <si>
    <t>imp5pg177q9</t>
  </si>
  <si>
    <t>imp5pg177q10a</t>
  </si>
  <si>
    <t>imp5pg177q10b</t>
  </si>
  <si>
    <t>imp5pg177q11a</t>
  </si>
  <si>
    <t>imp5pg177q11b</t>
  </si>
  <si>
    <t>imp5pg178q12a</t>
  </si>
  <si>
    <t>imp5pg178q12b</t>
  </si>
  <si>
    <t>15 150</t>
  </si>
  <si>
    <t>imp5pg178q13</t>
  </si>
  <si>
    <t>imp5pg178q14</t>
  </si>
  <si>
    <t>imp5pg178q15</t>
  </si>
  <si>
    <t>imp5pg179q1</t>
  </si>
  <si>
    <t>Express 150 cm as a percentage of 6 m.</t>
  </si>
  <si>
    <t>imp5pg179q2</t>
  </si>
  <si>
    <t>Expres 80% as a decimal.</t>
  </si>
  <si>
    <t>imp5pg179q3</t>
  </si>
  <si>
    <t>Express $$\frac{11}{20}$$ as a percentage.</t>
  </si>
  <si>
    <t>imp5pg179q4</t>
  </si>
  <si>
    <t>imp5pg179q5</t>
  </si>
  <si>
    <t>imp5pg179q6</t>
  </si>
  <si>
    <t>imp5pg179q7</t>
  </si>
  <si>
    <t>imp5pg179q8</t>
  </si>
  <si>
    <t>imp5pg180q9</t>
  </si>
  <si>
    <t>imp5pg180q10</t>
  </si>
  <si>
    <t>imp5pg180q11</t>
  </si>
  <si>
    <t>75% of the passengers on a bus are men. 10% percentage of them are women. The rest are children. What is the difference in the percentage of passengers who are adults and the percentage of passengers who are cfhildren?</t>
  </si>
  <si>
    <t>imp5pg180q12</t>
  </si>
  <si>
    <t>imp5pg180q13</t>
  </si>
  <si>
    <t>There are 40 pupils in a class. 15% of them go home by school bus. 30% of them go home by car. The rest of them walk home. How many pupils walk home?</t>
  </si>
  <si>
    <t>imp5pg180q14</t>
  </si>
  <si>
    <t>imp5pg180q15</t>
  </si>
  <si>
    <t>imp5pg181q1</t>
  </si>
  <si>
    <t>imp5pg181q2</t>
  </si>
  <si>
    <t>imp5pg181q3</t>
  </si>
  <si>
    <t>imp5pg182q4</t>
  </si>
  <si>
    <t>imp5pg182q5</t>
  </si>
  <si>
    <t>imp5pg182q6</t>
  </si>
  <si>
    <t>imp5pg182q7</t>
  </si>
  <si>
    <t>imp5pg183q8</t>
  </si>
  <si>
    <t>imp5pg183q9</t>
  </si>
  <si>
    <t>imp5pg183q10</t>
  </si>
  <si>
    <t>imp5pg183q11</t>
  </si>
  <si>
    <t>imp5pg184q12</t>
  </si>
  <si>
    <t>imp5pg184q13</t>
  </si>
  <si>
    <t>imp5pg184q14</t>
  </si>
  <si>
    <t>imp5pg185q15</t>
  </si>
  <si>
    <t>imp5pg185q1</t>
  </si>
  <si>
    <t>imp5pg185q2</t>
  </si>
  <si>
    <t>imp5pg186q3</t>
  </si>
  <si>
    <t>imp5pg186q4</t>
  </si>
  <si>
    <t>imp5pg186q5</t>
  </si>
  <si>
    <t>imp5pg187q6</t>
  </si>
  <si>
    <t>imp5pg187q7</t>
  </si>
  <si>
    <t>imp5pg187q8</t>
  </si>
  <si>
    <t>imp5pg188q9</t>
  </si>
  <si>
    <t>imp5pg188q10</t>
  </si>
  <si>
    <t>imp5pg188q11</t>
  </si>
  <si>
    <t>imp5pg188q12</t>
  </si>
  <si>
    <t>imp5pg189q13</t>
  </si>
  <si>
    <t>imp5pg189q14</t>
  </si>
  <si>
    <t>imp5pg189q15</t>
  </si>
  <si>
    <t>$$\frac{4}{15}$$</t>
  </si>
  <si>
    <t>imp5pg190q1</t>
  </si>
  <si>
    <t>imp5pg190q2</t>
  </si>
  <si>
    <t>imp5pg190q3</t>
  </si>
  <si>
    <t>imp5pg190q4</t>
  </si>
  <si>
    <t>imp5pg190q5</t>
  </si>
  <si>
    <t>imp5pg190q6</t>
  </si>
  <si>
    <t>imp5pg191q7</t>
  </si>
  <si>
    <t>imp5pg191q8</t>
  </si>
  <si>
    <t>imp5pg191q9</t>
  </si>
  <si>
    <t>imp5pg191q10</t>
  </si>
  <si>
    <t>imp5pg191q1</t>
  </si>
  <si>
    <t>imp5pg191q2</t>
  </si>
  <si>
    <t>imp5pg192q3</t>
  </si>
  <si>
    <t>imp5pg192q4</t>
  </si>
  <si>
    <t>imp5pg192q5</t>
  </si>
  <si>
    <t>imp5pg192q6</t>
  </si>
  <si>
    <t>imp5pg193q7</t>
  </si>
  <si>
    <t>imp5pg193q8</t>
  </si>
  <si>
    <t>imp5pg193q9</t>
  </si>
  <si>
    <t>imp5pg193q10</t>
  </si>
  <si>
    <t>imp5pg194q1</t>
  </si>
  <si>
    <t>In the figure below, AOB, COD and EOF are straight line. &lt;br&gt; Which angle is equal to ∠COF?</t>
  </si>
  <si>
    <t>AOC</t>
  </si>
  <si>
    <t>COF</t>
  </si>
  <si>
    <t>ADE</t>
  </si>
  <si>
    <t>DOE</t>
  </si>
  <si>
    <t>imp5pg194q2</t>
  </si>
  <si>
    <t>imp5pg194q3</t>
  </si>
  <si>
    <t>AOL, LOB</t>
  </si>
  <si>
    <t>AOE, LOF</t>
  </si>
  <si>
    <t>DOE, LOD</t>
  </si>
  <si>
    <t>FOD, LOE</t>
  </si>
  <si>
    <t>imp5pg195q4</t>
  </si>
  <si>
    <t>imp5pg195q5</t>
  </si>
  <si>
    <t>imp5pg196q6</t>
  </si>
  <si>
    <t>imp5pg196q7</t>
  </si>
  <si>
    <t>∠QOR</t>
  </si>
  <si>
    <t>∠QOT</t>
  </si>
  <si>
    <t>∠SOU</t>
  </si>
  <si>
    <t>∠QPR</t>
  </si>
  <si>
    <t>imp5pg196q8</t>
  </si>
  <si>
    <t>imp5pg197q9</t>
  </si>
  <si>
    <t>imp5pg197q10</t>
  </si>
  <si>
    <t>imp5pg197q1</t>
  </si>
  <si>
    <t>In the figure below, XOY and WOZ are straight lines. &lt;br&gt;Find ∠UOX.</t>
  </si>
  <si>
    <t>22˚</t>
  </si>
  <si>
    <t>91˚</t>
  </si>
  <si>
    <t>113˚</t>
  </si>
  <si>
    <t>225˚</t>
  </si>
  <si>
    <t>imp5pg198q2</t>
  </si>
  <si>
    <t>In the figure below, XOY and WOZ are straight lines. &lt;br&gt;Find ∠UOY.</t>
  </si>
  <si>
    <t>69˚</t>
  </si>
  <si>
    <t>89˚</t>
  </si>
  <si>
    <t>imp5pg198q3</t>
  </si>
  <si>
    <t>Find ∠a.</t>
  </si>
  <si>
    <t>64˚</t>
  </si>
  <si>
    <t>85˚</t>
  </si>
  <si>
    <t>116˚</t>
  </si>
  <si>
    <t>244˚</t>
  </si>
  <si>
    <t>imp5pg198q4</t>
  </si>
  <si>
    <t>In the figure below, ∠b is twice as large as ∠c. &lt;br&gt;Find the sum of ∠b and ∠c.</t>
  </si>
  <si>
    <t>42˚</t>
  </si>
  <si>
    <t>84˚</t>
  </si>
  <si>
    <t>111˚</t>
  </si>
  <si>
    <t>222˚</t>
  </si>
  <si>
    <t>imp5pg198q5</t>
  </si>
  <si>
    <t>In the figure below, ∠b is twice as large as ∠c. &lt;br&gt; Find ∠b.</t>
  </si>
  <si>
    <t>74˚</t>
  </si>
  <si>
    <t>148˚</t>
  </si>
  <si>
    <t>imp5pg198q6</t>
  </si>
  <si>
    <t>In the figure below, JOL and KOM are straight lines. &lt;br&gt;Given that ∠JON is thrice as large as ∠MON, find ∠MON.</t>
  </si>
  <si>
    <t>20˚</t>
  </si>
  <si>
    <t>30˚</t>
  </si>
  <si>
    <t>40˚</t>
  </si>
  <si>
    <t>60˚</t>
  </si>
  <si>
    <t>imp5pg199q7</t>
  </si>
  <si>
    <t>In the figure below, JOL and KOM are straight lines. &lt;br&gt;What is the ratio of ∠JOK : ∠JON : ∠MON?</t>
  </si>
  <si>
    <t>imp5pg199q8</t>
  </si>
  <si>
    <t>In the figure below, all the three lines are straight lines. Which of the following two angles when added to ∠DOE will give a sum of 180˚?</t>
  </si>
  <si>
    <t>∠AOB and ∠BOC</t>
  </si>
  <si>
    <t>∠BOC and ∠COD</t>
  </si>
  <si>
    <t>∠EOF and ∠AOB</t>
  </si>
  <si>
    <t>∠COD and ∠AOF</t>
  </si>
  <si>
    <t>imp5pg199q9</t>
  </si>
  <si>
    <t>In the figure below, ROS and UOV are straight lines. &lt;br&gt; Which of the following angles is also a right angle?</t>
  </si>
  <si>
    <t>∠UOW</t>
  </si>
  <si>
    <t>∠SOV</t>
  </si>
  <si>
    <t>∠ROW</t>
  </si>
  <si>
    <t>imp5pg199q10</t>
  </si>
  <si>
    <t>In the figure below, ROS and UOV are straight lines. &lt;br&gt;Find ∠VOW.</t>
  </si>
  <si>
    <t>14˚</t>
  </si>
  <si>
    <t>24˚</t>
  </si>
  <si>
    <t>90˚</t>
  </si>
  <si>
    <t>104˚</t>
  </si>
  <si>
    <t>imp5pg200q1</t>
  </si>
  <si>
    <t>imp5pg200q2</t>
  </si>
  <si>
    <t>imp5pg200q3</t>
  </si>
  <si>
    <t>imp5pg201q4</t>
  </si>
  <si>
    <t>imp5pg201q5</t>
  </si>
  <si>
    <t>imp5pg201q6</t>
  </si>
  <si>
    <t>imp5pg202q7</t>
  </si>
  <si>
    <t>imp5pg202q8</t>
  </si>
  <si>
    <t>imp5pg202q9</t>
  </si>
  <si>
    <t>imp5pg202q10</t>
  </si>
  <si>
    <t>$$\frac{13}{37}$$</t>
  </si>
  <si>
    <t>$$\frac{11}{36}$$</t>
  </si>
  <si>
    <t>$$\frac{14}{18}$$</t>
  </si>
  <si>
    <t>imp5pg203q1</t>
  </si>
  <si>
    <t>imp5pg203q2</t>
  </si>
  <si>
    <t>imp5pg203q3</t>
  </si>
  <si>
    <t>imp5pg204q4</t>
  </si>
  <si>
    <t>imp5pg204q5</t>
  </si>
  <si>
    <t>imp5pg204q6</t>
  </si>
  <si>
    <t>imp5pg205q7</t>
  </si>
  <si>
    <t>imp5pg205q8</t>
  </si>
  <si>
    <t>imp5pg205q9a</t>
  </si>
  <si>
    <t>imp5pg205q9b</t>
  </si>
  <si>
    <t>imp5pg205q10</t>
  </si>
  <si>
    <t>imp5pg206q1</t>
  </si>
  <si>
    <t>imp5pg206q2</t>
  </si>
  <si>
    <t>imp5pg206q3</t>
  </si>
  <si>
    <t>imp5pg206q4</t>
  </si>
  <si>
    <t>imp5pg206q5</t>
  </si>
  <si>
    <t>imp5pg206q6</t>
  </si>
  <si>
    <t>imp5pg207q7</t>
  </si>
  <si>
    <t>imp5pg207q8</t>
  </si>
  <si>
    <t>imp5pg207q9</t>
  </si>
  <si>
    <t>imp5pg207q10</t>
  </si>
  <si>
    <t>imp5pg207q1</t>
  </si>
  <si>
    <t>imp5pg207q2</t>
  </si>
  <si>
    <t>imp5pg208q3</t>
  </si>
  <si>
    <t>imp5pg208q4</t>
  </si>
  <si>
    <t>imp5pg208q5</t>
  </si>
  <si>
    <t>imp5pg208q6</t>
  </si>
  <si>
    <t>imp5pg209q7</t>
  </si>
  <si>
    <t>imp5pg209q8</t>
  </si>
  <si>
    <t>imp5pg209q9</t>
  </si>
  <si>
    <t>imp5pg209q10</t>
  </si>
  <si>
    <t>imp5pg213q1</t>
  </si>
  <si>
    <t>imp5pg213q2</t>
  </si>
  <si>
    <t>Which of the following triangles are isosceles triangles?</t>
  </si>
  <si>
    <t>X,Y and Z</t>
  </si>
  <si>
    <t>W, X and Y</t>
  </si>
  <si>
    <t>W, Y and Z</t>
  </si>
  <si>
    <t>W, X, Y and Z</t>
  </si>
  <si>
    <t>imp5pg213q3</t>
  </si>
  <si>
    <t>44˚</t>
  </si>
  <si>
    <t>46˚</t>
  </si>
  <si>
    <t>68˚</t>
  </si>
  <si>
    <t>92˚</t>
  </si>
  <si>
    <t>imp5pg214q4</t>
  </si>
  <si>
    <t>26˚</t>
  </si>
  <si>
    <t>28˚</t>
  </si>
  <si>
    <t>34˚</t>
  </si>
  <si>
    <t>imp5pg214q5</t>
  </si>
  <si>
    <t>66˚</t>
  </si>
  <si>
    <t>37˚</t>
  </si>
  <si>
    <t>49˚</t>
  </si>
  <si>
    <t>imp5pg214q6</t>
  </si>
  <si>
    <t>154˚</t>
  </si>
  <si>
    <t>145˚</t>
  </si>
  <si>
    <t>119˚</t>
  </si>
  <si>
    <t>61˚</t>
  </si>
  <si>
    <t>imp5pg214q7</t>
  </si>
  <si>
    <t>143˚</t>
  </si>
  <si>
    <t>106˚</t>
  </si>
  <si>
    <t>53˚</t>
  </si>
  <si>
    <t>imp5pg215q8</t>
  </si>
  <si>
    <t>86˚</t>
  </si>
  <si>
    <t>70˚</t>
  </si>
  <si>
    <t>47˚</t>
  </si>
  <si>
    <t>43˚</t>
  </si>
  <si>
    <t>imp5pg215q9</t>
  </si>
  <si>
    <t>16˚</t>
  </si>
  <si>
    <t>27˚</t>
  </si>
  <si>
    <t>55˚</t>
  </si>
  <si>
    <t>67˚</t>
  </si>
  <si>
    <t>imp5pg215q10</t>
  </si>
  <si>
    <t>33˚</t>
  </si>
  <si>
    <t>50˚</t>
  </si>
  <si>
    <t>57˚</t>
  </si>
  <si>
    <t>imp5pg216q1</t>
  </si>
  <si>
    <t>imp5pg216q2</t>
  </si>
  <si>
    <t>imp5pg216q3</t>
  </si>
  <si>
    <t>imp5pg217q4</t>
  </si>
  <si>
    <t>imp5pg217q5</t>
  </si>
  <si>
    <t>imp5pg217q6</t>
  </si>
  <si>
    <t>imp5pg229q7</t>
  </si>
  <si>
    <t>imp5pg229q8</t>
  </si>
  <si>
    <t>imp5pg229q9</t>
  </si>
  <si>
    <t>imp5pg229q10</t>
  </si>
  <si>
    <t>imp5pg230q1</t>
  </si>
  <si>
    <t>imp5pg230q2</t>
  </si>
  <si>
    <t>imp5pg230q3</t>
  </si>
  <si>
    <t>imp5pg230q4</t>
  </si>
  <si>
    <t>imp5pg231q5</t>
  </si>
  <si>
    <t>imp5pg231q6</t>
  </si>
  <si>
    <t>imp5pg231q7</t>
  </si>
  <si>
    <t>imp5pg232q8</t>
  </si>
  <si>
    <t>imp5pg232q9a</t>
  </si>
  <si>
    <t>imp5pg232q9b</t>
  </si>
  <si>
    <t>imp5pg232q10</t>
  </si>
  <si>
    <t>imp5pg233q1</t>
  </si>
  <si>
    <t>l</t>
  </si>
  <si>
    <t>m³</t>
  </si>
  <si>
    <t>cm³</t>
  </si>
  <si>
    <t>cm²</t>
  </si>
  <si>
    <t>imp5pg233q2</t>
  </si>
  <si>
    <t>imp5pg233q3</t>
  </si>
  <si>
    <t>The solid below is made up of 1-cm cubes. Find the volume of the solid.</t>
  </si>
  <si>
    <t>13 cm³</t>
  </si>
  <si>
    <t>14cm³</t>
  </si>
  <si>
    <t>15cm³</t>
  </si>
  <si>
    <t>16cm³</t>
  </si>
  <si>
    <t>imp5pg233q4</t>
  </si>
  <si>
    <t>The volume of Cuboid A is 20 cm³. &lt;br&gt; 2 more layers are added to Cuboid A to make Cuboid B. &lt;br&gt; The volume of Cuboid B is _____ cm³.</t>
  </si>
  <si>
    <t>imp5pg233q5</t>
  </si>
  <si>
    <t>400 cm³</t>
  </si>
  <si>
    <t>360cm³</t>
  </si>
  <si>
    <t>340 cm³</t>
  </si>
  <si>
    <t>230cm³</t>
  </si>
  <si>
    <t>imp5pg234q6</t>
  </si>
  <si>
    <t>243 cm³</t>
  </si>
  <si>
    <t>729cm³</t>
  </si>
  <si>
    <t>2187cm³</t>
  </si>
  <si>
    <t>6561cm³</t>
  </si>
  <si>
    <t>imp5pg234q7</t>
  </si>
  <si>
    <t>24 l</t>
  </si>
  <si>
    <t>25 l</t>
  </si>
  <si>
    <t>36 l</t>
  </si>
  <si>
    <t>60 l</t>
  </si>
  <si>
    <t>imp5pg234q8</t>
  </si>
  <si>
    <t>imp5pg234q9</t>
  </si>
  <si>
    <t>imp5pg234q10</t>
  </si>
  <si>
    <t>imp5pg235q1</t>
  </si>
  <si>
    <t>imp5pg235q2</t>
  </si>
  <si>
    <t>imp5pg235q3</t>
  </si>
  <si>
    <t>imp5pg236q4</t>
  </si>
  <si>
    <t>imp5pg236q5</t>
  </si>
  <si>
    <t>imp5pg236q6</t>
  </si>
  <si>
    <t>imp5pg237q7</t>
  </si>
  <si>
    <t>imp5pg237q8</t>
  </si>
  <si>
    <t>imp5pg237q9a</t>
  </si>
  <si>
    <t>imp5pg237q9b</t>
  </si>
  <si>
    <t>imp5pg238q10a</t>
  </si>
  <si>
    <t>imp5pg238q10b</t>
  </si>
  <si>
    <t>imp5pg238q1</t>
  </si>
  <si>
    <t>imp5pg238q2</t>
  </si>
  <si>
    <t>A cubical container of edge 30 cm is filled with water to the brim. Then, some of the water is poured into a rectangular tank measuring 15 cm by 10 cm by 10 cm to fill it to its brim. What fraction of the water is left?</t>
  </si>
  <si>
    <t>$$\frac{25}{27}$$</t>
  </si>
  <si>
    <t>$$\frac{26}{17}$$</t>
  </si>
  <si>
    <t>$$\frac{16}{19}$$</t>
  </si>
  <si>
    <t>imp5pg239q3</t>
  </si>
  <si>
    <t>imp5pg239q4</t>
  </si>
  <si>
    <t>imp5pg239q5</t>
  </si>
  <si>
    <t>imp5pg240q6</t>
  </si>
  <si>
    <t>imp5pg240q7</t>
  </si>
  <si>
    <t>imp5pg240q8</t>
  </si>
  <si>
    <t>imp5pg241q9</t>
  </si>
  <si>
    <t>imp5pg241q10</t>
  </si>
  <si>
    <t>12, 36</t>
  </si>
  <si>
    <t>$$\frac{75}{100}$$</t>
  </si>
  <si>
    <t>$$\frac{7}{5}$$</t>
  </si>
  <si>
    <t>$$\frac{3}{40}$$</t>
  </si>
  <si>
    <t>$$\frac{875}{100}$$</t>
  </si>
  <si>
    <t>$$\frac{8.75}{10}$$</t>
  </si>
  <si>
    <t>3$$\frac{3}{5}$$</t>
  </si>
  <si>
    <t>$$\frac{14}{35}$$</t>
  </si>
  <si>
    <t>14$$\frac{9}{25}$$</t>
  </si>
  <si>
    <t>14$$\frac{36}{10}$$</t>
  </si>
  <si>
    <t>14$$\frac{36}{1000}$$</t>
  </si>
  <si>
    <t>/images/questions/imp1_question_image/imp1pg001q1.png</t>
  </si>
  <si>
    <t>/images/questions/imp1_question_image/imp1pg001q2.png</t>
  </si>
  <si>
    <t>/images/questions/imp1_question_image/imp1pg001q3.png</t>
  </si>
  <si>
    <t>/images/questions/imp1_question_image/imp1pg001q4.png</t>
  </si>
  <si>
    <t>/images/questions/imp1_question_image/imp1pg001q5.png</t>
  </si>
  <si>
    <t>/images/questions/imp1_question_image/imp1pg001q6.png</t>
  </si>
  <si>
    <t>/images/questions/imp1_question_image/imp1pg002q7.png</t>
  </si>
  <si>
    <t>/images/questions/imp1_question_image/imp1pg002q8.png</t>
  </si>
  <si>
    <t>/images/questions/imp1_question_image/imp1pg002q9.png</t>
  </si>
  <si>
    <t>/images/questions/imp1_question_image/imp1pg002q10.png</t>
  </si>
  <si>
    <t>/images/questions/imp1_answer_image/imp1pg002q3_0.png</t>
  </si>
  <si>
    <t>/images/questions/imp1_answer_image/imp1pg002q3_2.png</t>
  </si>
  <si>
    <t>/images/questions/imp1_answer_image/imp1pg003q4_0.png</t>
  </si>
  <si>
    <t>/images/questions/imp1_answer_image/imp1pg003q4_2.png</t>
  </si>
  <si>
    <t>/images/questions/imp1_answer_image/imp1pg003q5_0.png</t>
  </si>
  <si>
    <t>/images/questions/imp1_answer_image/imp1pg003q6_0.png</t>
  </si>
  <si>
    <t>/images/questions/imp1_answer_image/imp1pg003q6_2.png</t>
  </si>
  <si>
    <t>/images/questions/imp1_question_image/imp1pg009q1.png</t>
  </si>
  <si>
    <t>/images/questions/imp1_question_image/imp1pg009q2.png</t>
  </si>
  <si>
    <t>/images/questions/imp1_question_image/imp1pg009q3.png</t>
  </si>
  <si>
    <t>/images/questions/imp1_question_image/imp1pg010q4.png</t>
  </si>
  <si>
    <t>/images/questions/imp1_question_image/imp1pg010q5.png</t>
  </si>
  <si>
    <t>/images/questions/imp1_question_image/imp1pg010q6.png</t>
  </si>
  <si>
    <t>/images/questions/imp1_question_image/imp1pg010q7.png</t>
  </si>
  <si>
    <t>/images/questions/imp1_question_image/imp1pg010q8.png</t>
  </si>
  <si>
    <t>/images/questions/imp1_question_image/imp1pg011q9.png</t>
  </si>
  <si>
    <t>/images/questions/imp1_question_image/imp1pg011q10.png</t>
  </si>
  <si>
    <t>1, 3, 4</t>
  </si>
  <si>
    <t>4, 3,1</t>
  </si>
  <si>
    <t>2, 1, 4</t>
  </si>
  <si>
    <t>2, 3, 4</t>
  </si>
  <si>
    <t>/images/questions/imp1_question_image/imp1pg011q1.png</t>
  </si>
  <si>
    <t>4, 2, 8</t>
  </si>
  <si>
    <t>2, 5, 8</t>
  </si>
  <si>
    <t>3, 5, 8</t>
  </si>
  <si>
    <t>3, 4, 8</t>
  </si>
  <si>
    <t>/images/questions/imp1_question_image/imp1pg011q2.png</t>
  </si>
  <si>
    <t>8, 9, 1</t>
  </si>
  <si>
    <t>9, 1, 8</t>
  </si>
  <si>
    <t>9, 8, 1</t>
  </si>
  <si>
    <t>8, 1, 9</t>
  </si>
  <si>
    <t>/images/questions/imp1_question_image/imp1pg012q3.png</t>
  </si>
  <si>
    <t>7, 8, 1</t>
  </si>
  <si>
    <t>1, 7, 8</t>
  </si>
  <si>
    <t>8, 7, 1</t>
  </si>
  <si>
    <t>1, 8, 7</t>
  </si>
  <si>
    <t>/images/questions/imp1_question_image/imp1pg012q4.png</t>
  </si>
  <si>
    <t>5, 10, 5</t>
  </si>
  <si>
    <t>10, 5, 5</t>
  </si>
  <si>
    <t>/images/questions/imp1_question_image/imp1pg012q5.png</t>
  </si>
  <si>
    <t>/images/questions/imp1_question_image/imp1pg012q6.png</t>
  </si>
  <si>
    <t>/images/questions/imp1_question_image/imp1pg013q7.png</t>
  </si>
  <si>
    <t>/images/questions/imp1_question_image/imp1pg013q8.png</t>
  </si>
  <si>
    <t>/images/questions/imp1_question_image/imp1pg013q9.png</t>
  </si>
  <si>
    <t>/images/questions/imp1_question_image/imp1pg013q10.png</t>
  </si>
  <si>
    <t>/images/questions/imp1_question_image/imp1pg017q6.png</t>
  </si>
  <si>
    <t>/images/questions/imp1_question_image/imp1pg017q7.png</t>
  </si>
  <si>
    <t>/images/questions/imp1_question_image/imp1pg017q8.png</t>
  </si>
  <si>
    <t>/images/questions/imp1_question_image/imp1pg017q9.png</t>
  </si>
  <si>
    <t>/images/questions/imp1_question_image/imp1pg017q10.png</t>
  </si>
  <si>
    <t>/images/questions/imp1_question_image/imp1pg018q1.png</t>
  </si>
  <si>
    <t>Two numbers from 1 to 9 that can make 7 are circled below. &lt;br&gt; Which 2 other numbers can make 7?</t>
  </si>
  <si>
    <t>/images/questions/imp1_question_image/imp1pg020q6.png</t>
  </si>
  <si>
    <t>1, 2, 8</t>
  </si>
  <si>
    <t>1, 2, 9</t>
  </si>
  <si>
    <t>1, 3, 6</t>
  </si>
  <si>
    <t>/images/questions/imp1_question_image/imp1pg020q7.png</t>
  </si>
  <si>
    <t>/images/questions/imp1_question_image/imp1pg020q10.png</t>
  </si>
  <si>
    <t>/images/questions/imp1_question_image/imp1pg022q5.png</t>
  </si>
  <si>
    <t>/images/questions/imp1_question_image/imp1pg022q6.png</t>
  </si>
  <si>
    <t>/images/questions/imp1_question_image/imp1pg022q7.png</t>
  </si>
  <si>
    <t>/images/questions/imp1_question_image/imp1pg023q8.png</t>
  </si>
  <si>
    <t>/images/questions/imp1_question_image/imp1pg023q9.png</t>
  </si>
  <si>
    <t>/images/questions/imp1_question_image/imp1pg023q10.png</t>
  </si>
  <si>
    <t>/images/questions/imp1_question_image/imp1pg024q1.png</t>
  </si>
  <si>
    <t>/images/questions/imp1_question_image/imp1pg024q2.png</t>
  </si>
  <si>
    <t>/images/questions/imp1_question_image/imp1pg024q3a.png</t>
  </si>
  <si>
    <t>/images/questions/imp1_question_image/imp1pg025q4a.png</t>
  </si>
  <si>
    <t>/images/questions/imp1_question_image/imp1pg025q5a.png</t>
  </si>
  <si>
    <t>/images/questions/imp1_question_image/imp1pg025q6a.png</t>
  </si>
  <si>
    <t>What is a subtraction sentence given the addition sentence below.</t>
  </si>
  <si>
    <t>/images/questions/imp1_question_image/imp1pg029q1.png</t>
  </si>
  <si>
    <t>What is an addition sentence given the subtraction sentence below.</t>
  </si>
  <si>
    <t>/images/questions/imp1_question_image/imp1pg029q2.png</t>
  </si>
  <si>
    <t>/images/questions/imp1_question_image/imp1pg029q3.png</t>
  </si>
  <si>
    <t>/images/questions/imp1_question_image/imp1pg030q6.png</t>
  </si>
  <si>
    <t>/images/questions/imp1_question_image/imp1pg030q7.png</t>
  </si>
  <si>
    <t>/images/questions/imp1_question_image/imp1pg031q8.png</t>
  </si>
  <si>
    <t>/images/questions/imp1_question_image/imp1pg035q1_1.png</t>
  </si>
  <si>
    <t>/images/questions/imp1_question_image/imp1pg035q2_1.png</t>
  </si>
  <si>
    <t>/images/questions/imp1_question_image/imp1pg035q3_1.png</t>
  </si>
  <si>
    <t>/images/questions/imp1_question_image/imp1pg035q4_1.png</t>
  </si>
  <si>
    <t>/images/questions/imp1_question_image/imp1pg035q5_1.png</t>
  </si>
  <si>
    <t>/images/questions/imp1_question_image/imp1pg035q6.png</t>
  </si>
  <si>
    <t>/images/questions/imp1_question_image/imp1pg035q7.png</t>
  </si>
  <si>
    <t>/images/questions/imp1_question_image/imp1pg035q8.png</t>
  </si>
  <si>
    <t>/images/questions/imp1_question_image/imp1pg035q9.png</t>
  </si>
  <si>
    <t>/images/questions/imp1_question_image/imp1pg035q10.png</t>
  </si>
  <si>
    <t>/images/questions/imp1_question_image/imp1pg035q2_2.png</t>
  </si>
  <si>
    <t>/images/questions/imp1_question_image/imp1pg035q3_2.png</t>
  </si>
  <si>
    <t>/images/questions/imp1_question_image/imp1pg035q4_2.png</t>
  </si>
  <si>
    <t>/images/questions/imp1_question_image/imp1pg035q5_2.png</t>
  </si>
  <si>
    <t>/images/questions/imp1_question_image/imp1pg036q6.png</t>
  </si>
  <si>
    <t>/images/questions/imp1_question_image/imp1pg036q7.png</t>
  </si>
  <si>
    <t>/images/questions/imp1_question_image/imp1pg036q8.png</t>
  </si>
  <si>
    <t>/images/questions/imp1_question_image/imp1pg036q9.png</t>
  </si>
  <si>
    <t>triangle, circle, diamond</t>
  </si>
  <si>
    <t>/images/questions/imp1_question_image/imp1pg036q10.png</t>
  </si>
  <si>
    <t>/images/questions/imp1_answer_image/imp1pg037q1_0.png</t>
  </si>
  <si>
    <t>/images/questions/imp1_answer_image/imp1pg037q1_1.png</t>
  </si>
  <si>
    <t>/images/questions/imp1_question_image/imp1pg037q1.png</t>
  </si>
  <si>
    <t>/images/questions/imp1_answer_image/imp1pg037q2_0.png</t>
  </si>
  <si>
    <t>/images/questions/imp1_answer_image/imp1pg037q2_1.png</t>
  </si>
  <si>
    <t>/images/questions/imp1_question_image/imp1pg037q2.png</t>
  </si>
  <si>
    <t>/images/questions/imp1_answer_image/imp1pg037q3_0.png</t>
  </si>
  <si>
    <t>/images/questions/imp1_answer_image/imp1pg037q3_1.png</t>
  </si>
  <si>
    <t>/images/questions/imp1_answer_image/imp1pg037q3_2.png</t>
  </si>
  <si>
    <t>/images/questions/imp1_question_image/imp1pg037q3.png</t>
  </si>
  <si>
    <t>/images/questions/imp1_answer_image/imp1pg037q4_0.png</t>
  </si>
  <si>
    <t>/images/questions/imp1_answer_image/imp1pg037q4_1.png</t>
  </si>
  <si>
    <t>/images/questions/imp1_question_image/imp1pg037q4.png</t>
  </si>
  <si>
    <t>/images/questions/imp1_answer_image/imp1pg037q5_0.png</t>
  </si>
  <si>
    <t>/images/questions/imp1_answer_image/imp1pg037q5_1.png</t>
  </si>
  <si>
    <t>/images/questions/imp1_answer_image/imp1pg037q5_2.png</t>
  </si>
  <si>
    <t>/images/questions/imp1_question_image/imp1pg037q5.png</t>
  </si>
  <si>
    <t>/images/questions/imp1_answer_image/imp1pg037q6_0.png</t>
  </si>
  <si>
    <t>/images/questions/imp1_answer_image/imp1pg037q6_1.png</t>
  </si>
  <si>
    <t>/images/questions/imp1_question_image/imp1pg037q6.png</t>
  </si>
  <si>
    <t>/images/questions/imp1_answer_image/imp1pg037q7_0.png</t>
  </si>
  <si>
    <t>/images/questions/imp1_answer_image/imp1pg037q7_1.png</t>
  </si>
  <si>
    <t>/images/questions/imp1_answer_image/imp1pg037q7_2.png</t>
  </si>
  <si>
    <t>/images/questions/imp1_question_image/imp1pg037q7.png</t>
  </si>
  <si>
    <t>/images/questions/imp1_answer_image/imp1pg037q8_0.png</t>
  </si>
  <si>
    <t>/images/questions/imp1_answer_image/imp1pg037q8_1.png</t>
  </si>
  <si>
    <t>/images/questions/imp1_answer_image/imp1pg037q8_2.png</t>
  </si>
  <si>
    <t>/images/questions/imp1_question_image/imp1pg037q8.png</t>
  </si>
  <si>
    <t>/images/questions/imp1_answer_image/imp1pg038q9_0.png</t>
  </si>
  <si>
    <t>/images/questions/imp1_answer_image/imp1pg038q9_1.png</t>
  </si>
  <si>
    <t>/images/questions/imp1_answer_image/imp1pg038q9_2.png</t>
  </si>
  <si>
    <t>/images/questions/imp1_question_image/imp1pg038q9.png</t>
  </si>
  <si>
    <t>/images/questions/imp1_answer_image/imp1pg038q10_0.png</t>
  </si>
  <si>
    <t>/images/questions/imp1_answer_image/imp1pg038q10_1.png</t>
  </si>
  <si>
    <t>/images/questions/imp1_answer_image/imp1pg038q10_2.png</t>
  </si>
  <si>
    <t>/images/questions/imp1_question_image/imp1pg038q10.png</t>
  </si>
  <si>
    <t>/images/questions/imp1_question_image/imp1pg038q1.png</t>
  </si>
  <si>
    <t>/images/questions/imp1_question_image/imp1pg038q2.png</t>
  </si>
  <si>
    <t>/images/questions/imp1_question_image/imp1pg038q3.png</t>
  </si>
  <si>
    <t>/images/questions/imp1_question_image/imp1pg038q4.png</t>
  </si>
  <si>
    <t>/images/questions/imp1_question_image/imp1pg039q5.png</t>
  </si>
  <si>
    <t>/images/questions/imp1_question_image/imp1pg039q6.png</t>
  </si>
  <si>
    <t>/images/questions/imp1_answer_image/imp1pg040q2_0.png</t>
  </si>
  <si>
    <t>/images/questions/imp1_answer_image/imp1pg040q2_1.png</t>
  </si>
  <si>
    <t>/images/questions/imp1_answer_image/imp1pg040q2_2.png</t>
  </si>
  <si>
    <t>/images/questions/imp1_question_image/imp1pg040q2.png</t>
  </si>
  <si>
    <t>/images/questions/imp1_answer_image/imp1pg040q3_0.png</t>
  </si>
  <si>
    <t>/images/questions/imp1_answer_image/imp1pg040q3_1.png</t>
  </si>
  <si>
    <t>/images/questions/imp1_answer_image/imp1pg040q3_2.png</t>
  </si>
  <si>
    <t>/images/questions/imp1_answer_image/imp1pg040q3_3.png</t>
  </si>
  <si>
    <t>/images/questions/imp1_question_image/imp1pg040q3.png</t>
  </si>
  <si>
    <t>/images/questions/imp1_answer_image/imp1pg040q4_0.png</t>
  </si>
  <si>
    <t>/images/questions/imp1_answer_image/imp1pg040q4_1.png</t>
  </si>
  <si>
    <t>/images/questions/imp1_answer_image/imp1pg040q4_2.png</t>
  </si>
  <si>
    <t>/images/questions/imp1_question_image/imp1pg040q4.png</t>
  </si>
  <si>
    <t>/images/questions/imp1_question_image/imp1pg040q5.png</t>
  </si>
  <si>
    <t>/images/questions/imp1_question_image/imp1pg041q6.png</t>
  </si>
  <si>
    <t>/images/questions/imp1_question_image/imp1pg041q7.png</t>
  </si>
  <si>
    <t>/images/questions/imp1_question_image/imp1pg041q8.png</t>
  </si>
  <si>
    <t>/images/questions/imp1_question_image/imp1pg041q9.png</t>
  </si>
  <si>
    <t>/images/questions/imp1_answer_image/imp1pg041q10_0.png</t>
  </si>
  <si>
    <t>/images/questions/imp1_answer_image/imp1pg041q10_1.png</t>
  </si>
  <si>
    <t>/images/questions/imp1_answer_image/imp1pg041q10_2.png</t>
  </si>
  <si>
    <t>/images/questions/imp1_question_image/imp1pg041q10.png</t>
  </si>
  <si>
    <t>/images/questions/imp1_question_image/imp1pg042q1.png</t>
  </si>
  <si>
    <t>/images/questions/imp1_answer_image/imp1pg043q5_0.png</t>
  </si>
  <si>
    <t>/images/questions/imp1_answer_image/imp1pg043q5_1.png</t>
  </si>
  <si>
    <t>/images/questions/imp1_answer_image/imp1pg043q5_2.png</t>
  </si>
  <si>
    <t>/images/questions/imp1_answer_image/imp1pg043q5_3.png</t>
  </si>
  <si>
    <t>/images/questions/imp1_question_image/imp1pg043q5.png</t>
  </si>
  <si>
    <t>/images/questions/imp1_answer_image/imp1pg043q6_0.png</t>
  </si>
  <si>
    <t>/images/questions/imp1_answer_image/imp1pg043q6_1.png</t>
  </si>
  <si>
    <t>/images/questions/imp1_answer_image/imp1pg043q6_2.png</t>
  </si>
  <si>
    <t>/images/questions/imp1_answer_image/imp1pg043q6_3.png</t>
  </si>
  <si>
    <t>/images/questions/imp1_question_image/imp1pg043q6.png</t>
  </si>
  <si>
    <t>/images/questions/imp1_answer_image/imp1pg043q7_0.png</t>
  </si>
  <si>
    <t>/images/questions/imp1_answer_image/imp1pg043q7_1.png</t>
  </si>
  <si>
    <t>/images/questions/imp1_answer_image/imp1pg043q7_2.png</t>
  </si>
  <si>
    <t>/images/questions/imp1_answer_image/imp1pg043q7_3.png</t>
  </si>
  <si>
    <t>/images/questions/imp1_question_image/imp1pg043q7.png</t>
  </si>
  <si>
    <t>/images/questions/imp1_answer_image/imp1pg043q8_0.png</t>
  </si>
  <si>
    <t>/images/questions/imp1_answer_image/imp1pg043q8_1.png</t>
  </si>
  <si>
    <t>/images/questions/imp1_answer_image/imp1pg043q8_2.png</t>
  </si>
  <si>
    <t>/images/questions/imp1_answer_image/imp1pg043q8_3.png</t>
  </si>
  <si>
    <t>/images/questions/imp1_question_image/imp1pg043q8.png</t>
  </si>
  <si>
    <t>/images/questions/imp1_question_image/imp1pg043q9.png</t>
  </si>
  <si>
    <t>/images/questions/imp1_answer_image/imp1pg043q10_0.png</t>
  </si>
  <si>
    <t>/images/questions/imp1_answer_image/imp1pg043q10_1.png</t>
  </si>
  <si>
    <t>/images/questions/imp1_answer_image/imp1pg043q10_2.png</t>
  </si>
  <si>
    <t>/images/questions/imp1_answer_image/imp1pg043q10_3.png</t>
  </si>
  <si>
    <t>/images/questions/imp1_question_image/imp1pg043q10.png</t>
  </si>
  <si>
    <t>1st is ____________</t>
  </si>
  <si>
    <t>3rd is ___________</t>
  </si>
  <si>
    <t>4th is __________</t>
  </si>
  <si>
    <t>Fifth is ______</t>
  </si>
  <si>
    <t>Sixth is ______</t>
  </si>
  <si>
    <t>7th is ________.</t>
  </si>
  <si>
    <t>8th is _________.</t>
  </si>
  <si>
    <t>Ninth is ______</t>
  </si>
  <si>
    <t>10th is _________</t>
  </si>
  <si>
    <t>/images/questions/imp1_question_image/imp1pg044q1.png</t>
  </si>
  <si>
    <t>/images/questions/imp1_question_image/imp1pg045q5.png</t>
  </si>
  <si>
    <t>/images/questions/imp1_question_image/imp1pg049q1.png</t>
  </si>
  <si>
    <t>/images/questions/imp1_question_image/imp1pg049q3.png</t>
  </si>
  <si>
    <t>/images/questions/imp1_question_image/imp1pg054q6a.png</t>
  </si>
  <si>
    <t>/images/questions/imp1_question_image/imp1pg055q6b.png</t>
  </si>
  <si>
    <t>/images/questions/imp1_question_image/imp1pg055q6c.png</t>
  </si>
  <si>
    <t>/images/questions/imp1_question_image/imp1pg055q6d.png</t>
  </si>
  <si>
    <t>/images/questions/imp1_question_image/imp1pg074q6.png</t>
  </si>
  <si>
    <t>/images/questions/imp1_question_image/imp1pg074q7.png</t>
  </si>
  <si>
    <t>/images/questions/imp1_question_image/imp1pg080q1.png</t>
  </si>
  <si>
    <t>/images/questions/imp1_question_image/imp1pg080q2.png</t>
  </si>
  <si>
    <t>/images/questions/imp1_question_image/imp1pg080q3.png</t>
  </si>
  <si>
    <t>/images/questions/imp1_question_image/imp1pg081q4.png</t>
  </si>
  <si>
    <t>/images/questions/imp1_question_image/imp1pg081q5.png</t>
  </si>
  <si>
    <t>/images/questions/imp1_question_image/imp1pg081q6.png</t>
  </si>
  <si>
    <t>/images/questions/imp1_question_image/imp1pg081q7.png</t>
  </si>
  <si>
    <t>/images/questions/imp1_question_image/imp1pg082q8.png</t>
  </si>
  <si>
    <t>/images/questions/imp1_question_image/imp1pg082q9.png</t>
  </si>
  <si>
    <t>/images/questions/imp1_question_image/imp1pg082q10.png</t>
  </si>
  <si>
    <t>/images/questions/imp1_question_image/imp1pg082q1.png</t>
  </si>
  <si>
    <t>/images/questions/imp1_question_image/imp1pg083q2.png</t>
  </si>
  <si>
    <t>/images/questions/imp1_question_image/imp1pg083q4.png</t>
  </si>
  <si>
    <t>/images/questions/imp1_question_image/imp1pg083q5.png</t>
  </si>
  <si>
    <t>/images/questions/imp1_question_image/imp1pg085q1.png</t>
  </si>
  <si>
    <t>/images/questions/imp1_question_image/imp1pg085q2.png</t>
  </si>
  <si>
    <t>/images/questions/imp1_question_image/imp1pg085q3.png</t>
  </si>
  <si>
    <t>/images/questions/imp1_question_image/imp1pg086q4.png</t>
  </si>
  <si>
    <t>/images/questions/imp1_question_image/imp1pg086q5.png</t>
  </si>
  <si>
    <t>/images/questions/imp1_question_image/imp1pg086q6.png</t>
  </si>
  <si>
    <t>/images/questions/imp1_question_image/imp1pg087q7.png</t>
  </si>
  <si>
    <t>/images/questions/imp1_question_image/imp1pg087q9.png</t>
  </si>
  <si>
    <t>/images/questions/imp1_question_image/imp1pg088q1.png</t>
  </si>
  <si>
    <t>/images/questions/imp1_question_image/imp1pg089q6.png</t>
  </si>
  <si>
    <t>/images/questions/imp1_question_image/imp1pg090q1.png</t>
  </si>
  <si>
    <t>/images/questions/imp1_question_image/imp1pg091q9.png</t>
  </si>
  <si>
    <t>/images/questions/imp1_question_image/imp1pg092q1.png</t>
  </si>
  <si>
    <t>/images/questions/imp1_question_image/imp1pg117q1.png</t>
  </si>
  <si>
    <t>/images/questions/imp1_question_image/imp1pg118q6.png</t>
  </si>
  <si>
    <t>/images/questions/imp1_question_image/imp1pg119q1.png</t>
  </si>
  <si>
    <t>/images/questions/imp1_question_image/imp1pg120q6.png</t>
  </si>
  <si>
    <t>/images/questions/imp1_question_image/imp1pg121q1.png</t>
  </si>
  <si>
    <t>/images/questions/imp1_question_image/imp1pg122q6.png</t>
  </si>
  <si>
    <t>/images/questions/imp1_question_image/imp1pg123q1.png</t>
  </si>
  <si>
    <t>/images/questions/imp1_question_image/imp1pg124q6.png</t>
  </si>
  <si>
    <t>/images/questions/imp1_question_image/imp1pg130q2a.png</t>
  </si>
  <si>
    <t>/images/questions/imp1_question_image/imp1pg131q2b.png</t>
  </si>
  <si>
    <t>/images/questions/imp1_question_image/imp1pg131q2c.png</t>
  </si>
  <si>
    <t>/images/questions/imp1_question_image/imp1pg131q2d.png</t>
  </si>
  <si>
    <t>/images/questions/imp1_question_image/imp1pg141q1.png</t>
  </si>
  <si>
    <t>/images/questions/imp1_question_image/imp1pg211q1.png</t>
  </si>
  <si>
    <t>/images/questions/imp1_question_image/imp1pg211q2.png</t>
  </si>
  <si>
    <t>/images/questions/imp1_question_image/imp1pg212q3.png</t>
  </si>
  <si>
    <t>/images/questions/imp1_question_image/imp1pg212q4.png</t>
  </si>
  <si>
    <t>/images/questions/imp1_question_image/imp1pg212q5.png</t>
  </si>
  <si>
    <t>/images/questions/imp1_question_image/imp1pg212q6.png</t>
  </si>
  <si>
    <t>/images/questions/imp1_question_image/imp1pg212q7.png</t>
  </si>
  <si>
    <t>/images/questions/imp1_question_image/imp1pg212q8.png</t>
  </si>
  <si>
    <t>/images/questions/imp1_question_image/imp1pg213q9.png</t>
  </si>
  <si>
    <t>/images/questions/imp1_question_image/imp1pg213q10.png</t>
  </si>
  <si>
    <t>/images/questions/imp1_question_image/imp1pg214q2a.png</t>
  </si>
  <si>
    <t>/images/questions/imp1_question_image/imp1pg214q2b.png</t>
  </si>
  <si>
    <t>/images/questions/imp1_question_image/imp1pg214q2c.png</t>
  </si>
  <si>
    <t>/images/questions/imp1_question_image/imp1pg215q2e.png</t>
  </si>
  <si>
    <t>/images/questions/imp1_question_image/imp1pg215q2f.png</t>
  </si>
  <si>
    <t>/images/questions/imp1_question_image/imp1pg216q5a.png</t>
  </si>
  <si>
    <t>/images/questions/imp1_question_image/imp1pg216q5b.png</t>
  </si>
  <si>
    <t>/images/questions/imp1_question_image/imp1pg216q5c.png</t>
  </si>
  <si>
    <t>/images/questions/imp1_question_image/imp1pg216q5d.png</t>
  </si>
  <si>
    <t>/images/questions/imp1_question_image/imp1pg217q5e.png</t>
  </si>
  <si>
    <t>/images/questions/imp1_question_image/imp1pg217q5f.png</t>
  </si>
  <si>
    <t>Select the set with the greater amount of money.</t>
  </si>
  <si>
    <t>Select the set with the smaller amount of money.</t>
  </si>
  <si>
    <t>Select the set with the greatest amount of money.</t>
  </si>
  <si>
    <t>Select the set with the smallest amount of money.</t>
  </si>
  <si>
    <t>/images/questions/imp1_question_image/imp1pg223q9.png</t>
  </si>
  <si>
    <t>/images/questions/imp1_question_image/imp1pg226q9a.png</t>
  </si>
  <si>
    <t>/images/questions/imp1_question_image/imp1pg226q9b.png</t>
  </si>
  <si>
    <t>/images/questions/imp1_question_image/imp1pg226q9c.png</t>
  </si>
  <si>
    <t>/images/questions/imp1_question_image/imp1pg226q10a.png</t>
  </si>
  <si>
    <t>/images/questions/imp1_question_image/imp1pg226q10b.png</t>
  </si>
  <si>
    <t>/images/questions/imp1_question_image/imp1pg226q10c.png</t>
  </si>
  <si>
    <t>/images/questions/imp1_question_image/imp1pg227q1a.png</t>
  </si>
  <si>
    <t>/images/questions/imp1_question_image/imp1pg228q6.png</t>
  </si>
  <si>
    <t>/images/questions/imp1_question_image/imp1pg231q1.png</t>
  </si>
  <si>
    <t>/images/questions/imp1_question_image/imp1pg231q6.png</t>
  </si>
  <si>
    <t>/images/questions/imp1_question_image/imp1pg232q7.png</t>
  </si>
  <si>
    <t>/images/questions/imp1_question_image/imp1pg233q8.png</t>
  </si>
  <si>
    <t>/images/questions/imp1_question_image/imp1pg234q9.png</t>
  </si>
  <si>
    <t>/images/questions/imp1_question_image/imp1pg234q10.png</t>
  </si>
  <si>
    <t>/images/questions/imp1_question_image/imp1pg235q1.png</t>
  </si>
  <si>
    <t>/images/questions/imp1_question_image/imp1pg237q6.png</t>
  </si>
  <si>
    <t>imp2pg001q1a</t>
  </si>
  <si>
    <t>imp2pg001q1b</t>
  </si>
  <si>
    <t>imp2pg001q1c</t>
  </si>
  <si>
    <t>imp2pg001q1d</t>
  </si>
  <si>
    <t>imp2pg001q1e</t>
  </si>
  <si>
    <t>imp2pg001q2a</t>
  </si>
  <si>
    <t>fifty</t>
  </si>
  <si>
    <t>fivety</t>
  </si>
  <si>
    <t>imp2pg001q2b</t>
  </si>
  <si>
    <t>one hundred</t>
  </si>
  <si>
    <t>one hundred and five</t>
  </si>
  <si>
    <t>one hundred and fifteen</t>
  </si>
  <si>
    <t>imp2pg002q3a</t>
  </si>
  <si>
    <t>imp2pg002q3b</t>
  </si>
  <si>
    <t>eighty</t>
  </si>
  <si>
    <t>All of the above</t>
  </si>
  <si>
    <t>imp2pg002q4a</t>
  </si>
  <si>
    <t>imp2pg002q4b</t>
  </si>
  <si>
    <t>imp2pg002q5a</t>
  </si>
  <si>
    <t>imp2pg002q5b</t>
  </si>
  <si>
    <t>imp2pg002q6a</t>
  </si>
  <si>
    <t>imp2pg002q6b</t>
  </si>
  <si>
    <t>imp2pg002q7a</t>
  </si>
  <si>
    <t>imp2pg002q7b</t>
  </si>
  <si>
    <t>imp2pg003q1a</t>
  </si>
  <si>
    <t>None of above</t>
  </si>
  <si>
    <t>imp2pg003q1b</t>
  </si>
  <si>
    <t>imp2pg003q1c</t>
  </si>
  <si>
    <t>imp2pg003q2b</t>
  </si>
  <si>
    <t>65, 95</t>
  </si>
  <si>
    <t>imp2pg003q2c</t>
  </si>
  <si>
    <t>300, 600</t>
  </si>
  <si>
    <t>imp2pg003q2d</t>
  </si>
  <si>
    <t>imp2pg004q3a</t>
  </si>
  <si>
    <t>887, 517</t>
  </si>
  <si>
    <t>986, 686</t>
  </si>
  <si>
    <t>887, 587</t>
  </si>
  <si>
    <t>imp2pg004q3b</t>
  </si>
  <si>
    <t>900, 870</t>
  </si>
  <si>
    <t>990, 880</t>
  </si>
  <si>
    <t>891, 861</t>
  </si>
  <si>
    <t>imp2pg004q3c</t>
  </si>
  <si>
    <t>700, 701</t>
  </si>
  <si>
    <t>712, 713</t>
  </si>
  <si>
    <t>708, 709</t>
  </si>
  <si>
    <t>709, 707</t>
  </si>
  <si>
    <t>imp2pg004q3d</t>
  </si>
  <si>
    <t>950, 925</t>
  </si>
  <si>
    <t>1000, 950</t>
  </si>
  <si>
    <t>950, 1000</t>
  </si>
  <si>
    <t>imp2pg004q4a</t>
  </si>
  <si>
    <t>imp2pg004q4b</t>
  </si>
  <si>
    <t>imp2pg004q4c</t>
  </si>
  <si>
    <t>imp2pg004q4d</t>
  </si>
  <si>
    <t>imp2pg005q7a</t>
  </si>
  <si>
    <t>imp2pg005q7b</t>
  </si>
  <si>
    <t>imp2pg005q7c</t>
  </si>
  <si>
    <t>imp2pg005q7d</t>
  </si>
  <si>
    <t>imp2pg005q8a</t>
  </si>
  <si>
    <t>imp2pg005q8b</t>
  </si>
  <si>
    <t>imp2pg005q8c</t>
  </si>
  <si>
    <t>imp2pg005q8d</t>
  </si>
  <si>
    <t>imp2pg006q1</t>
  </si>
  <si>
    <t>imp2pg006q2</t>
  </si>
  <si>
    <t>75 tens</t>
  </si>
  <si>
    <t>7 tens 5 ones</t>
  </si>
  <si>
    <t>7 tens 50 ones</t>
  </si>
  <si>
    <t>70 tens 5 ones</t>
  </si>
  <si>
    <t>imp2pg006q3</t>
  </si>
  <si>
    <t>imp2pg006q5</t>
  </si>
  <si>
    <t>imp2pg006q6</t>
  </si>
  <si>
    <t>imp2pg007q10</t>
  </si>
  <si>
    <t>imp2pg007q1b</t>
  </si>
  <si>
    <t>imp2pg007q1c</t>
  </si>
  <si>
    <t>imp2pg007q1e</t>
  </si>
  <si>
    <t>878 is just after ____________.</t>
  </si>
  <si>
    <t>imp2pg007q1f</t>
  </si>
  <si>
    <t>780 is between 779 and _______________.</t>
  </si>
  <si>
    <t>imp2pg007q7</t>
  </si>
  <si>
    <t>imp2pg007q8</t>
  </si>
  <si>
    <t>imp2pg007q9</t>
  </si>
  <si>
    <t>imp2pg008q2a</t>
  </si>
  <si>
    <t>The greatest 3-digit number is ___________.</t>
  </si>
  <si>
    <t>imp2pg008q2b</t>
  </si>
  <si>
    <t>The smallest 3-digit number is ____________.</t>
  </si>
  <si>
    <t>imp2pg008q5</t>
  </si>
  <si>
    <t>What is the smallest 3-digit even number that can be formed from all the digits: 6, 2, 5?</t>
  </si>
  <si>
    <t>imp2pg008q6</t>
  </si>
  <si>
    <t>What is the smallest 3-digit odd number that can be formed from all the digits: 7, 2, 3?</t>
  </si>
  <si>
    <t>imp2pg008q7</t>
  </si>
  <si>
    <t>imp2pg008q8</t>
  </si>
  <si>
    <t>What is the greatest 3-digit odd number that can be formed from all the digits: 5, 1, 4?</t>
  </si>
  <si>
    <t>imp2pg010q1b</t>
  </si>
  <si>
    <t>323, 324</t>
  </si>
  <si>
    <t>323, 654</t>
  </si>
  <si>
    <t>433, 544</t>
  </si>
  <si>
    <t>imp2pg010q1c</t>
  </si>
  <si>
    <t>220, 160</t>
  </si>
  <si>
    <t>225, 165</t>
  </si>
  <si>
    <t>imp2pg010q1d</t>
  </si>
  <si>
    <t>350, 300</t>
  </si>
  <si>
    <t>imp2pg010q2a</t>
  </si>
  <si>
    <t>imp2pg010q2b</t>
  </si>
  <si>
    <t>imp2pg010q2c</t>
  </si>
  <si>
    <t>imp2pg010q3</t>
  </si>
  <si>
    <t>imp2pg010q4</t>
  </si>
  <si>
    <t>imp2pg011q5</t>
  </si>
  <si>
    <t>imp2pg011q6</t>
  </si>
  <si>
    <t>456, 466</t>
  </si>
  <si>
    <t>466, 488</t>
  </si>
  <si>
    <t>455, 435</t>
  </si>
  <si>
    <t>imp2pg011q7</t>
  </si>
  <si>
    <t>imp2pg011q8</t>
  </si>
  <si>
    <t>imp2pg012q9</t>
  </si>
  <si>
    <t>imp2pg014q1</t>
  </si>
  <si>
    <t>imp2pg014q2</t>
  </si>
  <si>
    <t>imp2pg014q3</t>
  </si>
  <si>
    <t>imp2pg014q4</t>
  </si>
  <si>
    <t>imp2pg014q5</t>
  </si>
  <si>
    <t>imp2pg014q6</t>
  </si>
  <si>
    <t>imp2pg015q10</t>
  </si>
  <si>
    <t>imp2pg015q11</t>
  </si>
  <si>
    <t>imp2pg015q12</t>
  </si>
  <si>
    <t>imp2pg015q13</t>
  </si>
  <si>
    <t>imp2pg015q14</t>
  </si>
  <si>
    <t>imp2pg015q15</t>
  </si>
  <si>
    <t>imp2pg015q16</t>
  </si>
  <si>
    <t>imp2pg015q17</t>
  </si>
  <si>
    <t>imp2pg015q18</t>
  </si>
  <si>
    <t>imp2pg015q7</t>
  </si>
  <si>
    <t>imp2pg015q8</t>
  </si>
  <si>
    <t>imp2pg015q9</t>
  </si>
  <si>
    <t>imp2pg016q1</t>
  </si>
  <si>
    <t>imp2pg016q19</t>
  </si>
  <si>
    <t>imp2pg016q2</t>
  </si>
  <si>
    <t>imp2pg016q20</t>
  </si>
  <si>
    <t>imp2pg016q21</t>
  </si>
  <si>
    <t>imp2pg016q22</t>
  </si>
  <si>
    <t>imp2pg016q23</t>
  </si>
  <si>
    <t>imp2pg016q24</t>
  </si>
  <si>
    <t>imp2pg016q3</t>
  </si>
  <si>
    <t>imp2pg016q4</t>
  </si>
  <si>
    <t>imp2pg016q5</t>
  </si>
  <si>
    <t>imp2pg016q6</t>
  </si>
  <si>
    <t>imp2pg017q10</t>
  </si>
  <si>
    <t>imp2pg017q11</t>
  </si>
  <si>
    <t>imp2pg017q12</t>
  </si>
  <si>
    <t>imp2pg017q13</t>
  </si>
  <si>
    <t>imp2pg017q14</t>
  </si>
  <si>
    <t>imp2pg017q15</t>
  </si>
  <si>
    <t>imp2pg017q16</t>
  </si>
  <si>
    <t>imp2pg017q17</t>
  </si>
  <si>
    <t>imp2pg017q18</t>
  </si>
  <si>
    <t>imp2pg017q7</t>
  </si>
  <si>
    <t>imp2pg017q8</t>
  </si>
  <si>
    <t>imp2pg017q9</t>
  </si>
  <si>
    <t>imp2pg018q19</t>
  </si>
  <si>
    <t>imp2pg018q20</t>
  </si>
  <si>
    <t>imp2pg018q21</t>
  </si>
  <si>
    <t>imp2pg018q22</t>
  </si>
  <si>
    <t>imp2pg018q23</t>
  </si>
  <si>
    <t>imp2pg018q24</t>
  </si>
  <si>
    <t>imp2pg020q1</t>
  </si>
  <si>
    <t>imp2pg020q2</t>
  </si>
  <si>
    <t>imp2pg021q3</t>
  </si>
  <si>
    <t>imp2pg021q4</t>
  </si>
  <si>
    <t>imp2pg021q5</t>
  </si>
  <si>
    <t>imp2pg021q6</t>
  </si>
  <si>
    <t>imp2pg021q7</t>
  </si>
  <si>
    <t>imp2pg021q8</t>
  </si>
  <si>
    <t>imp2pg021q9</t>
  </si>
  <si>
    <t>imp2pg022q10</t>
  </si>
  <si>
    <t>imp2pg022q12</t>
  </si>
  <si>
    <t>imp2pg022q13</t>
  </si>
  <si>
    <t>imp2pg022q14</t>
  </si>
  <si>
    <t>imp2pg022q15</t>
  </si>
  <si>
    <t>imp2pg022q16</t>
  </si>
  <si>
    <t>imp2pg022q17</t>
  </si>
  <si>
    <t>imp2pg022q18</t>
  </si>
  <si>
    <t>imp2pg022q19</t>
  </si>
  <si>
    <t>imp2pg022q20</t>
  </si>
  <si>
    <t>imp2pg023q1</t>
  </si>
  <si>
    <t>imp2pg023q10</t>
  </si>
  <si>
    <t>imp2pg023q11</t>
  </si>
  <si>
    <t>imp2pg023q12</t>
  </si>
  <si>
    <t>imp2pg023q2</t>
  </si>
  <si>
    <t>imp2pg023q3</t>
  </si>
  <si>
    <t>imp2pg023q4</t>
  </si>
  <si>
    <t>imp2pg023q5</t>
  </si>
  <si>
    <t>imp2pg023q6</t>
  </si>
  <si>
    <t>imp2pg023q7</t>
  </si>
  <si>
    <t>imp2pg023q8</t>
  </si>
  <si>
    <t>imp2pg023q9</t>
  </si>
  <si>
    <t>imp2pg026q1</t>
  </si>
  <si>
    <t>imp2pg026q2</t>
  </si>
  <si>
    <t>imp2pg026q3</t>
  </si>
  <si>
    <t>imp2pg026q4</t>
  </si>
  <si>
    <t>imp2pg027q10</t>
  </si>
  <si>
    <t>imp2pg027q5</t>
  </si>
  <si>
    <t>imp2pg027q6</t>
  </si>
  <si>
    <t>imp2pg027q7</t>
  </si>
  <si>
    <t>imp2pg027q8</t>
  </si>
  <si>
    <t>imp2pg027q9</t>
  </si>
  <si>
    <t>imp2pg028q1</t>
  </si>
  <si>
    <t>imp2pg028q2</t>
  </si>
  <si>
    <t>imp2pg028q3</t>
  </si>
  <si>
    <t>imp2pg028q4</t>
  </si>
  <si>
    <t>imp2pg028q5</t>
  </si>
  <si>
    <t>imp2pg029q10</t>
  </si>
  <si>
    <t>imp2pg029q6</t>
  </si>
  <si>
    <t>imp2pg029q7</t>
  </si>
  <si>
    <t>imp2pg029q8</t>
  </si>
  <si>
    <t>imp2pg029q9</t>
  </si>
  <si>
    <t>imp2pg031q3</t>
  </si>
  <si>
    <t>imp2pg031q4</t>
  </si>
  <si>
    <t>imp2pg032q5</t>
  </si>
  <si>
    <t>imp2pg032q6</t>
  </si>
  <si>
    <t>imp2pg033q7</t>
  </si>
  <si>
    <t>imp2pg034q10</t>
  </si>
  <si>
    <t>imp2pg034q9</t>
  </si>
  <si>
    <t>imp2pg035q1</t>
  </si>
  <si>
    <t>imp2pg035q2</t>
  </si>
  <si>
    <t>imp2pg036q3</t>
  </si>
  <si>
    <t>imp2pg036q4</t>
  </si>
  <si>
    <t>imp2pg038q7</t>
  </si>
  <si>
    <t>imp2pg038q8</t>
  </si>
  <si>
    <t>imp2pg039q10</t>
  </si>
  <si>
    <t>imp2pg039q9</t>
  </si>
  <si>
    <t>imp2pg040q1</t>
  </si>
  <si>
    <t>imp2pg041q2</t>
  </si>
  <si>
    <t>imp2pg042q3</t>
  </si>
  <si>
    <t>imp2pg042q4</t>
  </si>
  <si>
    <t>imp2pg043q5</t>
  </si>
  <si>
    <t>imp2pg043q6</t>
  </si>
  <si>
    <t>12 ; 120</t>
  </si>
  <si>
    <t>200 ; 478</t>
  </si>
  <si>
    <t>imp2pg044q7</t>
  </si>
  <si>
    <t>165 ; 375</t>
  </si>
  <si>
    <t>375 ; 210</t>
  </si>
  <si>
    <t>210 ; 375</t>
  </si>
  <si>
    <t>imp2pg044q8</t>
  </si>
  <si>
    <t>220 ; 410</t>
  </si>
  <si>
    <t>410 ; 200</t>
  </si>
  <si>
    <t>400 ; 220</t>
  </si>
  <si>
    <t>imp2pg046q1</t>
  </si>
  <si>
    <t>19 ; 10</t>
  </si>
  <si>
    <t>9 ; 10</t>
  </si>
  <si>
    <t>10 ; 19</t>
  </si>
  <si>
    <t>imp2pg046q2</t>
  </si>
  <si>
    <t>imp2pg047q3</t>
  </si>
  <si>
    <t>imp2pg047q4</t>
  </si>
  <si>
    <t>imp2pg049q7</t>
  </si>
  <si>
    <t>imp2pg049q8</t>
  </si>
  <si>
    <t>imp2pg050q10</t>
  </si>
  <si>
    <t>imp2pg050q9</t>
  </si>
  <si>
    <t>imp2pg054q1</t>
  </si>
  <si>
    <t>imp2pg054q2</t>
  </si>
  <si>
    <t>imp2pg055q4</t>
  </si>
  <si>
    <t>imp2pg056q5</t>
  </si>
  <si>
    <t>imp2pg056q6</t>
  </si>
  <si>
    <t>imp2pg057q7</t>
  </si>
  <si>
    <t>imp2pg057q8</t>
  </si>
  <si>
    <t>imp2pg058q10</t>
  </si>
  <si>
    <t>imp2pg058q9</t>
  </si>
  <si>
    <t>imp2pg059q2a</t>
  </si>
  <si>
    <t>imp2pg059q2b</t>
  </si>
  <si>
    <t>imp2pg059q2c</t>
  </si>
  <si>
    <t>imp2pg059q2d</t>
  </si>
  <si>
    <t>imp2pg059q2e</t>
  </si>
  <si>
    <t>imp2pg059q2f</t>
  </si>
  <si>
    <t>imp2pg059q3a</t>
  </si>
  <si>
    <t>imp2pg059q3b</t>
  </si>
  <si>
    <t>imp2pg059q3c</t>
  </si>
  <si>
    <t>imp2pg059q3d</t>
  </si>
  <si>
    <t>imp2pg059q3e</t>
  </si>
  <si>
    <t>imp2pg059q3f</t>
  </si>
  <si>
    <t>imp2pg059q4a</t>
  </si>
  <si>
    <t>imp2pg059q4b</t>
  </si>
  <si>
    <t>imp2pg059q4c</t>
  </si>
  <si>
    <t>imp2pg059q4d</t>
  </si>
  <si>
    <t>imp2pg059q5a</t>
  </si>
  <si>
    <t>imp2pg059q5b</t>
  </si>
  <si>
    <t>imp2pg059q5c</t>
  </si>
  <si>
    <t>imp2pg059q5d</t>
  </si>
  <si>
    <t>imp2pg060q10a</t>
  </si>
  <si>
    <t>imp2pg060q10b</t>
  </si>
  <si>
    <t>imp2pg060q10c</t>
  </si>
  <si>
    <t>imp2pg060q10d</t>
  </si>
  <si>
    <t>imp2pg060q10e</t>
  </si>
  <si>
    <t>imp2pg060q10f</t>
  </si>
  <si>
    <t>imp2pg060q6a</t>
  </si>
  <si>
    <t>imp2pg060q6b</t>
  </si>
  <si>
    <t>imp2pg060q6c</t>
  </si>
  <si>
    <t>imp2pg060q6d</t>
  </si>
  <si>
    <t>imp2pg060q6e</t>
  </si>
  <si>
    <t>imp2pg060q6f</t>
  </si>
  <si>
    <t>imp2pg060q7a</t>
  </si>
  <si>
    <t>imp2pg060q7b</t>
  </si>
  <si>
    <t>imp2pg060q7c</t>
  </si>
  <si>
    <t>imp2pg060q7d</t>
  </si>
  <si>
    <t>imp2pg060q7e</t>
  </si>
  <si>
    <t>imp2pg060q7f</t>
  </si>
  <si>
    <t>imp2pg060q8a</t>
  </si>
  <si>
    <t>imp2pg060q8b</t>
  </si>
  <si>
    <t>imp2pg060q8c</t>
  </si>
  <si>
    <t>imp2pg060q8d</t>
  </si>
  <si>
    <t>imp2pg060q9a</t>
  </si>
  <si>
    <t>imp2pg060q9b</t>
  </si>
  <si>
    <t>imp2pg060q9c</t>
  </si>
  <si>
    <t>imp2pg060q9d</t>
  </si>
  <si>
    <t>imp2pg061q1</t>
  </si>
  <si>
    <t>imp2pg061q2</t>
  </si>
  <si>
    <t>imp2pg061q3</t>
  </si>
  <si>
    <t>3 groups of 2 is the same as ______.</t>
  </si>
  <si>
    <t>imp2pg061q4</t>
  </si>
  <si>
    <t>6 groups of 3 is the same as ______.</t>
  </si>
  <si>
    <t>imp2pg061q5</t>
  </si>
  <si>
    <t>2 x 5 has the same value as ______.</t>
  </si>
  <si>
    <t>16 - 7</t>
  </si>
  <si>
    <t>20 ÷ 2</t>
  </si>
  <si>
    <t>imp2pg061q6</t>
  </si>
  <si>
    <t>5 x 3</t>
  </si>
  <si>
    <t>8 x 2</t>
  </si>
  <si>
    <t>20 - 4</t>
  </si>
  <si>
    <t>27 ÷ 3</t>
  </si>
  <si>
    <t>imp2pg061q7</t>
  </si>
  <si>
    <t>4 x 5 has the same value as ______.</t>
  </si>
  <si>
    <t>7 x 3</t>
  </si>
  <si>
    <t>91 - 70</t>
  </si>
  <si>
    <t>10 x 2</t>
  </si>
  <si>
    <t>imp2pg062q10</t>
  </si>
  <si>
    <t>imp2pg062q1a</t>
  </si>
  <si>
    <t>imp2pg062q1b</t>
  </si>
  <si>
    <t>imp2pg062q1c</t>
  </si>
  <si>
    <t>imp2pg062q1d</t>
  </si>
  <si>
    <t>imp2pg062q1e</t>
  </si>
  <si>
    <t>imp2pg062q1f</t>
  </si>
  <si>
    <t>imp2pg062q8</t>
  </si>
  <si>
    <t>imp2pg062q9</t>
  </si>
  <si>
    <t>imp2pg063q2a</t>
  </si>
  <si>
    <t>x</t>
  </si>
  <si>
    <t>÷</t>
  </si>
  <si>
    <t>imp2pg063q2b</t>
  </si>
  <si>
    <t>imp2pg063q2c</t>
  </si>
  <si>
    <t>imp2pg063q2d</t>
  </si>
  <si>
    <t>imp2pg063q2e</t>
  </si>
  <si>
    <t>imp2pg063q2f</t>
  </si>
  <si>
    <t>imp2pg066q4</t>
  </si>
  <si>
    <t>imp2pg066q5</t>
  </si>
  <si>
    <t>imp2pg066q6</t>
  </si>
  <si>
    <t>imp2pg066q7</t>
  </si>
  <si>
    <t>imp2pg067q10</t>
  </si>
  <si>
    <t>imp2pg067q8</t>
  </si>
  <si>
    <t>imp2pg067q9</t>
  </si>
  <si>
    <t>imp2pg071q2a</t>
  </si>
  <si>
    <t>imp2pg071q2b</t>
  </si>
  <si>
    <t>imp2pg071q2c</t>
  </si>
  <si>
    <t>imp2pg071q2d</t>
  </si>
  <si>
    <t>imp2pg071q8</t>
  </si>
  <si>
    <t>imp2pg072q10a</t>
  </si>
  <si>
    <t>imp2pg072q10b</t>
  </si>
  <si>
    <t>imp2pg072q10c</t>
  </si>
  <si>
    <t>imp2pg072q10d</t>
  </si>
  <si>
    <t>imp2pg072q3a</t>
  </si>
  <si>
    <t>imp2pg072q3b</t>
  </si>
  <si>
    <t>imp2pg072q3c</t>
  </si>
  <si>
    <t>imp2pg072q3d</t>
  </si>
  <si>
    <t>imp2pg072q4a</t>
  </si>
  <si>
    <t>imp2pg072q4b</t>
  </si>
  <si>
    <t>imp2pg072q4c</t>
  </si>
  <si>
    <t>imp2pg072q4d</t>
  </si>
  <si>
    <t>imp2pg072q5a</t>
  </si>
  <si>
    <t>imp2pg072q5b</t>
  </si>
  <si>
    <t>imp2pg072q5c</t>
  </si>
  <si>
    <t>imp2pg072q5d</t>
  </si>
  <si>
    <t>imp2pg072q6a</t>
  </si>
  <si>
    <t>imp2pg072q6b</t>
  </si>
  <si>
    <t>imp2pg072q6c</t>
  </si>
  <si>
    <t>imp2pg072q6d</t>
  </si>
  <si>
    <t>imp2pg072q7a</t>
  </si>
  <si>
    <t>imp2pg072q7b</t>
  </si>
  <si>
    <t>imp2pg072q7c</t>
  </si>
  <si>
    <t>imp2pg072q7d</t>
  </si>
  <si>
    <t>imp2pg072q8a</t>
  </si>
  <si>
    <t>imp2pg072q8b</t>
  </si>
  <si>
    <t>imp2pg072q8c</t>
  </si>
  <si>
    <t>imp2pg072q8d</t>
  </si>
  <si>
    <t>imp2pg072q9a</t>
  </si>
  <si>
    <t>imp2pg072q9b</t>
  </si>
  <si>
    <t>imp2pg072q9c</t>
  </si>
  <si>
    <t>imp2pg072q9d</t>
  </si>
  <si>
    <t>imp2pg073q1a</t>
  </si>
  <si>
    <t>imp2pg073q1b</t>
  </si>
  <si>
    <t>imp2pg073q1c</t>
  </si>
  <si>
    <t>imp2pg073q1d</t>
  </si>
  <si>
    <t>imp2pg073q2a</t>
  </si>
  <si>
    <t>imp2pg073q2b</t>
  </si>
  <si>
    <t>imp2pg073q2c</t>
  </si>
  <si>
    <t>imp2pg073q2d</t>
  </si>
  <si>
    <t>imp2pg073q3a</t>
  </si>
  <si>
    <t>imp2pg073q3b</t>
  </si>
  <si>
    <t>imp2pg073q3c</t>
  </si>
  <si>
    <t>imp2pg073q3d</t>
  </si>
  <si>
    <t>imp2pg073q4a</t>
  </si>
  <si>
    <t>imp2pg073q4b</t>
  </si>
  <si>
    <t>imp2pg073q4c</t>
  </si>
  <si>
    <t>imp2pg073q4d</t>
  </si>
  <si>
    <t>imp2pg073q4e</t>
  </si>
  <si>
    <t>imp2pg074q5a</t>
  </si>
  <si>
    <t>imp2pg074q5b</t>
  </si>
  <si>
    <t>imp2pg074q5c</t>
  </si>
  <si>
    <t>imp2pg074q5d</t>
  </si>
  <si>
    <t>imp2pg074q5e</t>
  </si>
  <si>
    <t>imp2pg074q5f</t>
  </si>
  <si>
    <t>imp2pg075q1</t>
  </si>
  <si>
    <t>imp2pg075q2</t>
  </si>
  <si>
    <t>imp2pg075q3</t>
  </si>
  <si>
    <t>4 groups of 10 is the same as ______.</t>
  </si>
  <si>
    <t>imp2pg075q4</t>
  </si>
  <si>
    <t>imp2pg076q10</t>
  </si>
  <si>
    <t>imp2pg076q5</t>
  </si>
  <si>
    <t>28 ÷ 4 has the same value as ______.</t>
  </si>
  <si>
    <t>21 ÷ 3</t>
  </si>
  <si>
    <t>2 x 4</t>
  </si>
  <si>
    <t>30 - 17</t>
  </si>
  <si>
    <t>12 ÷ 2</t>
  </si>
  <si>
    <t>imp2pg076q6</t>
  </si>
  <si>
    <t>3 x 10 has the same value as ______.</t>
  </si>
  <si>
    <t>61 - 32</t>
  </si>
  <si>
    <t>30 ÷ 10</t>
  </si>
  <si>
    <t>imp2pg076q7</t>
  </si>
  <si>
    <t>6 x 4 has the same value as ______.</t>
  </si>
  <si>
    <t>3 x 9</t>
  </si>
  <si>
    <t>40 - 16</t>
  </si>
  <si>
    <t>5 x 5</t>
  </si>
  <si>
    <t>imp2pg076q8</t>
  </si>
  <si>
    <t>imp2pg076q9</t>
  </si>
  <si>
    <t>imp2pg079q1</t>
  </si>
  <si>
    <t>imp2pg079q10</t>
  </si>
  <si>
    <t>imp2pg079q2</t>
  </si>
  <si>
    <t>imp2pg079q9</t>
  </si>
  <si>
    <t>imp2pg080q3</t>
  </si>
  <si>
    <t>imp2pg080q4</t>
  </si>
  <si>
    <t>imp2pg080q5</t>
  </si>
  <si>
    <t>imp2pg080q6</t>
  </si>
  <si>
    <t>imp2pg082q1</t>
  </si>
  <si>
    <t>imp2pg082q2</t>
  </si>
  <si>
    <t>imp2pg082q3</t>
  </si>
  <si>
    <t>imp2pg082q4</t>
  </si>
  <si>
    <t>imp2pg083q1</t>
  </si>
  <si>
    <t>imp2pg083q2</t>
  </si>
  <si>
    <t>imp2pg083q5</t>
  </si>
  <si>
    <t>imp2pg083q6</t>
  </si>
  <si>
    <t>imp2pg083q7</t>
  </si>
  <si>
    <t>imp2pg083q8</t>
  </si>
  <si>
    <t>imp2pg084q3</t>
  </si>
  <si>
    <t>imp2pg084q4</t>
  </si>
  <si>
    <t>imp2pg084q5</t>
  </si>
  <si>
    <t>imp2pg084q6</t>
  </si>
  <si>
    <t>imp2pg084q7</t>
  </si>
  <si>
    <t>imp2pg084q8</t>
  </si>
  <si>
    <t>imp2pg085q1</t>
  </si>
  <si>
    <t>imp2pg085q2</t>
  </si>
  <si>
    <t>imp2pg086q3</t>
  </si>
  <si>
    <t>imp2pg086q4</t>
  </si>
  <si>
    <t>imp2pg086q5</t>
  </si>
  <si>
    <t>imp2pg087q6</t>
  </si>
  <si>
    <t>imp2pg087q7</t>
  </si>
  <si>
    <t>imp2pg087q8</t>
  </si>
  <si>
    <t>imp2pg088q1</t>
  </si>
  <si>
    <t>imp2pg088q2</t>
  </si>
  <si>
    <t>imp2pg089q3</t>
  </si>
  <si>
    <t>imp2pg089q4</t>
  </si>
  <si>
    <t>imp2pg090q5</t>
  </si>
  <si>
    <t>imp2pg090q6</t>
  </si>
  <si>
    <t>imp2pg091q7</t>
  </si>
  <si>
    <t>imp2pg091q8</t>
  </si>
  <si>
    <t>imp2pg092q10</t>
  </si>
  <si>
    <t>imp2pg092q9</t>
  </si>
  <si>
    <t>imp2pg093q1</t>
  </si>
  <si>
    <t>imp2pg093q2</t>
  </si>
  <si>
    <t>imp2pg094q3</t>
  </si>
  <si>
    <t>imp2pg094q4</t>
  </si>
  <si>
    <t>imp2pg094q5</t>
  </si>
  <si>
    <t>imp2pg095q6</t>
  </si>
  <si>
    <t>imp2pg095q7</t>
  </si>
  <si>
    <t>imp2pg095q8</t>
  </si>
  <si>
    <t>imp2pg096q10</t>
  </si>
  <si>
    <t>imp2pg096q9</t>
  </si>
  <si>
    <t>imp2pg097q1</t>
  </si>
  <si>
    <t>imp2pg097q2</t>
  </si>
  <si>
    <t>imp2pg097q3</t>
  </si>
  <si>
    <t>imp2pg098q4</t>
  </si>
  <si>
    <t>imp2pg098q5</t>
  </si>
  <si>
    <t>imp2pg098q6</t>
  </si>
  <si>
    <t>imp2pg098q7</t>
  </si>
  <si>
    <t>imp2pg099q10</t>
  </si>
  <si>
    <t>imp2pg099q8</t>
  </si>
  <si>
    <t>imp2pg099q9</t>
  </si>
  <si>
    <t>imp2pg100q1</t>
  </si>
  <si>
    <t>m</t>
  </si>
  <si>
    <t>cm</t>
  </si>
  <si>
    <t>imp2pg100q2</t>
  </si>
  <si>
    <t>imp2pg100q3</t>
  </si>
  <si>
    <t>My pencil case is 10 ______ long.</t>
  </si>
  <si>
    <t>imp2pg100q4</t>
  </si>
  <si>
    <t>My index finger is 5 ______ long.</t>
  </si>
  <si>
    <t>imp2pg100q5</t>
  </si>
  <si>
    <t>The width of a door is 2______.</t>
  </si>
  <si>
    <t>imp2pg104q1</t>
  </si>
  <si>
    <t>imp2pg104q2</t>
  </si>
  <si>
    <t>imp2pg104q3</t>
  </si>
  <si>
    <t>The flagpole is about _________ cm tall.</t>
  </si>
  <si>
    <t>imp2pg104q4</t>
  </si>
  <si>
    <t>The pencil is ________ cm longer than the eraser.</t>
  </si>
  <si>
    <t>imp2pg105q5</t>
  </si>
  <si>
    <t>imp2pg106q7</t>
  </si>
  <si>
    <t>imp2pg106q8</t>
  </si>
  <si>
    <t>imp2pg107q1</t>
  </si>
  <si>
    <t>imp2pg107q2</t>
  </si>
  <si>
    <t>imp2pg107q3</t>
  </si>
  <si>
    <t>imp2pg108q4</t>
  </si>
  <si>
    <t>imp2pg108q5</t>
  </si>
  <si>
    <t>imp2pg109q6</t>
  </si>
  <si>
    <t>imp2pg109q7</t>
  </si>
  <si>
    <t>imp2pg110q10</t>
  </si>
  <si>
    <t>imp2pg110q8</t>
  </si>
  <si>
    <t>imp2pg110q9</t>
  </si>
  <si>
    <t>imp2pg111q11</t>
  </si>
  <si>
    <t>imp2pg111q12</t>
  </si>
  <si>
    <t>imp2pg111q13</t>
  </si>
  <si>
    <t>imp2pg112q14</t>
  </si>
  <si>
    <t>imp2pg112q15</t>
  </si>
  <si>
    <t>imp2pg112q16</t>
  </si>
  <si>
    <t>imp2pg113q1</t>
  </si>
  <si>
    <t>kg</t>
  </si>
  <si>
    <t>g</t>
  </si>
  <si>
    <t>imp2pg113q2</t>
  </si>
  <si>
    <t>imp2pg113q3</t>
  </si>
  <si>
    <t>imp2pg113q4</t>
  </si>
  <si>
    <t>imp2pg113q5</t>
  </si>
  <si>
    <t>imp2pg116q1</t>
  </si>
  <si>
    <t>imp2pg116q2</t>
  </si>
  <si>
    <t>imp2pg116q3</t>
  </si>
  <si>
    <t>imp2pg116q4</t>
  </si>
  <si>
    <t>imp2pg116q5</t>
  </si>
  <si>
    <t>imp2pg116q6</t>
  </si>
  <si>
    <t>imp2pg117q10</t>
  </si>
  <si>
    <t>imp2pg117q7</t>
  </si>
  <si>
    <t>imp2pg117q8</t>
  </si>
  <si>
    <t>imp2pg117q9</t>
  </si>
  <si>
    <t>imp2pg118q1</t>
  </si>
  <si>
    <t>What is the mass of the orange?</t>
  </si>
  <si>
    <t>99g</t>
  </si>
  <si>
    <t>90g</t>
  </si>
  <si>
    <t>80g</t>
  </si>
  <si>
    <t>9g</t>
  </si>
  <si>
    <t>imp2pg118q2</t>
  </si>
  <si>
    <t>imp2pg118q3</t>
  </si>
  <si>
    <t>imp2pg118q4</t>
  </si>
  <si>
    <t>imp2pg118q5</t>
  </si>
  <si>
    <t>imp2pg119q6</t>
  </si>
  <si>
    <t>imp2pg119q7</t>
  </si>
  <si>
    <t>imp2pg119q8</t>
  </si>
  <si>
    <t>imp2pg120q1</t>
  </si>
  <si>
    <t>imp2pg120q2</t>
  </si>
  <si>
    <t>imp2pg121q3</t>
  </si>
  <si>
    <t>imp2pg121q4</t>
  </si>
  <si>
    <t>imp2pg122q5</t>
  </si>
  <si>
    <t>imp2pg122q6</t>
  </si>
  <si>
    <t>imp2pg122q7</t>
  </si>
  <si>
    <t>imp2pg123q8</t>
  </si>
  <si>
    <t>imp2pg123q9</t>
  </si>
  <si>
    <t>imp2pg124q10</t>
  </si>
  <si>
    <t>imp2pg124q11</t>
  </si>
  <si>
    <t>imp2pg124q12</t>
  </si>
  <si>
    <t>imp2pg125q13-1</t>
  </si>
  <si>
    <t>imp2pg125q14-1</t>
  </si>
  <si>
    <t>imp2pg162q1a</t>
  </si>
  <si>
    <t>imp2pg162q1b</t>
  </si>
  <si>
    <t>imp2pg162q1c</t>
  </si>
  <si>
    <t>imp2pg162q1d</t>
  </si>
  <si>
    <t>imp2pg163q2a</t>
  </si>
  <si>
    <t>imp2pg163q2b</t>
  </si>
  <si>
    <t>4,7</t>
  </si>
  <si>
    <t>imp2pg163q2c</t>
  </si>
  <si>
    <t>imp2pg163q2d</t>
  </si>
  <si>
    <t>imp2pg163q2e</t>
  </si>
  <si>
    <t>imp2pg163q2f</t>
  </si>
  <si>
    <t>imp2pg166q5a</t>
  </si>
  <si>
    <t>imp2pg166q5b</t>
  </si>
  <si>
    <t>imp2pg166q5c</t>
  </si>
  <si>
    <t>imp2pg166q5d</t>
  </si>
  <si>
    <t>imp2pg166q6a</t>
  </si>
  <si>
    <t>imp2pg166q6b</t>
  </si>
  <si>
    <t>imp2pg166q6c</t>
  </si>
  <si>
    <t>imp2pg166q6d</t>
  </si>
  <si>
    <t>imp2pg166q7a</t>
  </si>
  <si>
    <t>imp2pg166q7b</t>
  </si>
  <si>
    <t>imp2pg166q7c</t>
  </si>
  <si>
    <t>imp2pg166q7d</t>
  </si>
  <si>
    <t>imp2pg166q7e</t>
  </si>
  <si>
    <t>imp2pg166q8a</t>
  </si>
  <si>
    <t>imp2pg166q8b</t>
  </si>
  <si>
    <t>imp2pg166q8c</t>
  </si>
  <si>
    <t>imp2pg167q10a</t>
  </si>
  <si>
    <t>15¢</t>
  </si>
  <si>
    <t>imp2pg167q10b</t>
  </si>
  <si>
    <t>imp2pg167q10c</t>
  </si>
  <si>
    <t>45¢</t>
  </si>
  <si>
    <t>imp2pg167q10d</t>
  </si>
  <si>
    <t>590¢</t>
  </si>
  <si>
    <t>imp2pg167q8d</t>
  </si>
  <si>
    <t>imp2pg167q8e</t>
  </si>
  <si>
    <t>imp2pg167q8f</t>
  </si>
  <si>
    <t>imp2pg167q9a</t>
  </si>
  <si>
    <t>Choose the smaller amount of money.</t>
  </si>
  <si>
    <t>imp2pg167q9b</t>
  </si>
  <si>
    <t>imp2pg167q9c</t>
  </si>
  <si>
    <t>imp2pg167q9d</t>
  </si>
  <si>
    <t>305¢</t>
  </si>
  <si>
    <t>imp2pg168q5a</t>
  </si>
  <si>
    <t>Choose the greatest amount of money.</t>
  </si>
  <si>
    <t>60¢</t>
  </si>
  <si>
    <t>65¢</t>
  </si>
  <si>
    <t>imp2pg168q5b</t>
  </si>
  <si>
    <t>imp2pg168q5c</t>
  </si>
  <si>
    <t>imp2pg168q5d</t>
  </si>
  <si>
    <t>615¢</t>
  </si>
  <si>
    <t>430¢</t>
  </si>
  <si>
    <t>805¢</t>
  </si>
  <si>
    <t>imp2pg169q6a</t>
  </si>
  <si>
    <t>imp2pg169q6b</t>
  </si>
  <si>
    <t>95¢</t>
  </si>
  <si>
    <t>imp2pg169q6c</t>
  </si>
  <si>
    <t>500¢</t>
  </si>
  <si>
    <t>imp2pg169q6d</t>
  </si>
  <si>
    <t>380¢</t>
  </si>
  <si>
    <t>530¢</t>
  </si>
  <si>
    <t>imp2pg169q7a</t>
  </si>
  <si>
    <t>115¢</t>
  </si>
  <si>
    <t>100¢</t>
  </si>
  <si>
    <t>145¢</t>
  </si>
  <si>
    <t>imp2pg169q7b</t>
  </si>
  <si>
    <t>imp2pg169q7c</t>
  </si>
  <si>
    <t>imp2pg169q7d</t>
  </si>
  <si>
    <t>845¢</t>
  </si>
  <si>
    <t>580¢</t>
  </si>
  <si>
    <t>485¢</t>
  </si>
  <si>
    <t>imp2pg169q8a</t>
  </si>
  <si>
    <t>imp2pg169q8b</t>
  </si>
  <si>
    <t>imp2pg169q8c</t>
  </si>
  <si>
    <t>606¢</t>
  </si>
  <si>
    <t>imp2pg169q8d</t>
  </si>
  <si>
    <t>imp2pg170q1</t>
  </si>
  <si>
    <t>imp2pg170q2</t>
  </si>
  <si>
    <t>imp2pg171q3</t>
  </si>
  <si>
    <t>imp2pg171q4</t>
  </si>
  <si>
    <t>imp2pg171q5</t>
  </si>
  <si>
    <t>imp2pg172q6</t>
  </si>
  <si>
    <t>imp2pg172q7</t>
  </si>
  <si>
    <t>imp2pg172q8</t>
  </si>
  <si>
    <t>imp2pg173q1</t>
  </si>
  <si>
    <t>imp2pg173q2</t>
  </si>
  <si>
    <t>imp2pg173q3</t>
  </si>
  <si>
    <t>imp2pg173q4</t>
  </si>
  <si>
    <t>imp2pg173q5</t>
  </si>
  <si>
    <t>imp2pg174q10</t>
  </si>
  <si>
    <t>imp2pg174q6</t>
  </si>
  <si>
    <t>imp2pg174q7</t>
  </si>
  <si>
    <t>imp2pg174q8</t>
  </si>
  <si>
    <t>imp2pg174q9</t>
  </si>
  <si>
    <t>imp2pg175q1</t>
  </si>
  <si>
    <t>imp2pg175q2</t>
  </si>
  <si>
    <t>imp2pg176q3</t>
  </si>
  <si>
    <t>imp2pg176q4</t>
  </si>
  <si>
    <t>imp2pg176q5</t>
  </si>
  <si>
    <t>imp2pg177q6</t>
  </si>
  <si>
    <t>imp2pg177q7</t>
  </si>
  <si>
    <t>imp2pg177q8</t>
  </si>
  <si>
    <t>imp2pg178q1</t>
  </si>
  <si>
    <t>imp2pg178q2</t>
  </si>
  <si>
    <t>imp2pg179q3</t>
  </si>
  <si>
    <t>imp2pg179q4</t>
  </si>
  <si>
    <t>imp2pg182q9</t>
  </si>
  <si>
    <t>imp2pg183q1</t>
  </si>
  <si>
    <t>$$\frac{4}{1}$$</t>
  </si>
  <si>
    <t>imp2pg183q2</t>
  </si>
  <si>
    <t>imp2pg184q3</t>
  </si>
  <si>
    <t>$$\frac{6}{2}$$</t>
  </si>
  <si>
    <t>$$\frac{6}{6}$$</t>
  </si>
  <si>
    <t>imp2pg184q4</t>
  </si>
  <si>
    <t>$$\frac{4}{3}$$</t>
  </si>
  <si>
    <t>imp2pg184q5</t>
  </si>
  <si>
    <t>imp2pg185q6</t>
  </si>
  <si>
    <t>$$\frac{2}{4}$$</t>
  </si>
  <si>
    <t>imp2pg188q4a</t>
  </si>
  <si>
    <t>imp2pg188q4b</t>
  </si>
  <si>
    <t>imp2pg188q5a</t>
  </si>
  <si>
    <t>imp2pg188q5b</t>
  </si>
  <si>
    <t>imp2pg189q6a</t>
  </si>
  <si>
    <t>$$\frac{4}{6}$$</t>
  </si>
  <si>
    <t>imp2pg189q6b</t>
  </si>
  <si>
    <t>imp2pg189q7a</t>
  </si>
  <si>
    <t>imp2pg189q7b</t>
  </si>
  <si>
    <t>imp2pg191q1</t>
  </si>
  <si>
    <t>imp2pg191q2</t>
  </si>
  <si>
    <t>imp2pg192q3</t>
  </si>
  <si>
    <t>imp2pg192q4</t>
  </si>
  <si>
    <t>imp2pg192q5a</t>
  </si>
  <si>
    <t>imp2pg192q5b</t>
  </si>
  <si>
    <t>imp2pg192q5c</t>
  </si>
  <si>
    <t>imp2pg192q5d</t>
  </si>
  <si>
    <t>imp2pg193q6a</t>
  </si>
  <si>
    <t>$$\frac{5}{5}$$</t>
  </si>
  <si>
    <t>imp2pg193q6b</t>
  </si>
  <si>
    <t>$$\frac{7}{7}$$</t>
  </si>
  <si>
    <t>imp2pg193q6c</t>
  </si>
  <si>
    <t>$$\frac{4}{4}$$</t>
  </si>
  <si>
    <t>imp2pg193q6d</t>
  </si>
  <si>
    <t>imp2pg193q7a</t>
  </si>
  <si>
    <t>imp2pg193q7b</t>
  </si>
  <si>
    <t>$$\frac{5}{16}$$</t>
  </si>
  <si>
    <t>$$\frac{6}{64}$$</t>
  </si>
  <si>
    <t>imp2pg193q7c</t>
  </si>
  <si>
    <t>$$\frac{7}{20}$$</t>
  </si>
  <si>
    <t>imp2pg193q7d</t>
  </si>
  <si>
    <t>$$\frac{2}{2}$$</t>
  </si>
  <si>
    <t>imp2pg193q8a</t>
  </si>
  <si>
    <t>imp2pg193q8b</t>
  </si>
  <si>
    <t>$$\frac{3}{0}$$</t>
  </si>
  <si>
    <t>imp2pg193q8c</t>
  </si>
  <si>
    <t>imp2pg193q8d</t>
  </si>
  <si>
    <t>imp2pg193q9a</t>
  </si>
  <si>
    <t>$$\frac{8}{33}$$</t>
  </si>
  <si>
    <t>$$\frac{11}{11}$$</t>
  </si>
  <si>
    <t>imp2pg193q9b</t>
  </si>
  <si>
    <t>$$\frac{8}{8}$$</t>
  </si>
  <si>
    <t>imp2pg193q9c</t>
  </si>
  <si>
    <t>$$\frac{8}{12}$$</t>
  </si>
  <si>
    <t>imp2pg193q9d</t>
  </si>
  <si>
    <t>imp2pg194q1</t>
  </si>
  <si>
    <t>Which of the following shapes has been divided into equal parts?</t>
  </si>
  <si>
    <t>imp2pg194q2</t>
  </si>
  <si>
    <t>Which line cuts the shape into equal parts?</t>
  </si>
  <si>
    <t>imp2pg194q3</t>
  </si>
  <si>
    <t>$$\frac{3}{11}$$</t>
  </si>
  <si>
    <t>$$\frac{5}{11}$$</t>
  </si>
  <si>
    <t>imp2pg195q4</t>
  </si>
  <si>
    <t>What fraction of the figure is not shaded?</t>
  </si>
  <si>
    <t>imp2pg195q5</t>
  </si>
  <si>
    <t>Which of the following figures shows that $$\frac{1}{3}$$ of it is shaded?</t>
  </si>
  <si>
    <t>imp2pg195q6</t>
  </si>
  <si>
    <t>imp2pg195q7</t>
  </si>
  <si>
    <t>imp2pg196q1</t>
  </si>
  <si>
    <t>What fraction must be added to $$\frac{1}{9}$$ to make $$\frac{5}{9}$$?</t>
  </si>
  <si>
    <t>$$\frac{9}{9}$$</t>
  </si>
  <si>
    <t>imp2pg196q10</t>
  </si>
  <si>
    <t>Which fraction is smaller than $$\frac{1}{6}$$ but greater than $$\frac{1}{10}$$?</t>
  </si>
  <si>
    <t>$$\frac{1}{11}$$</t>
  </si>
  <si>
    <t>imp2pg196q2</t>
  </si>
  <si>
    <t>What fraction must be added to $$\frac{2}{8}$$ to make $$\frac{7}{8}$$?</t>
  </si>
  <si>
    <t>imp2pg196q3</t>
  </si>
  <si>
    <t>What fraction must be added to $$\frac{1}{10}$$ to make $$\frac{9}{10}$$?</t>
  </si>
  <si>
    <t>imp2pg196q4</t>
  </si>
  <si>
    <t>What fraction must be added to $$\frac{3}{6}$$ to make 1 whole?</t>
  </si>
  <si>
    <t>imp2pg196q5</t>
  </si>
  <si>
    <t>What fraction must be added to $$\frac{1}{11}$$ to make 1 whole?</t>
  </si>
  <si>
    <t>imp2pg196q8</t>
  </si>
  <si>
    <t>Which fraction is greater than $$\frac{1}{5}$$?</t>
  </si>
  <si>
    <t>imp2pg196q9</t>
  </si>
  <si>
    <t>Which fraction is smaller than $$\frac{4}{12}$$?</t>
  </si>
  <si>
    <t>imp2pg197q6</t>
  </si>
  <si>
    <t>imp2pg197q7</t>
  </si>
  <si>
    <t>imp2pg197q8</t>
  </si>
  <si>
    <t>imp2pg198q1</t>
  </si>
  <si>
    <t>imp2pg198q2</t>
  </si>
  <si>
    <t>imp2pg198q3</t>
  </si>
  <si>
    <t>imp2pg199q4</t>
  </si>
  <si>
    <t>imp2pg199q5</t>
  </si>
  <si>
    <t>imp2pg199q6</t>
  </si>
  <si>
    <t>$$\frac{5}{3}$$</t>
  </si>
  <si>
    <t>imp2pg200q7</t>
  </si>
  <si>
    <t>$$\frac{7}{3}$$</t>
  </si>
  <si>
    <t>imp2pg200q8</t>
  </si>
  <si>
    <t>imp2pg201q1</t>
  </si>
  <si>
    <t>What's the time?</t>
  </si>
  <si>
    <t>imp2pg201q2</t>
  </si>
  <si>
    <t>imp2pg201q3</t>
  </si>
  <si>
    <t>imp2pg201q4</t>
  </si>
  <si>
    <t>imp2pg201q5</t>
  </si>
  <si>
    <t>imp2pg201q6</t>
  </si>
  <si>
    <t>imp2pg202q10</t>
  </si>
  <si>
    <t>a.m.</t>
  </si>
  <si>
    <t>p.m.</t>
  </si>
  <si>
    <t>imp2pg202q11</t>
  </si>
  <si>
    <t>imp2pg202q12</t>
  </si>
  <si>
    <t>imp2pg202q13</t>
  </si>
  <si>
    <t>imp2pg202q14</t>
  </si>
  <si>
    <t>I always take a bath at 6.45 ___________ after I brush my teeth in the morning.</t>
  </si>
  <si>
    <t>imp2pg202q15</t>
  </si>
  <si>
    <t>imp2pg202q7</t>
  </si>
  <si>
    <t>imp2pg202q8</t>
  </si>
  <si>
    <t>imp2pg202q9</t>
  </si>
  <si>
    <t>imp2pg205q1</t>
  </si>
  <si>
    <t>imp2pg205q10</t>
  </si>
  <si>
    <t>imp2pg205q11</t>
  </si>
  <si>
    <t>imp2pg205q13</t>
  </si>
  <si>
    <t>imp2pg205q14</t>
  </si>
  <si>
    <t>imp2pg205q15</t>
  </si>
  <si>
    <t>imp2pg205q2</t>
  </si>
  <si>
    <t>imp2pg205q3</t>
  </si>
  <si>
    <t>imp2pg205q4</t>
  </si>
  <si>
    <t>imp2pg205q5</t>
  </si>
  <si>
    <t>imp2pg205q6</t>
  </si>
  <si>
    <t>imp2pg205q7</t>
  </si>
  <si>
    <t>imp2pg205q8</t>
  </si>
  <si>
    <t>imp2pg205q9</t>
  </si>
  <si>
    <t>imp2pg206q1</t>
  </si>
  <si>
    <t>imp2pg206q2</t>
  </si>
  <si>
    <t>1 and 2</t>
  </si>
  <si>
    <t>11 and 12</t>
  </si>
  <si>
    <t>12 and 1</t>
  </si>
  <si>
    <t>imp2pg206q3</t>
  </si>
  <si>
    <t>imp2pg206q4</t>
  </si>
  <si>
    <t>imp2pg206q5</t>
  </si>
  <si>
    <t>8 p.m.</t>
  </si>
  <si>
    <t>5 p.m.</t>
  </si>
  <si>
    <t>8 a.m.</t>
  </si>
  <si>
    <t>5 a.m.</t>
  </si>
  <si>
    <t>imp2pg207q6</t>
  </si>
  <si>
    <t>12.30 p.m.</t>
  </si>
  <si>
    <t>6.3 a.m.</t>
  </si>
  <si>
    <t>12.30 a.m.</t>
  </si>
  <si>
    <t>imp2pg207q7</t>
  </si>
  <si>
    <t>6 p.m.</t>
  </si>
  <si>
    <t>6.30 a.m.</t>
  </si>
  <si>
    <t>6 a.m.</t>
  </si>
  <si>
    <t>imp2pg207q8</t>
  </si>
  <si>
    <t>7 a.m.</t>
  </si>
  <si>
    <t>7.30 a.m.</t>
  </si>
  <si>
    <t>7 p.m.</t>
  </si>
  <si>
    <t>7.30 p.m.</t>
  </si>
  <si>
    <t>imp2pg208q10</t>
  </si>
  <si>
    <t>1.30 p.m.</t>
  </si>
  <si>
    <t>2 p.m.</t>
  </si>
  <si>
    <t>2.30 p.m.</t>
  </si>
  <si>
    <t>3 p.m.</t>
  </si>
  <si>
    <t>imp2pg208q9</t>
  </si>
  <si>
    <t>imp2pg212q7</t>
  </si>
  <si>
    <t>imp2pg212q8</t>
  </si>
  <si>
    <t>imp2pg212q9</t>
  </si>
  <si>
    <t>imp2pg213q1a</t>
  </si>
  <si>
    <t>more than</t>
  </si>
  <si>
    <t>less than</t>
  </si>
  <si>
    <t>the same as</t>
  </si>
  <si>
    <t>imp2pg213q1b</t>
  </si>
  <si>
    <t>imp2pg213q2a</t>
  </si>
  <si>
    <t>imp2pg213q2b</t>
  </si>
  <si>
    <t>imp2pg214q06a</t>
  </si>
  <si>
    <t>more water than</t>
  </si>
  <si>
    <t>less water than</t>
  </si>
  <si>
    <t>as much water as</t>
  </si>
  <si>
    <t>imp2pg214q3</t>
  </si>
  <si>
    <t>imp2pg214q4</t>
  </si>
  <si>
    <t>imp2pg214q6b</t>
  </si>
  <si>
    <t>imp2pg215q07</t>
  </si>
  <si>
    <t>imp2pg215q08</t>
  </si>
  <si>
    <t>imp2pg215q09</t>
  </si>
  <si>
    <t>imp2pg215q10</t>
  </si>
  <si>
    <t>imp2pg215q1a</t>
  </si>
  <si>
    <t>imp2pg215q1b</t>
  </si>
  <si>
    <t>imp2pg215q2</t>
  </si>
  <si>
    <t>Y</t>
  </si>
  <si>
    <t>Z</t>
  </si>
  <si>
    <t>imp2pg216q10</t>
  </si>
  <si>
    <t>imp2pg216q4</t>
  </si>
  <si>
    <t>imp2pg216q5</t>
  </si>
  <si>
    <t>imp2pg216q6</t>
  </si>
  <si>
    <t>imp2pg216q7</t>
  </si>
  <si>
    <t>imp2pg216q8</t>
  </si>
  <si>
    <t>imp2pg217q1</t>
  </si>
  <si>
    <t>imp2pg217q2</t>
  </si>
  <si>
    <t>imp2pg217q3</t>
  </si>
  <si>
    <t>imp2pg217q4</t>
  </si>
  <si>
    <t>imp2pg217q5</t>
  </si>
  <si>
    <t>imp2pg218q6</t>
  </si>
  <si>
    <t>imp2pg218q7</t>
  </si>
  <si>
    <t>imp2pg218q8</t>
  </si>
  <si>
    <t>imp2pg218q9</t>
  </si>
  <si>
    <t>imp2pg219q1</t>
  </si>
  <si>
    <t>What is the volume of water in the container below?</t>
  </si>
  <si>
    <t>imp2pg219q10</t>
  </si>
  <si>
    <t>imp2pg219q2</t>
  </si>
  <si>
    <t>imp2pg220q3</t>
  </si>
  <si>
    <t>imp2pg220q4</t>
  </si>
  <si>
    <t>imp2pg220q5</t>
  </si>
  <si>
    <t>imp2pg220q6</t>
  </si>
  <si>
    <t>imp2pg221q10</t>
  </si>
  <si>
    <t>imp2pg221q7</t>
  </si>
  <si>
    <t>imp2pg221q8</t>
  </si>
  <si>
    <t>imp2pg221q9</t>
  </si>
  <si>
    <t>imp2pg222q1</t>
  </si>
  <si>
    <t>imp2pg222q2</t>
  </si>
  <si>
    <t>imp2pg222q3</t>
  </si>
  <si>
    <t>imp2pg223q4</t>
  </si>
  <si>
    <t>Soccer</t>
  </si>
  <si>
    <t>Basketball</t>
  </si>
  <si>
    <t>Swimming</t>
  </si>
  <si>
    <t>Table Tennis</t>
  </si>
  <si>
    <t>Badminton</t>
  </si>
  <si>
    <t>Walk</t>
  </si>
  <si>
    <t>Train</t>
  </si>
  <si>
    <t>Public Bus</t>
  </si>
  <si>
    <t>Car</t>
  </si>
  <si>
    <t>Cars</t>
  </si>
  <si>
    <t>Lorries</t>
  </si>
  <si>
    <t>Motocycles</t>
  </si>
  <si>
    <t>Taxis</t>
  </si>
  <si>
    <t>Vans</t>
  </si>
  <si>
    <t>Monday</t>
  </si>
  <si>
    <t>Select the girl with the shorter hair.</t>
  </si>
  <si>
    <t>Select the set with more money.</t>
  </si>
  <si>
    <t>The figure below is made up of 2 shapes. &lt;br&gt; It is made up of __________</t>
  </si>
  <si>
    <t>There are the same number of ___________ and ____________</t>
  </si>
  <si>
    <t>All Gifted K to 6 Math</t>
  </si>
  <si>
    <t>All Gifted Adaptive K to 6 Singapore Maths</t>
  </si>
  <si>
    <t>October 1 2016</t>
  </si>
  <si>
    <t>mastercode</t>
  </si>
  <si>
    <t>purchaser_id</t>
  </si>
  <si>
    <t>japher@singnet.com.sg</t>
  </si>
  <si>
    <t>payment_email</t>
  </si>
  <si>
    <t>purchase_id</t>
  </si>
  <si>
    <t>expiry_date</t>
  </si>
  <si>
    <t>beach ball, candy, toy car</t>
  </si>
  <si>
    <t>/images/questions/imp5_question_image/imp5pg016q14.png</t>
  </si>
  <si>
    <t>/images/questions/imp5_question_image/imp5pg019q5.png</t>
  </si>
  <si>
    <t>/images/questions/imp5_question_image/imp5pg019q6.png</t>
  </si>
  <si>
    <t>/images/questions/imp5_question_image/imp5pg027q13.png</t>
  </si>
  <si>
    <t>/images/questions/imp5_question_image/imp5pg028q14.png</t>
  </si>
  <si>
    <t>/images/questions/imp5_question_image/imp5pg029q15.png</t>
  </si>
  <si>
    <t>/images/questions/imp5_question_image/imp5pg038q9.png</t>
  </si>
  <si>
    <t>/images/questions/imp5_question_image/imp5pg047q7.png</t>
  </si>
  <si>
    <t>/images/questions/imp5_question_image/imp5pg048q8.png</t>
  </si>
  <si>
    <t>/images/questions/imp5_question_image/imp5pg048q9.png</t>
  </si>
  <si>
    <t>/images/questions/imp5_question_image/imp5pg048q10.png</t>
  </si>
  <si>
    <t>/images/questions/imp5_question_image/imp5pg067q1.png</t>
  </si>
  <si>
    <t>/images/questions/imp5_question_image/imp5pg067q2.png</t>
  </si>
  <si>
    <t>/images/questions/imp5_question_image/imp5pg067q3.png</t>
  </si>
  <si>
    <t>/images/questions/imp5_question_image/imp5pg067q4.png</t>
  </si>
  <si>
    <t>/images/questions/imp5_question_image/imp5pg068q5.png</t>
  </si>
  <si>
    <t>/images/questions/imp5_question_image/imp5pg068q6.png</t>
  </si>
  <si>
    <t>/images/questions/imp5_question_image/imp5pg068q7.png</t>
  </si>
  <si>
    <t>/images/questions/imp5_question_image/imp5pg068q8.png</t>
  </si>
  <si>
    <t>/images/questions/imp5_question_image/imp5pg069q9.png</t>
  </si>
  <si>
    <t>/images/questions/imp5_question_image/imp5pg070q1a.png</t>
  </si>
  <si>
    <t>/images/questions/imp5_question_image/imp5pg070q1b.png</t>
  </si>
  <si>
    <t>/images/questions/imp5_question_image/imp5pg070q1c.png</t>
  </si>
  <si>
    <t>/images/questions/imp5_question_image/imp5pg070q2a.png</t>
  </si>
  <si>
    <t>/images/questions/imp5_question_image/imp5pg070q2b.png</t>
  </si>
  <si>
    <t>/images/questions/imp5_question_image/imp5pg070q2c.png</t>
  </si>
  <si>
    <t>/images/questions/imp5_question_image/imp5pg071q3.png</t>
  </si>
  <si>
    <t>/images/questions/imp5_question_image/imp5pg071q4.png</t>
  </si>
  <si>
    <t>/images/questions/imp5_question_image/imp5pg071q5.png</t>
  </si>
  <si>
    <t>/images/questions/imp5_question_image/imp5pg072q6.png</t>
  </si>
  <si>
    <t>/images/questions/imp5_question_image/imp5pg072q7.png</t>
  </si>
  <si>
    <t>/images/questions/imp5_question_image/imp5pg072q8.png</t>
  </si>
  <si>
    <t>/images/questions/imp5_question_image/imp5pg073q9.png</t>
  </si>
  <si>
    <t>/images/questions/imp5_question_image/imp5pg073q10.png</t>
  </si>
  <si>
    <t>/images/questions/imp5_question_image/imp5pg074q1.png</t>
  </si>
  <si>
    <t>/images/questions/imp5_question_image/imp5pg074q2.png</t>
  </si>
  <si>
    <t>/images/questions/imp5_question_image/imp5pg074q3.png</t>
  </si>
  <si>
    <t>/images/questions/imp5_question_image/imp5pg075q4.png</t>
  </si>
  <si>
    <t>/images/questions/imp5_question_image/imp5pg075q5.png</t>
  </si>
  <si>
    <t>/images/questions/imp5_question_image/imp5pg075q6.png</t>
  </si>
  <si>
    <t>/images/questions/imp5_question_image/imp5pg076q7.png</t>
  </si>
  <si>
    <t>/images/questions/imp5_question_image/imp5pg076q8.png</t>
  </si>
  <si>
    <t>/images/questions/imp5_question_image/imp5pg076q9.png</t>
  </si>
  <si>
    <t>/images/questions/imp5_question_image/imp5pg077q10.png</t>
  </si>
  <si>
    <t>/images/questions/imp5_question_image/imp5pg077q1.png</t>
  </si>
  <si>
    <t>/images/questions/imp5_question_image/imp5pg077q2.png</t>
  </si>
  <si>
    <t>/images/questions/imp5_question_image/imp5pg077q3.png</t>
  </si>
  <si>
    <t>/images/questions/imp5_question_image/imp5pg078q4.png</t>
  </si>
  <si>
    <t>/images/questions/imp5_question_image/imp5pg078q5.png</t>
  </si>
  <si>
    <t>/images/questions/imp5_question_image/imp5pg078q6.png</t>
  </si>
  <si>
    <t>/images/questions/imp5_question_image/imp5pg079q7.png</t>
  </si>
  <si>
    <t>/images/questions/imp5_question_image/imp5pg079q8.png</t>
  </si>
  <si>
    <t>/images/questions/imp5_question_image/imp5pg079q9.png</t>
  </si>
  <si>
    <t>/images/questions/imp5_question_image/imp5pg080q1.png</t>
  </si>
  <si>
    <t>/images/questions/imp5_question_image/imp5pg080q2.png</t>
  </si>
  <si>
    <t>/images/questions/imp5_question_image/imp5pg080q3.png</t>
  </si>
  <si>
    <t>/images/questions/imp5_question_image/imp5pg081q4.png</t>
  </si>
  <si>
    <t>/images/questions/imp5_question_image/imp5pg081q5.png</t>
  </si>
  <si>
    <t>/images/questions/imp5_question_image/imp5pg082q7.png</t>
  </si>
  <si>
    <t>/images/questions/imp5_question_image/imp5pg082q9.png</t>
  </si>
  <si>
    <t>/images/questions/imp5_question_image/imp5pg083q10.png</t>
  </si>
  <si>
    <t>/images/questions/imp5_question_image/imp5pg083q1.png</t>
  </si>
  <si>
    <t>/images/questions/imp5_question_image/imp5pg085q5.png</t>
  </si>
  <si>
    <t>/images/questions/imp5_question_image/imp5pg086q7.png</t>
  </si>
  <si>
    <t>/images/questions/imp5_question_image/imp5pg087q10.png</t>
  </si>
  <si>
    <t>/images/questions/imp5_question_image/imp5pg088q1.png</t>
  </si>
  <si>
    <t>/images/questions/imp5_question_image/imp5pg088q2.png</t>
  </si>
  <si>
    <t>/images/questions/imp5_question_image/imp5pg088q3.png</t>
  </si>
  <si>
    <t>/images/questions/imp5_question_image/imp5pg092q5.png</t>
  </si>
  <si>
    <t>/images/questions/imp5_question_image/imp5pg103q3.png</t>
  </si>
  <si>
    <t>/images/questions/imp5_question_image/imp5pg151q2.png</t>
  </si>
  <si>
    <t>/images/questions/imp5_question_image/imp5pg160q5.png</t>
  </si>
  <si>
    <t>/images/questions/imp5_question_image/imp5pg164q7.png</t>
  </si>
  <si>
    <t>/images/questions/imp5_question_image/imp5pg167q1.png</t>
  </si>
  <si>
    <t>/images/questions/imp5_question_image/imp5pg167q2.png</t>
  </si>
  <si>
    <t>/images/questions/imp5_question_image/imp5pg181q1.png</t>
  </si>
  <si>
    <t>/images/questions/imp5_question_image/imp5pg181q2.png</t>
  </si>
  <si>
    <t>/images/questions/imp5_question_image/imp5pg190q1.png</t>
  </si>
  <si>
    <t>/images/questions/imp5_question_image/imp5pg190q3.png</t>
  </si>
  <si>
    <t>/images/questions/imp5_question_image/imp5pg190q4.png</t>
  </si>
  <si>
    <t>/images/questions/imp5_question_image/imp5pg190q5.png</t>
  </si>
  <si>
    <t>/images/questions/imp5_question_image/imp5pg190q6.png</t>
  </si>
  <si>
    <t>/images/questions/imp5_question_image/imp5pg191q7.png</t>
  </si>
  <si>
    <t>/images/questions/imp5_question_image/imp5pg191q8.png</t>
  </si>
  <si>
    <t>/images/questions/imp5_question_image/imp5pg191q9.png</t>
  </si>
  <si>
    <t>/images/questions/imp5_question_image/imp5pg191q10.png</t>
  </si>
  <si>
    <t>/images/questions/imp5_question_image/imp5pg191q1.png</t>
  </si>
  <si>
    <t>/images/questions/imp5_question_image/imp5pg191q2.png</t>
  </si>
  <si>
    <t>/images/questions/imp5_question_image/imp5pg192q3.png</t>
  </si>
  <si>
    <t>/images/questions/imp5_question_image/imp5pg192q4.png</t>
  </si>
  <si>
    <t>/images/questions/imp5_question_image/imp5pg192q5.png</t>
  </si>
  <si>
    <t>/images/questions/imp5_question_image/imp5pg192q6.png</t>
  </si>
  <si>
    <t>/images/questions/imp5_question_image/imp5pg193q7.png</t>
  </si>
  <si>
    <t>/images/questions/imp5_question_image/imp5pg193q8.png</t>
  </si>
  <si>
    <t>/images/questions/imp5_question_image/imp5pg193q9.png</t>
  </si>
  <si>
    <t>/images/questions/imp5_question_image/imp5pg193q10.png</t>
  </si>
  <si>
    <t>/images/questions/imp5_question_image/imp5pg194q1.png</t>
  </si>
  <si>
    <t>/images/questions/imp5_question_image/imp5pg195q4.png</t>
  </si>
  <si>
    <t>/images/questions/imp5_question_image/imp5pg196q6.png</t>
  </si>
  <si>
    <t>/images/questions/imp5_question_image/imp5pg197q9.png</t>
  </si>
  <si>
    <t>/images/questions/imp5_question_image/imp5pg197q1.png</t>
  </si>
  <si>
    <t>/images/questions/imp5_question_image/imp5pg198q3.png</t>
  </si>
  <si>
    <t>/images/questions/imp5_question_image/imp5pg198q4.png</t>
  </si>
  <si>
    <t>/images/questions/imp5_question_image/imp5pg198q6.png</t>
  </si>
  <si>
    <t>/images/questions/imp5_question_image/imp5pg199q8.png</t>
  </si>
  <si>
    <t>/images/questions/imp5_question_image/imp5pg199q9.png</t>
  </si>
  <si>
    <t>/images/questions/imp5_question_image/imp5pg200q1.png</t>
  </si>
  <si>
    <t>/images/questions/imp5_question_image/imp5pg201q4.png</t>
  </si>
  <si>
    <t>/images/questions/imp5_question_image/imp5pg202q7.png</t>
  </si>
  <si>
    <t>/images/questions/imp5_question_image/imp5pg203q1.png</t>
  </si>
  <si>
    <t>/images/questions/imp5_question_image/imp5pg204q6.png</t>
  </si>
  <si>
    <t>/images/questions/imp5_question_image/imp5pg206q1.png</t>
  </si>
  <si>
    <t>/images/questions/imp5_question_image/imp5pg206q2.png</t>
  </si>
  <si>
    <t>/images/questions/imp5_question_image/imp5pg206q3.png</t>
  </si>
  <si>
    <t>/images/questions/imp5_question_image/imp5pg206q4.png</t>
  </si>
  <si>
    <t>/images/questions/imp5_question_image/imp5pg206q5.png</t>
  </si>
  <si>
    <t>/images/questions/imp5_question_image/imp5pg206q6.png</t>
  </si>
  <si>
    <t>/images/questions/imp5_question_image/imp5pg207q7.png</t>
  </si>
  <si>
    <t>/images/questions/imp5_question_image/imp5pg207q8.png</t>
  </si>
  <si>
    <t>/images/questions/imp5_question_image/imp5pg207q9.png</t>
  </si>
  <si>
    <t>/images/questions/imp5_question_image/imp5pg207q10.png</t>
  </si>
  <si>
    <t>/images/questions/imp5_question_image/imp5pg207q1.png</t>
  </si>
  <si>
    <t>/images/questions/imp5_question_image/imp5pg207q2.png</t>
  </si>
  <si>
    <t>/images/questions/imp5_question_image/imp5pg208q3.png</t>
  </si>
  <si>
    <t>/images/questions/imp5_question_image/imp5pg208q4.png</t>
  </si>
  <si>
    <t>/images/questions/imp5_question_image/imp5pg208q5.png</t>
  </si>
  <si>
    <t>/images/questions/imp5_question_image/imp5pg208q6.png</t>
  </si>
  <si>
    <t>/images/questions/imp5_question_image/imp5pg209q7.png</t>
  </si>
  <si>
    <t>/images/questions/imp5_question_image/imp5pg209q8.png</t>
  </si>
  <si>
    <t>/images/questions/imp5_question_image/imp5pg209q9.png</t>
  </si>
  <si>
    <t>/images/questions/imp5_question_image/imp5pg209q10.png</t>
  </si>
  <si>
    <t>/images/questions/imp5_question_image/imp5pg213q1.png</t>
  </si>
  <si>
    <t>/images/questions/imp5_question_image/imp5pg213q2.png</t>
  </si>
  <si>
    <t>/images/questions/imp5_question_image/imp5pg213q3.png</t>
  </si>
  <si>
    <t>/images/questions/imp5_question_image/imp5pg214q4.png</t>
  </si>
  <si>
    <t>/images/questions/imp5_question_image/imp5pg214q5.png</t>
  </si>
  <si>
    <t>/images/questions/imp5_question_image/imp5pg214q6.png</t>
  </si>
  <si>
    <t>/images/questions/imp5_question_image/imp5pg214q7.png</t>
  </si>
  <si>
    <t>/images/questions/imp5_question_image/imp5pg215q8.png</t>
  </si>
  <si>
    <t>/images/questions/imp5_question_image/imp5pg215q10.png</t>
  </si>
  <si>
    <t>/images/questions/imp5_question_image/imp5pg216q1.png</t>
  </si>
  <si>
    <t>/images/questions/imp5_question_image/imp5pg216q2.png</t>
  </si>
  <si>
    <t>/images/questions/imp5_question_image/imp5pg216q3.png</t>
  </si>
  <si>
    <t>/images/questions/imp5_question_image/imp5pg217q4.png</t>
  </si>
  <si>
    <t>/images/questions/imp5_question_image/imp5pg217q5.png</t>
  </si>
  <si>
    <t>/images/questions/imp5_question_image/imp5pg217q6.png</t>
  </si>
  <si>
    <t>/images/questions/imp5_question_image/imp5pg230q1.png</t>
  </si>
  <si>
    <t>/images/questions/imp5_question_image/imp5pg230q2.png</t>
  </si>
  <si>
    <t>/images/questions/imp5_question_image/imp5pg230q3.png</t>
  </si>
  <si>
    <t>/images/questions/imp5_question_image/imp5pg230q4.png</t>
  </si>
  <si>
    <t>/images/questions/imp5_question_image/imp5pg233q2.png</t>
  </si>
  <si>
    <t>/images/questions/imp5_question_image/imp5pg233q3.png</t>
  </si>
  <si>
    <t>/images/questions/imp5_question_image/imp5pg233q4.png</t>
  </si>
  <si>
    <t>/images/questions/imp5_question_image/imp5pg234q8.png</t>
  </si>
  <si>
    <t>/images/questions/imp5_question_image/imp5pg234q9.png</t>
  </si>
  <si>
    <t>/images/questions/imp5_question_image/imp5pg234q10.png</t>
  </si>
  <si>
    <t>/images/questions/imp5_question_image/imp5pg240q8.png</t>
  </si>
  <si>
    <t>/images/questions/imp5_question_image/imp5pg241q9.png</t>
  </si>
  <si>
    <t>/images/questions/imp5_question_image/imp5pg241q10.png</t>
  </si>
  <si>
    <t>imp6pg001q1a</t>
  </si>
  <si>
    <t>$$4 + y$$</t>
  </si>
  <si>
    <t>$$4y$$</t>
  </si>
  <si>
    <t>$$y + 4y$$</t>
  </si>
  <si>
    <t>imp6pg001q1b</t>
  </si>
  <si>
    <t>$$y - 2$$</t>
  </si>
  <si>
    <t>$$y + 6$$</t>
  </si>
  <si>
    <t>$$6y$$</t>
  </si>
  <si>
    <t>imp6pg001q1c</t>
  </si>
  <si>
    <t>imp6pg001q1d</t>
  </si>
  <si>
    <t>$$1 - z$$</t>
  </si>
  <si>
    <t>$$z - 1$$</t>
  </si>
  <si>
    <t>imp6pg001q1e</t>
  </si>
  <si>
    <t>$$y - 5$$</t>
  </si>
  <si>
    <t>$$5 + y$$</t>
  </si>
  <si>
    <t>imp6pg001q1f</t>
  </si>
  <si>
    <t>$$z + 3$$</t>
  </si>
  <si>
    <t>$$3z$$</t>
  </si>
  <si>
    <t>imp6pg001q2a</t>
  </si>
  <si>
    <t>imp6pg002q2c</t>
  </si>
  <si>
    <t>imp6pg002q2d</t>
  </si>
  <si>
    <t>imp6pg002q3a_1</t>
  </si>
  <si>
    <t>imp6pg002q3a_2</t>
  </si>
  <si>
    <t>imp6pg002q3a_3</t>
  </si>
  <si>
    <t>imp6pg002q3a_4</t>
  </si>
  <si>
    <t>imp6pg002q3b_1</t>
  </si>
  <si>
    <t>imp6pg002q3b_2</t>
  </si>
  <si>
    <t>imp6pg002q3b_3</t>
  </si>
  <si>
    <t>imp6pg002q3b_4</t>
  </si>
  <si>
    <t>imp6pg002q4a</t>
  </si>
  <si>
    <t>Divide $$y$$ by 6: ___________</t>
  </si>
  <si>
    <t>$$\frac{y}{6}$$</t>
  </si>
  <si>
    <t>$$\frac{6}{y}$$</t>
  </si>
  <si>
    <t>imp6pg002q4b</t>
  </si>
  <si>
    <t>$$\frac{z}{3}$$</t>
  </si>
  <si>
    <t>imp6pg002q4c</t>
  </si>
  <si>
    <t>Multiply 13 by $$y$$: __________</t>
  </si>
  <si>
    <t>$$13y$$</t>
  </si>
  <si>
    <t>$$\frac{13}{y}$$</t>
  </si>
  <si>
    <t>imp6pg002q4d</t>
  </si>
  <si>
    <t>Divide $$z$$ by 20: ________</t>
  </si>
  <si>
    <t>$$\frac{z}{20}$$</t>
  </si>
  <si>
    <t>$$20z$$</t>
  </si>
  <si>
    <t>imp6pg002q4e</t>
  </si>
  <si>
    <t>imp6pg002q4f</t>
  </si>
  <si>
    <t>Multiply $$z$$ by 9: ________</t>
  </si>
  <si>
    <t>$$9z$$</t>
  </si>
  <si>
    <t>$$\frac{z}{9}$$</t>
  </si>
  <si>
    <t>imp6pg003q5a_1</t>
  </si>
  <si>
    <t>Work out the following when z = 4. &lt;br&gt; $$\frac{z}{4}$$ ______</t>
  </si>
  <si>
    <t>imp6pg003q5a_2</t>
  </si>
  <si>
    <t>Work out the following when z = 4. &lt;br&gt; $$2z$$ ______</t>
  </si>
  <si>
    <t>imp6pg003q5a_3</t>
  </si>
  <si>
    <t>Work out the following when z = 4. &lt;br&gt; $$z x 10$$ ______</t>
  </si>
  <si>
    <t>imp6pg003q5a_4</t>
  </si>
  <si>
    <t>Work out the following when z = 4. &lt;br&gt; $$z ÷ 2$$ ______</t>
  </si>
  <si>
    <t>imp6pg003q5b_1</t>
  </si>
  <si>
    <t>Work out the following when z = 32. &lt;br&gt; $$\frac{z}{4}$$ ______</t>
  </si>
  <si>
    <t>imp6pg003q5b_2</t>
  </si>
  <si>
    <t>Work out the following when z = 32. &lt;br&gt; $$2z$$ ______</t>
  </si>
  <si>
    <t>imp6pg003q5b_3</t>
  </si>
  <si>
    <t>Work out the following when z = 32. &lt;br&gt; $$z x 10$$ ______</t>
  </si>
  <si>
    <t>imp6pg003q5b_4</t>
  </si>
  <si>
    <t>Work out the following when z = 32. &lt;br&gt; $$z ÷ 2$$ ______</t>
  </si>
  <si>
    <t>imp6pg003q6a</t>
  </si>
  <si>
    <t>imp6pg003q6b</t>
  </si>
  <si>
    <t>imp6pg003q6c</t>
  </si>
  <si>
    <t>imp6pg003q6d</t>
  </si>
  <si>
    <t>imp6pg003q7</t>
  </si>
  <si>
    <t>There are $$m$$ sweets in a bag. If all the sweets are shared equally among 5 children, how many sweets does each child get?</t>
  </si>
  <si>
    <t>$$\frac{5}{m}$$</t>
  </si>
  <si>
    <t>$$\frac{m}{5}$$</t>
  </si>
  <si>
    <t>imp6pg004q8</t>
  </si>
  <si>
    <t>$$\frac{n}{10}$$</t>
  </si>
  <si>
    <t>$$10n$$</t>
  </si>
  <si>
    <t>imp6pg004q9a</t>
  </si>
  <si>
    <t>$$\frac{8}{2}$$</t>
  </si>
  <si>
    <t>$$p$$</t>
  </si>
  <si>
    <t>imp6pg004q9b</t>
  </si>
  <si>
    <t>$$3p$$</t>
  </si>
  <si>
    <t>imp6pg004q10a</t>
  </si>
  <si>
    <t>imp6pg004q10b</t>
  </si>
  <si>
    <t>$$q$$</t>
  </si>
  <si>
    <t>$$4q$$</t>
  </si>
  <si>
    <t>$$2q$$</t>
  </si>
  <si>
    <t>$$\frac{1}{4}q$$</t>
  </si>
  <si>
    <t>imp6pg004q10c</t>
  </si>
  <si>
    <t>$$\frac{q}{4}$$</t>
  </si>
  <si>
    <t>$$\frac{4}{q}$$</t>
  </si>
  <si>
    <t>imp6pg005q1a</t>
  </si>
  <si>
    <t>imp6pg005q1b</t>
  </si>
  <si>
    <t>imp6pg005q1c</t>
  </si>
  <si>
    <t>$$10z$$</t>
  </si>
  <si>
    <t>imp6pg005q1d</t>
  </si>
  <si>
    <t>$$5w$$</t>
  </si>
  <si>
    <t>$$\frac{7}{2}w$$</t>
  </si>
  <si>
    <t>imp6pg005q1e</t>
  </si>
  <si>
    <t>$$5u$$</t>
  </si>
  <si>
    <t>imp6pg005q1f</t>
  </si>
  <si>
    <t>$$13s$$</t>
  </si>
  <si>
    <t>imp6pg005q2a</t>
  </si>
  <si>
    <t>imp6pg005q2b</t>
  </si>
  <si>
    <t>$$10b$$</t>
  </si>
  <si>
    <t>imp6pg005q2c</t>
  </si>
  <si>
    <t>imp6pg005q2d</t>
  </si>
  <si>
    <t>imp6pg005q2e</t>
  </si>
  <si>
    <t>imp6pg005q2f</t>
  </si>
  <si>
    <t>imp6pg006q3</t>
  </si>
  <si>
    <t>$$\frac{5}{b}$$</t>
  </si>
  <si>
    <t>$$\frac{b}{5}$$</t>
  </si>
  <si>
    <t>imp6pg006q4</t>
  </si>
  <si>
    <t>imp6pg006q5</t>
  </si>
  <si>
    <t>Peter and Sam have 45 cards altogether. Peter has $$z$$ cards. Find the number of cards that Sam has in terms of z.</t>
  </si>
  <si>
    <t>$$\frac{45}{z}$$</t>
  </si>
  <si>
    <t>$$\frac{z}{45}$$</t>
  </si>
  <si>
    <t>imp6pg006q6</t>
  </si>
  <si>
    <t>Nancy has $$$w$$. Her father gives her another $30. Find the amount of money she have now in term of w.</t>
  </si>
  <si>
    <t>$$30w$$</t>
  </si>
  <si>
    <t>imp6pg007q7</t>
  </si>
  <si>
    <t>$$12y$$</t>
  </si>
  <si>
    <t>imp6pg007q8</t>
  </si>
  <si>
    <t>$$\frac{m}{19}$$</t>
  </si>
  <si>
    <t>$$19m$$</t>
  </si>
  <si>
    <t>imp6pg007q9</t>
  </si>
  <si>
    <t>Lee Lee has $90. She spends $$$n$$ on food. Find the amount of money she has left in terms of n.</t>
  </si>
  <si>
    <t>imp6pg007q10</t>
  </si>
  <si>
    <t>Mr Lim had $$p$$ kg of rice. He sold 20 kg in the morning. Find the amount of rice he had left in terms of p.</t>
  </si>
  <si>
    <t>$$\frac{p}{20}$$</t>
  </si>
  <si>
    <t>$$20p$$</t>
  </si>
  <si>
    <t>imp6pg008q1a</t>
  </si>
  <si>
    <t>imp6pg008q1b</t>
  </si>
  <si>
    <t>imp6pg008q2a</t>
  </si>
  <si>
    <t>The length of a rectangle is $$z$$ cm. The breadth is 5 cm shorter than the length. &lt;br&gt; Find the breadth in terms of z.</t>
  </si>
  <si>
    <t>$$\frac{z}{2} - 5$$</t>
  </si>
  <si>
    <t>imp6pg008q2b</t>
  </si>
  <si>
    <t>The length of a rectangle is $$z$$ cm. The breadth is 5 cm shorter than the length. &lt;br&gt; Find the perimeter of the rectangle in terms of z.</t>
  </si>
  <si>
    <t>imp6pg008q3a</t>
  </si>
  <si>
    <t>In a room, there were $$k$$ boys and 4 times as many girls as boys. &lt;br&gt; Find the number of girls in terms of k.</t>
  </si>
  <si>
    <t>$$k$$</t>
  </si>
  <si>
    <t>$$2k$$</t>
  </si>
  <si>
    <t>$$3k$$</t>
  </si>
  <si>
    <t>$$4k$$</t>
  </si>
  <si>
    <t>imp6pg008q3b</t>
  </si>
  <si>
    <t>In a room, there were $$k$$ boys and 4 times as many girls as boys. &lt;br&gt; Find the total number of children in terms of k.</t>
  </si>
  <si>
    <t>$$5k$$</t>
  </si>
  <si>
    <t>imp6pg009q4</t>
  </si>
  <si>
    <t>In a car park, there were $$s$$s buses. There were thrice as many cars as buses.Find the total number of cars and buses in terms of s.</t>
  </si>
  <si>
    <t>$$4s$$</t>
  </si>
  <si>
    <t>$$2s$$</t>
  </si>
  <si>
    <t>$$6s$$</t>
  </si>
  <si>
    <t>$$5s$$</t>
  </si>
  <si>
    <t>imp6pg009q5a</t>
  </si>
  <si>
    <t>Paul is $$v$$ years old. His sister is 4 years older than him. &lt;br&gt; Find his sister's age in terms of v.</t>
  </si>
  <si>
    <t>imp6pg009q5b</t>
  </si>
  <si>
    <t>Paul is $$v$$ years old. His sister is 4 years older than him. &lt;br&gt; If v = 9, how old is his sister?</t>
  </si>
  <si>
    <t>imp6pg009q6a</t>
  </si>
  <si>
    <t>Kim has $$m$$ tennis balls. Henry has twice as many tennis balls as Kim. &lt;br&gt; Find the number of tennis balls that Henrg has in terms of m.</t>
  </si>
  <si>
    <t>$$2m$$</t>
  </si>
  <si>
    <t>$$\frac{m}{2}$$</t>
  </si>
  <si>
    <t>imp6pg009q6b</t>
  </si>
  <si>
    <t>Kim has $$m$$ tennis balls. Henry has twice as many tennis balls as Kim. &lt;br&gt; Kim buys 5 more tennis balls. What is the total number of tennis balls that the two children have in terms of m?</t>
  </si>
  <si>
    <t>imp6pg010q7</t>
  </si>
  <si>
    <t>$$\frac{2q}{10}$$</t>
  </si>
  <si>
    <t>$$\frac{q}{20}$$</t>
  </si>
  <si>
    <t>$$\frac{5}{q}$$</t>
  </si>
  <si>
    <t>$$\frac{4q}{5}$$</t>
  </si>
  <si>
    <t>imp6pg010q8</t>
  </si>
  <si>
    <t>Mr Tan had $$y$$ cakes. He sold 8 cakes and gave half of the remaining cakes to his friends. Find the number of cakes he had left in terms of g.</t>
  </si>
  <si>
    <t>imp6pg010q9</t>
  </si>
  <si>
    <t>Mdm Rashidah bought a dress for $$$n$$ and a bag which was $10 cheaper than the dress. Find the total amount of money that Mdm Rashidah spent on the two items in terms of n.</t>
  </si>
  <si>
    <t>imp6pg011q10</t>
  </si>
  <si>
    <t>imp6pg011q1</t>
  </si>
  <si>
    <t>imp6pg011q2</t>
  </si>
  <si>
    <t>imp6pg011q3</t>
  </si>
  <si>
    <t>The breadth of a rectangle is $$r$$ cm. Its length is 2 cm longer than its breadth. Find its perimeter in terms of r.</t>
  </si>
  <si>
    <t>imp6pg011q4</t>
  </si>
  <si>
    <t>Germaine is 2 years old. Her sister is 2 years older than her. Find their total age in terms of z.</t>
  </si>
  <si>
    <t>$$(3z)$$ years</t>
  </si>
  <si>
    <t>imp6pg012q5</t>
  </si>
  <si>
    <t>imp6pg012q6</t>
  </si>
  <si>
    <t>imp6pg012q7</t>
  </si>
  <si>
    <t>The average of 5 numbers is $$h$$. What is the sum of the 5 numbers? -</t>
  </si>
  <si>
    <t>$$5h$$</t>
  </si>
  <si>
    <t>$$\frac{h}{5}$$</t>
  </si>
  <si>
    <t>imp6pg012q8</t>
  </si>
  <si>
    <t>The ratio of Ben's savings to Vivian's savings is 5 : 7. If the sum of the two children's savings is $$$w$$, what is Ben's savings?</t>
  </si>
  <si>
    <t>$$$(5w)$$</t>
  </si>
  <si>
    <t>$$$(12w)$$</t>
  </si>
  <si>
    <t>$$$(\frac{12w}{5})$$</t>
  </si>
  <si>
    <t>$$$(\frac{5w}{12})$$</t>
  </si>
  <si>
    <t>imp6pg012q9</t>
  </si>
  <si>
    <t>In a hall, there were $$t$$ girls and thrice as many boys. Find, in terms of t, the number of children in the hall.</t>
  </si>
  <si>
    <t>$$2t$$</t>
  </si>
  <si>
    <t>$$3t$$</t>
  </si>
  <si>
    <t>$$4t$$</t>
  </si>
  <si>
    <t>$$5t$$</t>
  </si>
  <si>
    <t>imp6pg012q10</t>
  </si>
  <si>
    <t>$$s + 20$$</t>
  </si>
  <si>
    <t>$$2s + 20$$</t>
  </si>
  <si>
    <t>imp6pg013q1</t>
  </si>
  <si>
    <t>imp6pg013q2</t>
  </si>
  <si>
    <t>imp6pg013q3</t>
  </si>
  <si>
    <t>$$3y$$</t>
  </si>
  <si>
    <t>$$\frac{3}{5}y$$</t>
  </si>
  <si>
    <t>$$\frac{5}{3}y$$</t>
  </si>
  <si>
    <t>$$\frac{5y}{3}$$</t>
  </si>
  <si>
    <t>imp6pg014q4</t>
  </si>
  <si>
    <t>$$\frac{z}{2}$$</t>
  </si>
  <si>
    <t>$$\frac{z}{4}$$</t>
  </si>
  <si>
    <t>$$4z$$</t>
  </si>
  <si>
    <t>imp6pg014q5</t>
  </si>
  <si>
    <t>Ms Soh has 19 candies. She keeps $$n$$ candies and gives the rest equall to 5 pupils. Find the number of candies each pupil gets in terms of n.</t>
  </si>
  <si>
    <t>$$\frac{14}{n}$$</t>
  </si>
  <si>
    <t>imp6pg014q6a</t>
  </si>
  <si>
    <t>Patricia was $$p$$ years old 3 years ago. &lt;br&gt; Find Patricia's age this year in terms of p.</t>
  </si>
  <si>
    <t>imp6pg014q6b</t>
  </si>
  <si>
    <t>Patricia was $$p$$ years old 3 years ago. &lt;br&gt; Patricia's sister is 2 years gounger than her. Find her sister's age this year.</t>
  </si>
  <si>
    <t>imp6pg014q6c</t>
  </si>
  <si>
    <t>Patricia was $$p$$ years old 3 years ago. &lt;br&gt; Find her sister's age 3 years ago.</t>
  </si>
  <si>
    <t>imp6pg015q7</t>
  </si>
  <si>
    <t>imp6pg015q8a</t>
  </si>
  <si>
    <t>Nick is$$r$$ years old this year. His mother is twice as old as him. His father is 3 years older than his mother. &lt;br&gt; Find his father's age this year.</t>
  </si>
  <si>
    <t>imp6pg015q8b</t>
  </si>
  <si>
    <t>Nick is$$r$$ years old this year. His mother is twice as old as him. His father is 3 years older than his mother. &lt;br&gt; Find his mother's age last year.</t>
  </si>
  <si>
    <t>$$\frac{r}{2}$$</t>
  </si>
  <si>
    <t>imp6pg015q9</t>
  </si>
  <si>
    <t>imp6pg016q10a</t>
  </si>
  <si>
    <t>$$23$$</t>
  </si>
  <si>
    <t>$$z$$</t>
  </si>
  <si>
    <t>imp6pg016q10b</t>
  </si>
  <si>
    <t>imp6pg016q1</t>
  </si>
  <si>
    <t>imp6pg016q2</t>
  </si>
  <si>
    <t>$$70n$$</t>
  </si>
  <si>
    <t>$$90n$$</t>
  </si>
  <si>
    <t>$$80n$$</t>
  </si>
  <si>
    <t>$$60n$$</t>
  </si>
  <si>
    <t>imp6pg017q3a</t>
  </si>
  <si>
    <t>imp6pg017q3b</t>
  </si>
  <si>
    <t>imp6pg017q4a</t>
  </si>
  <si>
    <t>imp6pg017q4b</t>
  </si>
  <si>
    <t>imp6pg017q5a</t>
  </si>
  <si>
    <t>imp6pg017q5b</t>
  </si>
  <si>
    <t>imp6pg018q6a</t>
  </si>
  <si>
    <t>imp6pg018q6b</t>
  </si>
  <si>
    <t>imp6pg018q6c</t>
  </si>
  <si>
    <t>imp6pg018q7a</t>
  </si>
  <si>
    <t>imp6pg018q7b</t>
  </si>
  <si>
    <t>imp6pg018q7c</t>
  </si>
  <si>
    <t>imp6pg019q8a</t>
  </si>
  <si>
    <t>imp6pg019q8b</t>
  </si>
  <si>
    <t>imp6pg019q9a</t>
  </si>
  <si>
    <t>Mr Cheong had $$$r$$. He gave the money equally to his three children, Calvin, Catherine and Candice. &lt;br&gt; Catherine saved $250 of the money and spent the rest of it. Find the amount of money that Catherine spent in terms of $r.</t>
  </si>
  <si>
    <t>imp6pg019q9b</t>
  </si>
  <si>
    <t>imp6pg020q10</t>
  </si>
  <si>
    <t>$$4w$$</t>
  </si>
  <si>
    <t>imp6pg021q1</t>
  </si>
  <si>
    <t>imp6pg021q2</t>
  </si>
  <si>
    <t>imp6pg021q3</t>
  </si>
  <si>
    <t>imp6pg024q1a</t>
  </si>
  <si>
    <t>imp6pg024q1b</t>
  </si>
  <si>
    <t>triangles, square</t>
  </si>
  <si>
    <t>pyramid, square</t>
  </si>
  <si>
    <t>imp6pg024q1c</t>
  </si>
  <si>
    <t>pyramid</t>
  </si>
  <si>
    <t>parallelogram</t>
  </si>
  <si>
    <t>imp6pg024q2a</t>
  </si>
  <si>
    <t>imp6pg024q2b</t>
  </si>
  <si>
    <t>imp6pg024q2c</t>
  </si>
  <si>
    <t>cube</t>
  </si>
  <si>
    <t>prism</t>
  </si>
  <si>
    <t>imp6pg024q3a</t>
  </si>
  <si>
    <t>rectangles, triangles</t>
  </si>
  <si>
    <t>squares. cubes</t>
  </si>
  <si>
    <t>imp6pg024q3b</t>
  </si>
  <si>
    <t>imp6pg024q4</t>
  </si>
  <si>
    <t>What fraction of the faces of the solid below are rectangles?</t>
  </si>
  <si>
    <t>$$\frac{4}{5}</t>
  </si>
  <si>
    <t>$$\frac{2}{5}</t>
  </si>
  <si>
    <t>$$\frac{3}{5}</t>
  </si>
  <si>
    <t>$$\frac{1}{2}</t>
  </si>
  <si>
    <t>imp6pg025q5</t>
  </si>
  <si>
    <t>imp6pg025q6</t>
  </si>
  <si>
    <t>Name the solid that can be formed with the net below.</t>
  </si>
  <si>
    <t>cuboid</t>
  </si>
  <si>
    <t>trapezium</t>
  </si>
  <si>
    <t>imp6pg025q7</t>
  </si>
  <si>
    <t>pyramic</t>
  </si>
  <si>
    <t>imp6pg026q8</t>
  </si>
  <si>
    <t>imp6pg026q9</t>
  </si>
  <si>
    <t>imp6pg026q10</t>
  </si>
  <si>
    <t>How mang faces does the solid have?</t>
  </si>
  <si>
    <t>imp6pg027q1</t>
  </si>
  <si>
    <t>imp6pg027q2</t>
  </si>
  <si>
    <t>imp6pg027q3</t>
  </si>
  <si>
    <t>imp6pg028q4</t>
  </si>
  <si>
    <t>imp6pg028q5</t>
  </si>
  <si>
    <t>imp6pg028q6a</t>
  </si>
  <si>
    <t>imp6pg028q6b</t>
  </si>
  <si>
    <t>imp6pg029q7a</t>
  </si>
  <si>
    <t>imp6pg029q7b</t>
  </si>
  <si>
    <t>imp6pg029q7c</t>
  </si>
  <si>
    <t>imp6pg029q8</t>
  </si>
  <si>
    <t>In the figure below, one of the faces is not a part of the net of this cube. Which one is it?</t>
  </si>
  <si>
    <t>imp6pg029q9</t>
  </si>
  <si>
    <t>The figure below shows a net of a cuboid. Which face is opposite of face ‘B’?</t>
  </si>
  <si>
    <t>imp6pg030q10a</t>
  </si>
  <si>
    <t>The figure below shows a net of a cube. &lt;br&gt; Which face is opposite of face ‘T’?</t>
  </si>
  <si>
    <t>S</t>
  </si>
  <si>
    <t>T</t>
  </si>
  <si>
    <t>R</t>
  </si>
  <si>
    <t>P</t>
  </si>
  <si>
    <t>imp6pg030q10b</t>
  </si>
  <si>
    <t>P, U</t>
  </si>
  <si>
    <t>U, Q</t>
  </si>
  <si>
    <t>S, P</t>
  </si>
  <si>
    <t>R, U</t>
  </si>
  <si>
    <t>imp6pg030q1</t>
  </si>
  <si>
    <t>110˚</t>
  </si>
  <si>
    <t>120˚</t>
  </si>
  <si>
    <t>140˚</t>
  </si>
  <si>
    <t>160˚</t>
  </si>
  <si>
    <t>imp6pg030q2</t>
  </si>
  <si>
    <t>imp6pg030q3</t>
  </si>
  <si>
    <t>105˚</t>
  </si>
  <si>
    <t>115˚</t>
  </si>
  <si>
    <t>130˚</t>
  </si>
  <si>
    <t>165˚</t>
  </si>
  <si>
    <t>imp6pg031q4</t>
  </si>
  <si>
    <t>In the figure below, GHIJ is a parallelogram. EFG is a triangle. &lt;br&gt; Which of the following angles is equal to ∠EFG?</t>
  </si>
  <si>
    <t>$$\angle EGF$$</t>
  </si>
  <si>
    <t>$$\angle HIJ$$</t>
  </si>
  <si>
    <t>$$\angle EIH$$</t>
  </si>
  <si>
    <t>$$\angle FIJ $$</t>
  </si>
  <si>
    <t>imp6pg031q5</t>
  </si>
  <si>
    <t>In the figure below, GHIJ is a parallelogram. EFG is a triangle. &lt;br&gt; What is the value of ∠FIH?</t>
  </si>
  <si>
    <t>125˚</t>
  </si>
  <si>
    <t>135˚</t>
  </si>
  <si>
    <t>155˚</t>
  </si>
  <si>
    <t>imp6pg031q6</t>
  </si>
  <si>
    <t>How mang of the following nets (P, Q, R, S) can be folded to form the solid below?</t>
  </si>
  <si>
    <t>imp6pg032q7</t>
  </si>
  <si>
    <t>The figure below shows a solid. &lt;br&gt; Which of the following faces is a net of this solid?</t>
  </si>
  <si>
    <t>imp6pg032q8</t>
  </si>
  <si>
    <t>imp6pg033q9</t>
  </si>
  <si>
    <t>The figure below shows the net of a solid. &lt;br&gt; Which of the following solids can be made by the above net?</t>
  </si>
  <si>
    <t>imp6pg033q10</t>
  </si>
  <si>
    <t>How many of the following nets (A, B, C, D) can be folded to form a cube ?</t>
  </si>
  <si>
    <t>imp6pg034q1</t>
  </si>
  <si>
    <t>imp6pg034q2</t>
  </si>
  <si>
    <t>imp6pg035q3</t>
  </si>
  <si>
    <t>imp6pg035q4</t>
  </si>
  <si>
    <t>imp6pg036q5</t>
  </si>
  <si>
    <t>imp6pg036q6</t>
  </si>
  <si>
    <t>imp6pg036q7</t>
  </si>
  <si>
    <t>imp6pg037q8</t>
  </si>
  <si>
    <t>imp6pg037q9</t>
  </si>
  <si>
    <t>imp6pg037q10</t>
  </si>
  <si>
    <t>imp6pg038q1</t>
  </si>
  <si>
    <t>imp6pg038q2</t>
  </si>
  <si>
    <t>imp6pg038q3</t>
  </si>
  <si>
    <t>The figure below shows the net of a cube. Which of the letters is at the top of the cube?</t>
  </si>
  <si>
    <t>V</t>
  </si>
  <si>
    <t>imp6pg039q4</t>
  </si>
  <si>
    <t>imp6pg039q5</t>
  </si>
  <si>
    <t>imp6pg040q6a</t>
  </si>
  <si>
    <t>imp6pg040q6b</t>
  </si>
  <si>
    <t>imp6pg040q7</t>
  </si>
  <si>
    <t>imp6pg041q8a</t>
  </si>
  <si>
    <t>imp6pg041q8b</t>
  </si>
  <si>
    <t>imp6pg041q8c</t>
  </si>
  <si>
    <t>imp6pg042q9</t>
  </si>
  <si>
    <t>imp6pg042q10</t>
  </si>
  <si>
    <t>imp6pg043q1a</t>
  </si>
  <si>
    <t>imp6pg043q1b</t>
  </si>
  <si>
    <t>imp6pg043q1c</t>
  </si>
  <si>
    <t>imp6pg043q1d</t>
  </si>
  <si>
    <t>imp6pg043q1e</t>
  </si>
  <si>
    <t>imp6pg043q1f</t>
  </si>
  <si>
    <t>imp6pg043q1g</t>
  </si>
  <si>
    <t>imp6pg043q1h</t>
  </si>
  <si>
    <t>imp6pg043q2a</t>
  </si>
  <si>
    <t>imp6pg043q2b</t>
  </si>
  <si>
    <t>imp6pg043q2c</t>
  </si>
  <si>
    <t>imp6pg043q2d</t>
  </si>
  <si>
    <t>imp6pg043q2e</t>
  </si>
  <si>
    <t>imp6pg043q2f</t>
  </si>
  <si>
    <t>imp6pg044q3a</t>
  </si>
  <si>
    <t>imp6pg044q3b</t>
  </si>
  <si>
    <t>imp6pg044q3c</t>
  </si>
  <si>
    <t>imp6pg044q3d</t>
  </si>
  <si>
    <t>imp6pg044q3e</t>
  </si>
  <si>
    <t>imp6pg044q3f</t>
  </si>
  <si>
    <t>imp6pg044q4</t>
  </si>
  <si>
    <t>imp6pg044q5</t>
  </si>
  <si>
    <t>imp6pg045q6</t>
  </si>
  <si>
    <t>imp6pg045q7a</t>
  </si>
  <si>
    <t>imp6pg045q7b</t>
  </si>
  <si>
    <t>imp6pg045q8</t>
  </si>
  <si>
    <t>imp6pg046q10</t>
  </si>
  <si>
    <t>imp6pg046q11</t>
  </si>
  <si>
    <t>imp6pg046q12</t>
  </si>
  <si>
    <t>imp6pg047q13</t>
  </si>
  <si>
    <t>imp6pg047q14</t>
  </si>
  <si>
    <t>imp6pg048q1</t>
  </si>
  <si>
    <t>imp6pg048q2a</t>
  </si>
  <si>
    <t>imp6pg048q2b</t>
  </si>
  <si>
    <t>imp6pg048q3</t>
  </si>
  <si>
    <t>imp6pg049q4</t>
  </si>
  <si>
    <t>imp6pg049q5</t>
  </si>
  <si>
    <t>imp6pg049q6</t>
  </si>
  <si>
    <t>imp6pg050q7a</t>
  </si>
  <si>
    <t>imp6pg050q7b</t>
  </si>
  <si>
    <t>imp6pg050q7c</t>
  </si>
  <si>
    <t>imp6pg050q8</t>
  </si>
  <si>
    <t>imp6pg051q9a</t>
  </si>
  <si>
    <t>imp6pg051q9b</t>
  </si>
  <si>
    <t>imp6pg051q9c</t>
  </si>
  <si>
    <t>imp6pg051q10</t>
  </si>
  <si>
    <t>imp6pg052q11</t>
  </si>
  <si>
    <t>imp6pg052q12a</t>
  </si>
  <si>
    <t>imp6pg052q12b</t>
  </si>
  <si>
    <t>imp6pg052q12c</t>
  </si>
  <si>
    <t>imp6pg053q13</t>
  </si>
  <si>
    <t>imp6pg053q14</t>
  </si>
  <si>
    <t>imp6pg053q15</t>
  </si>
  <si>
    <t>imp6pg054q1</t>
  </si>
  <si>
    <t>imp6pg054q2</t>
  </si>
  <si>
    <t>imp6pg054q3</t>
  </si>
  <si>
    <t>imp6pg055q4a</t>
  </si>
  <si>
    <t>imp6pg055q4b</t>
  </si>
  <si>
    <t>imp6pg055q5</t>
  </si>
  <si>
    <t>imp6pg055q6</t>
  </si>
  <si>
    <t>imp6pg056q7</t>
  </si>
  <si>
    <t>imp6pg056q8</t>
  </si>
  <si>
    <t>imp6pg056q9</t>
  </si>
  <si>
    <t>imp6pg057q10</t>
  </si>
  <si>
    <t>imp6pg057q11</t>
  </si>
  <si>
    <t>imp6pg057q12</t>
  </si>
  <si>
    <t>imp6pg058q13</t>
  </si>
  <si>
    <t>imp6pg058q14</t>
  </si>
  <si>
    <t>imp6pg058q15</t>
  </si>
  <si>
    <t>imp6pg059q1</t>
  </si>
  <si>
    <t>Which of the following is greater than $$\frac{2}{3}$$?</t>
  </si>
  <si>
    <t>$$\frac{7}{11}$$</t>
  </si>
  <si>
    <t>$$\frac{9}{13}$$</t>
  </si>
  <si>
    <t>imp6pg059q2</t>
  </si>
  <si>
    <t>imp6pg059q3</t>
  </si>
  <si>
    <t>A is $$\frac{1}{6}$$ of B. A is $$\frac{5}{9}$$ of C. What fraction of B is C?</t>
  </si>
  <si>
    <t>$$\frac{5}{6}$$</t>
  </si>
  <si>
    <t>$$\frac{5}{54}$$</t>
  </si>
  <si>
    <t>imp6pg059q4</t>
  </si>
  <si>
    <t>imp6pg059q5</t>
  </si>
  <si>
    <t>$$\frac{3}{7} x \frac{1}{3}$$ is the same as ___________</t>
  </si>
  <si>
    <t>$$\frac{5}{7} x \frac{1}{3}$$</t>
  </si>
  <si>
    <t>$$\frac{1}{7} x \frac{5}{3}$$</t>
  </si>
  <si>
    <t>$$\frac{3}{5} x \frac{1}{7}$$</t>
  </si>
  <si>
    <t>$$\frac{1}{3} x \frac{7}{5}$$</t>
  </si>
  <si>
    <t>imp6pg060q6</t>
  </si>
  <si>
    <t>$$\frac{24}{7}$$</t>
  </si>
  <si>
    <t>$$\frac{21}{7}$$</t>
  </si>
  <si>
    <t>$$\frac{16}{7}$$</t>
  </si>
  <si>
    <t>$$\frac{13}{7}$$</t>
  </si>
  <si>
    <t>imp6pg060q7</t>
  </si>
  <si>
    <t>imp6pg060q8</t>
  </si>
  <si>
    <t>$$\frac{2}{9}$$ of Kerry's salary is $800. How much IS Kerry's salary ?</t>
  </si>
  <si>
    <t>imp6pg060q9</t>
  </si>
  <si>
    <t>At a party, the number of boys was half the number of girls $$\frac{1}{6}$$ of the girls won prizes. What fraction of the children won prizes?</t>
  </si>
  <si>
    <t>imp6pg060q10</t>
  </si>
  <si>
    <t>imp6pg061q11</t>
  </si>
  <si>
    <t>Which of the following has the smallest value?</t>
  </si>
  <si>
    <t>$$\frac{5}{2}$$</t>
  </si>
  <si>
    <t>imp6pg061q12</t>
  </si>
  <si>
    <t>Ms Tan took $$\frac{3}{7}$$ of her weekly pocket money to school. She spent $3 and had $6 left. How much was her weekly pocket money?</t>
  </si>
  <si>
    <t>imp6pg061q13</t>
  </si>
  <si>
    <t>$$\frac{3}{16}$$</t>
  </si>
  <si>
    <t>$$\frac{1}{16}$$</t>
  </si>
  <si>
    <t>imp6pg061q14</t>
  </si>
  <si>
    <t>Leon spent $$\frac{3}{5} of his money on a pair of shoes. He spent $$\frac{7}{10}$$ of the remaining money on food. If he spent $80 more on the pair of shoes than on food, how much money did he have at first?</t>
  </si>
  <si>
    <t>imp6pg061q15</t>
  </si>
  <si>
    <t>imp6pg062q1</t>
  </si>
  <si>
    <t>imp6pg062q2</t>
  </si>
  <si>
    <t>imp6pg063q3a</t>
  </si>
  <si>
    <t>imp6pg063q3b</t>
  </si>
  <si>
    <t>imp6pg063q4</t>
  </si>
  <si>
    <t>imp6pg064q5</t>
  </si>
  <si>
    <t>imp6pg064q6</t>
  </si>
  <si>
    <t>imp6pg065q7</t>
  </si>
  <si>
    <t>imp6pg065q8</t>
  </si>
  <si>
    <t>imp6pg066q9</t>
  </si>
  <si>
    <t>imp6pg066q10</t>
  </si>
  <si>
    <t>imp6pg067q11</t>
  </si>
  <si>
    <t>imp6pg067q12</t>
  </si>
  <si>
    <t>imp6pg068q13</t>
  </si>
  <si>
    <t>imp6pg068q14</t>
  </si>
  <si>
    <t>imp6pg069q15</t>
  </si>
  <si>
    <t>imp6pg069q1</t>
  </si>
  <si>
    <t>imp6pg070q2</t>
  </si>
  <si>
    <t>imp6pg070q3</t>
  </si>
  <si>
    <t>imp6pg071q4a</t>
  </si>
  <si>
    <t>imp6pg071q4b</t>
  </si>
  <si>
    <t>imp6pg071q5</t>
  </si>
  <si>
    <t>imp6pg072q6a</t>
  </si>
  <si>
    <t>imp6pg072q6b</t>
  </si>
  <si>
    <t>imp6pg072q7</t>
  </si>
  <si>
    <t>imp6pg073q8a</t>
  </si>
  <si>
    <t>imp6pg073q8b</t>
  </si>
  <si>
    <t>imp6pg073q9a</t>
  </si>
  <si>
    <t>imp6pg073q9b</t>
  </si>
  <si>
    <t>imp6pg074q10</t>
  </si>
  <si>
    <t>imp6pg074q11</t>
  </si>
  <si>
    <t>imp6pg075q12a</t>
  </si>
  <si>
    <t>imp6pg075q12b</t>
  </si>
  <si>
    <t>imp6pg075q12c</t>
  </si>
  <si>
    <t>imp6pg076q13a</t>
  </si>
  <si>
    <t>imp6pg076q13b</t>
  </si>
  <si>
    <t>imp6pg076q13c</t>
  </si>
  <si>
    <t>imp6pg077q14</t>
  </si>
  <si>
    <t>imp6pg077q15</t>
  </si>
  <si>
    <t>imp6pg078q1</t>
  </si>
  <si>
    <t>imp6pg078q2a</t>
  </si>
  <si>
    <t>imp6pg078q2b</t>
  </si>
  <si>
    <t>imp6pg078q3</t>
  </si>
  <si>
    <t>imp6pg079q4</t>
  </si>
  <si>
    <t>imp6pg079q5</t>
  </si>
  <si>
    <t>imp6pg079q6a</t>
  </si>
  <si>
    <t>imp6pg079q6b</t>
  </si>
  <si>
    <t>imp6pg079q6c</t>
  </si>
  <si>
    <t>imp6pg079q6d</t>
  </si>
  <si>
    <t>imp6pg080q7</t>
  </si>
  <si>
    <t>imp6pg080q8</t>
  </si>
  <si>
    <t>imp6pg080q9a</t>
  </si>
  <si>
    <t>imp6pg080q9b</t>
  </si>
  <si>
    <t>imp6pg081q10a</t>
  </si>
  <si>
    <t>imp6pg081q10b</t>
  </si>
  <si>
    <t>imp6pg081q1</t>
  </si>
  <si>
    <t>imp6pg082q2</t>
  </si>
  <si>
    <t>imp6pg082q3</t>
  </si>
  <si>
    <t>imp6pg082q4</t>
  </si>
  <si>
    <t>imp6pg083q5a</t>
  </si>
  <si>
    <t>imp6pg083q5b</t>
  </si>
  <si>
    <t>imp6pg083q5c</t>
  </si>
  <si>
    <t>imp6pg083q6a</t>
  </si>
  <si>
    <t>imp6pg083q6b</t>
  </si>
  <si>
    <t>imp6pg084q7a</t>
  </si>
  <si>
    <t>imp6pg084q7b</t>
  </si>
  <si>
    <t>imp6pg084q8a</t>
  </si>
  <si>
    <t>imp6pg084q8b</t>
  </si>
  <si>
    <t>imp6pg085q9</t>
  </si>
  <si>
    <t>imp6pg085q10</t>
  </si>
  <si>
    <t>imp6pg085q1</t>
  </si>
  <si>
    <t>imp6pg086q2</t>
  </si>
  <si>
    <t>imp6pg086q3</t>
  </si>
  <si>
    <t>imp6pg086q4</t>
  </si>
  <si>
    <t>imp6pg087q5</t>
  </si>
  <si>
    <t>imp6pg087q6</t>
  </si>
  <si>
    <t>imp6pg087q7</t>
  </si>
  <si>
    <t>imp6pg088q8</t>
  </si>
  <si>
    <t>imp6pg088q9</t>
  </si>
  <si>
    <t>imp6pg088q10</t>
  </si>
  <si>
    <t>imp6pg089q1</t>
  </si>
  <si>
    <t>1000 $$ml$$</t>
  </si>
  <si>
    <t>400 $$ml$$</t>
  </si>
  <si>
    <t>200 $$ml$$</t>
  </si>
  <si>
    <t>100 $$ml$$</t>
  </si>
  <si>
    <t>imp6pg089q2</t>
  </si>
  <si>
    <t>imp6pg089q3</t>
  </si>
  <si>
    <t>imp6pg089q4</t>
  </si>
  <si>
    <t>imp6pg089q5</t>
  </si>
  <si>
    <t>imp6pg089q6</t>
  </si>
  <si>
    <t>imp6pg090q7</t>
  </si>
  <si>
    <t>70 $$cm^2$$</t>
  </si>
  <si>
    <t>144 $$cm^2$$</t>
  </si>
  <si>
    <t>576 $$cm^2$$</t>
  </si>
  <si>
    <t>2500 $$cm^2$$</t>
  </si>
  <si>
    <t>imp6pg090q8</t>
  </si>
  <si>
    <t>imp6pg090q9</t>
  </si>
  <si>
    <t>imp6pg090q10</t>
  </si>
  <si>
    <t>imp6pg091q1</t>
  </si>
  <si>
    <t>imp6pg091q2</t>
  </si>
  <si>
    <t>imp6pg091q3</t>
  </si>
  <si>
    <t>imp6pg092q4</t>
  </si>
  <si>
    <t>imp6pg092q5</t>
  </si>
  <si>
    <t>imp6pg092q6</t>
  </si>
  <si>
    <t>imp6pg093q7</t>
  </si>
  <si>
    <t>imp6pg093q8</t>
  </si>
  <si>
    <t>imp6pg093q9</t>
  </si>
  <si>
    <t>imp6pg094q10</t>
  </si>
  <si>
    <t>imp6pg094q1</t>
  </si>
  <si>
    <t>imp6pg095q2</t>
  </si>
  <si>
    <t>imp6pg095q3</t>
  </si>
  <si>
    <t>imp6pg096q4a</t>
  </si>
  <si>
    <t>imp6pg096q4b</t>
  </si>
  <si>
    <t>imp6pg096q5</t>
  </si>
  <si>
    <t>imp6pg097q6a</t>
  </si>
  <si>
    <t>imp6pg097q6b</t>
  </si>
  <si>
    <t>imp6pg097q7a</t>
  </si>
  <si>
    <t>imp6pg097q7b</t>
  </si>
  <si>
    <t>imp6pg098q8</t>
  </si>
  <si>
    <t>imp6pg098q9a</t>
  </si>
  <si>
    <t>imp6pg098q9b</t>
  </si>
  <si>
    <t>imp6pg099q10</t>
  </si>
  <si>
    <t>imp6pg100q1</t>
  </si>
  <si>
    <t>imp6pg100q2</t>
  </si>
  <si>
    <t>imp6pg100q3</t>
  </si>
  <si>
    <t>imp6pg100q4</t>
  </si>
  <si>
    <t>imp6pg101q5</t>
  </si>
  <si>
    <t>imp6pg101q6</t>
  </si>
  <si>
    <t>imp6pg101q7</t>
  </si>
  <si>
    <t>imp6pg101q8</t>
  </si>
  <si>
    <t>imp6pg101q9</t>
  </si>
  <si>
    <t>imp6pg102q10</t>
  </si>
  <si>
    <t>imp6pg102q1</t>
  </si>
  <si>
    <t>imp6pg102q2</t>
  </si>
  <si>
    <t>imp6pg102q3</t>
  </si>
  <si>
    <t>imp6pg103q5</t>
  </si>
  <si>
    <t>imp6pg103q6</t>
  </si>
  <si>
    <t>imp6pg103q7</t>
  </si>
  <si>
    <t>imp6pg104q8</t>
  </si>
  <si>
    <t>imp6pg104q9</t>
  </si>
  <si>
    <t>imp6pg104q10</t>
  </si>
  <si>
    <t>imp6pg105q1</t>
  </si>
  <si>
    <t>imp6pg105q2</t>
  </si>
  <si>
    <t>imp6pg105q3a</t>
  </si>
  <si>
    <t>imp6pg105q3b</t>
  </si>
  <si>
    <t>imp6pg105q4</t>
  </si>
  <si>
    <t>imp6pg106q5</t>
  </si>
  <si>
    <t>imp6pg106q6</t>
  </si>
  <si>
    <t>imp6pg106q7a</t>
  </si>
  <si>
    <t>imp6pg106q7b</t>
  </si>
  <si>
    <t>imp6pg107q8</t>
  </si>
  <si>
    <t>imp6pg107q10</t>
  </si>
  <si>
    <t>imp6pg108q1</t>
  </si>
  <si>
    <t>imp6pg108q2</t>
  </si>
  <si>
    <t>imp6pg108q3</t>
  </si>
  <si>
    <t>$$\frac{9}{100}$$</t>
  </si>
  <si>
    <t>$$\frac{21}{100}$$</t>
  </si>
  <si>
    <t>imp6pg108q4</t>
  </si>
  <si>
    <t>imp6pg108q5</t>
  </si>
  <si>
    <t>imp6pg108q6</t>
  </si>
  <si>
    <t>imp6pg109q7</t>
  </si>
  <si>
    <t>imp6pg109q8</t>
  </si>
  <si>
    <t>imp6pg109q9</t>
  </si>
  <si>
    <t>imp6pg109q10</t>
  </si>
  <si>
    <t>imp6pg110q1</t>
  </si>
  <si>
    <t>imp6pg110q2</t>
  </si>
  <si>
    <t>imp6pg110q3</t>
  </si>
  <si>
    <t>imp6pg111q4a</t>
  </si>
  <si>
    <t>imp6pg111q5b</t>
  </si>
  <si>
    <t>imp6pg111q6</t>
  </si>
  <si>
    <t>imp6pg112q7</t>
  </si>
  <si>
    <t>imp6pg112q8</t>
  </si>
  <si>
    <t>imp6pg113q9a</t>
  </si>
  <si>
    <t>imp6pg113q9b</t>
  </si>
  <si>
    <t>imp6pg113q10a</t>
  </si>
  <si>
    <t>imp6pg113q10b</t>
  </si>
  <si>
    <t>imp6pg114q1</t>
  </si>
  <si>
    <t>imp6pg114q2a</t>
  </si>
  <si>
    <t>imp6pg114q2b</t>
  </si>
  <si>
    <t>imp6pg115q3</t>
  </si>
  <si>
    <t>imp6pg115q4</t>
  </si>
  <si>
    <t>imp6pg116q5</t>
  </si>
  <si>
    <t>imp6pg116q6</t>
  </si>
  <si>
    <t>imp6pg117q7</t>
  </si>
  <si>
    <t>imp6pg117q8a</t>
  </si>
  <si>
    <t>imp6pg117q8b</t>
  </si>
  <si>
    <t>imp6pg118q9</t>
  </si>
  <si>
    <t>imp6pg118q10</t>
  </si>
  <si>
    <t>imp6pg152q1a</t>
  </si>
  <si>
    <t>imp6pg152q1b</t>
  </si>
  <si>
    <t>imp6pg152q1c</t>
  </si>
  <si>
    <t>imp6pg152q1d</t>
  </si>
  <si>
    <t>imp6pg152q1e</t>
  </si>
  <si>
    <t>imp6pg152q1f</t>
  </si>
  <si>
    <t>imp6pg153q2</t>
  </si>
  <si>
    <t>imp6pg153q3</t>
  </si>
  <si>
    <t>imp6pg153q4</t>
  </si>
  <si>
    <t>imp6pg153q5</t>
  </si>
  <si>
    <t>imp6pg153q6</t>
  </si>
  <si>
    <t>imp6pg154q7</t>
  </si>
  <si>
    <t>imp6pg154q8</t>
  </si>
  <si>
    <t>imp6pg154q9</t>
  </si>
  <si>
    <t>imp6pg154q10</t>
  </si>
  <si>
    <t>imp6pg155q1</t>
  </si>
  <si>
    <t>imp6pg155q2</t>
  </si>
  <si>
    <t>imp6pg155q3</t>
  </si>
  <si>
    <t>imp6pg155q4</t>
  </si>
  <si>
    <t>imp6pg155q5</t>
  </si>
  <si>
    <t>imp6pg190q7</t>
  </si>
  <si>
    <t>imp6pg190q8a</t>
  </si>
  <si>
    <t>imp6pg190q8b</t>
  </si>
  <si>
    <t>imp6pg191q9</t>
  </si>
  <si>
    <t>imp6pg191q10</t>
  </si>
  <si>
    <t>imp6pg192q1</t>
  </si>
  <si>
    <t>imp6pg192q2</t>
  </si>
  <si>
    <t>imp6pg192q3</t>
  </si>
  <si>
    <t>imp6pg193q4</t>
  </si>
  <si>
    <t>imp6pg193q5</t>
  </si>
  <si>
    <t>imp6pg193q6</t>
  </si>
  <si>
    <t>imp6pg193q7</t>
  </si>
  <si>
    <t>imp6pg194q8</t>
  </si>
  <si>
    <t>imp6pg194q9</t>
  </si>
  <si>
    <t>imp6pg194q10</t>
  </si>
  <si>
    <t>imp6pg194q1</t>
  </si>
  <si>
    <t>imp6pg195q2</t>
  </si>
  <si>
    <t>imp6pg195q3</t>
  </si>
  <si>
    <t>imp6pg195q4</t>
  </si>
  <si>
    <t>imp6pg195q5</t>
  </si>
  <si>
    <t>imp6pg196q6</t>
  </si>
  <si>
    <t>imp6pg196q7</t>
  </si>
  <si>
    <t>imp6pg196q8</t>
  </si>
  <si>
    <t>imp6pg196q9</t>
  </si>
  <si>
    <t>imp6pg197q10</t>
  </si>
  <si>
    <t>imp6pg197q1</t>
  </si>
  <si>
    <t>imp6pg197q2</t>
  </si>
  <si>
    <t>imp6pg198q3</t>
  </si>
  <si>
    <t>imp6pg198q4</t>
  </si>
  <si>
    <t>imp6pg198q5</t>
  </si>
  <si>
    <t>imp6pg199q6</t>
  </si>
  <si>
    <t>imp6pg199q7a</t>
  </si>
  <si>
    <t>imp6pg199q7b</t>
  </si>
  <si>
    <t>imp6pg199q8</t>
  </si>
  <si>
    <t>imp6pg200q9</t>
  </si>
  <si>
    <t>imp6pg200q10</t>
  </si>
  <si>
    <t>imp6pg200q1</t>
  </si>
  <si>
    <t>The figure shows a quadrant inside a square. &lt;br&gt; What is the perimeter of the shaded part in terms of $$π$$?</t>
  </si>
  <si>
    <t>imp6pg201q2</t>
  </si>
  <si>
    <t>The figure shows a quadrant inside a square. What is the area of the shaded part in term of $$π$$?</t>
  </si>
  <si>
    <t>$$100π cm^2$$</t>
  </si>
  <si>
    <t>$$500π cm^2$$</t>
  </si>
  <si>
    <t>$$25π cm^2$$</t>
  </si>
  <si>
    <t>$$12.5π cm^2$$</t>
  </si>
  <si>
    <t>imp6pg201q3</t>
  </si>
  <si>
    <t>Find the area of the shaded part.</t>
  </si>
  <si>
    <t>1030 $$cm^2$$</t>
  </si>
  <si>
    <t>510 $$cm^2$$</t>
  </si>
  <si>
    <t>491 $$cm^2$$</t>
  </si>
  <si>
    <t>436 $$cm^2$$</t>
  </si>
  <si>
    <t>imp6pg201q4</t>
  </si>
  <si>
    <t>Find the perimeter of the shaded part.</t>
  </si>
  <si>
    <t>77 $$cm$$</t>
  </si>
  <si>
    <t>114 $$cm$$</t>
  </si>
  <si>
    <t>136 $$cm$$</t>
  </si>
  <si>
    <t>169 $$cm$$</t>
  </si>
  <si>
    <t>imp6pg201q5</t>
  </si>
  <si>
    <t>The figure shows two squares and a semicircle. The length of a square is 7 $$cm$$. Find the perimeter of the figure. (Take $$π$$ = $$\frac{22}{7}$$)</t>
  </si>
  <si>
    <t>22 $$cm$$</t>
  </si>
  <si>
    <t>36 $$cm$$</t>
  </si>
  <si>
    <t>44 $$cm$$</t>
  </si>
  <si>
    <t>50 $$cm$$</t>
  </si>
  <si>
    <t>imp6pg201q6</t>
  </si>
  <si>
    <t>A piece of triangular paper is folded along a line to form the figure on the right. Find the area of the triangular paper.</t>
  </si>
  <si>
    <t>45 $$cm^2$$</t>
  </si>
  <si>
    <t>80 $$cm^2$$</t>
  </si>
  <si>
    <t>85 $$cm^2$$</t>
  </si>
  <si>
    <t>90 $$cm^2$$</t>
  </si>
  <si>
    <t>imp6pg202q7</t>
  </si>
  <si>
    <t>How many circles of diameter 3 $$cm$$ can you cut out from a rectangular piece of paper measuring 10 $$cm$$ by 8 $$cm$$?</t>
  </si>
  <si>
    <t>imp6pg202q8</t>
  </si>
  <si>
    <t>imp6pg202q9</t>
  </si>
  <si>
    <t>What percentage of Circle Y is unshaded?</t>
  </si>
  <si>
    <t>imp6pg202q10</t>
  </si>
  <si>
    <t>66 $$cm$$</t>
  </si>
  <si>
    <t>132 $$cm$$</t>
  </si>
  <si>
    <t>264 $$cm$$</t>
  </si>
  <si>
    <t>1386 $$cm$$</t>
  </si>
  <si>
    <t>imp6pg203q1</t>
  </si>
  <si>
    <t>imp6pg203q2</t>
  </si>
  <si>
    <t>imp6pg203q3</t>
  </si>
  <si>
    <t>imp6pg204q4</t>
  </si>
  <si>
    <t>imp6pg204q5</t>
  </si>
  <si>
    <t>imp6pg204q6</t>
  </si>
  <si>
    <t>imp6pg205q7</t>
  </si>
  <si>
    <t>imp6pg205q8</t>
  </si>
  <si>
    <t>imp6pg206q9</t>
  </si>
  <si>
    <t>imp6pg206q10</t>
  </si>
  <si>
    <t>imp6pg206q1</t>
  </si>
  <si>
    <t>imp6pg207q2a</t>
  </si>
  <si>
    <t>imp6pg207q2b</t>
  </si>
  <si>
    <t>imp6pg207q3</t>
  </si>
  <si>
    <t>imp6pg207q4</t>
  </si>
  <si>
    <t>imp6pg208q5</t>
  </si>
  <si>
    <t>imp6pg208q6</t>
  </si>
  <si>
    <t>imp6pg208q7</t>
  </si>
  <si>
    <t>imp6pg209q8</t>
  </si>
  <si>
    <t>imp6pg209q9</t>
  </si>
  <si>
    <t>imp6pg209q10</t>
  </si>
  <si>
    <t>The solid is called a __________.</t>
  </si>
  <si>
    <t>The solid is called a _______.</t>
  </si>
  <si>
    <t>sphere</t>
  </si>
  <si>
    <t>$$1\fra{7}{10}$$</t>
  </si>
  <si>
    <t>$$\fra{7}{12}$$</t>
  </si>
  <si>
    <t>$$1\fra{5}{12}$$</t>
  </si>
  <si>
    <t>$$\fra{7}{10}$$</t>
  </si>
  <si>
    <t>$$\fra{5}{5}$$</t>
  </si>
  <si>
    <t>$$\fra{6}{5}$$</t>
  </si>
  <si>
    <t>$$\fra{2}{8}$$</t>
  </si>
  <si>
    <t>$$\fra{1}{4}$$</t>
  </si>
  <si>
    <t>10$$\fra{2}{3}$$</t>
  </si>
  <si>
    <t>112$$\fra{6}{7}$$</t>
  </si>
  <si>
    <t>10$$\fra{1}{12}$$</t>
  </si>
  <si>
    <t>$$\fra{2}{3}$$</t>
  </si>
  <si>
    <t>$$\fra{3}{6}$$</t>
  </si>
  <si>
    <t>$$\fra{3}{16}$$</t>
  </si>
  <si>
    <t>1$$\frac{(2)}{(3)}km$$.</t>
  </si>
  <si>
    <t>2$$\frac{(1)}{(3)}km$$.</t>
  </si>
  <si>
    <t>1$$\frac{(1)}{(3)}km$$.</t>
  </si>
  <si>
    <t>imp6pg189q6</t>
  </si>
  <si>
    <t>/images/questions/question_image/imp2pg014q1.png</t>
  </si>
  <si>
    <t>/images/questions/question_image/imp2pg014q2.png</t>
  </si>
  <si>
    <t>/images/questions/question_image/imp2pg014q3.png</t>
  </si>
  <si>
    <t>/images/questions/question_image/imp2pg014q4.png</t>
  </si>
  <si>
    <t>/images/questions/question_image/imp2pg014q5.png</t>
  </si>
  <si>
    <t>/images/questions/question_image/imp2pg014q6.png</t>
  </si>
  <si>
    <t>/images/questions/question_image/imp2pg015q10.png</t>
  </si>
  <si>
    <t>/images/questions/question_image/imp2pg015q11.png</t>
  </si>
  <si>
    <t>/images/questions/question_image/imp2pg015q12.png</t>
  </si>
  <si>
    <t>/images/questions/question_image/imp2pg015q13.png</t>
  </si>
  <si>
    <t>/images/questions/question_image/imp2pg015q14.png</t>
  </si>
  <si>
    <t>/images/questions/question_image/imp2pg015q15.png</t>
  </si>
  <si>
    <t>/images/questions/question_image/imp2pg015q16.png</t>
  </si>
  <si>
    <t>/images/questions/question_image/imp2pg015q17.png</t>
  </si>
  <si>
    <t>/images/questions/question_image/imp2pg015q18.png</t>
  </si>
  <si>
    <t>/images/questions/question_image/imp2pg015q7.png</t>
  </si>
  <si>
    <t>/images/questions/question_image/imp2pg015q8.png</t>
  </si>
  <si>
    <t>/images/questions/question_image/imp2pg015q9.png</t>
  </si>
  <si>
    <t>/images/questions/question_image/imp2pg016q1.png</t>
  </si>
  <si>
    <t>/images/questions/question_image/imp2pg016q19.png</t>
  </si>
  <si>
    <t>/images/questions/question_image/imp2pg016q2.png</t>
  </si>
  <si>
    <t>/images/questions/question_image/imp2pg016q20.png</t>
  </si>
  <si>
    <t>/images/questions/question_image/imp2pg016q21.png</t>
  </si>
  <si>
    <t>/images/questions/question_image/imp2pg016q22.png</t>
  </si>
  <si>
    <t>/images/questions/question_image/imp2pg016q23.png</t>
  </si>
  <si>
    <t>/images/questions/question_image/imp2pg016q24.png</t>
  </si>
  <si>
    <t>/images/questions/question_image/imp2pg016q3.png</t>
  </si>
  <si>
    <t>/images/questions/question_image/imp2pg016q4.png</t>
  </si>
  <si>
    <t>/images/questions/question_image/imp2pg016q5.png</t>
  </si>
  <si>
    <t>/images/questions/question_image/imp2pg016q6.png</t>
  </si>
  <si>
    <t>/images/questions/question_image/imp2pg017q10.png</t>
  </si>
  <si>
    <t>/images/questions/question_image/imp2pg017q11.png</t>
  </si>
  <si>
    <t>/images/questions/question_image/imp2pg017q12.png</t>
  </si>
  <si>
    <t>/images/questions/question_image/imp2pg017q13.png</t>
  </si>
  <si>
    <t>/images/questions/question_image/imp2pg017q14.png</t>
  </si>
  <si>
    <t>/images/questions/question_image/imp2pg017q15.png</t>
  </si>
  <si>
    <t>/images/questions/question_image/imp2pg017q16.png</t>
  </si>
  <si>
    <t>/images/questions/question_image/imp2pg017q17.png</t>
  </si>
  <si>
    <t>/images/questions/question_image/imp2pg017q18.png</t>
  </si>
  <si>
    <t>/images/questions/question_image/imp2pg017q7.png</t>
  </si>
  <si>
    <t>/images/questions/question_image/imp2pg017q8.png</t>
  </si>
  <si>
    <t>/images/questions/question_image/imp2pg017q9.png</t>
  </si>
  <si>
    <t>/images/questions/question_image/imp2pg018q19.png</t>
  </si>
  <si>
    <t>/images/questions/question_image/imp2pg018q20.png</t>
  </si>
  <si>
    <t>/images/questions/question_image/imp2pg018q21.png</t>
  </si>
  <si>
    <t>/images/questions/question_image/imp2pg018q22.png</t>
  </si>
  <si>
    <t>/images/questions/question_image/imp2pg018q23.png</t>
  </si>
  <si>
    <t>/images/questions/question_image/imp2pg018q24.png</t>
  </si>
  <si>
    <t>/images/questions/question_image/imp2pg023q1.png</t>
  </si>
  <si>
    <t>/images/questions/question_image/imp2pg023q10.png</t>
  </si>
  <si>
    <t>/images/questions/question_image/imp2pg023q11.png</t>
  </si>
  <si>
    <t>/images/questions/question_image/imp2pg023q12.png</t>
  </si>
  <si>
    <t>/images/questions/question_image/imp2pg023q2.png</t>
  </si>
  <si>
    <t>/images/questions/question_image/imp2pg023q3.png</t>
  </si>
  <si>
    <t>/images/questions/question_image/imp2pg023q4.png</t>
  </si>
  <si>
    <t>/images/questions/question_image/imp2pg023q5.png</t>
  </si>
  <si>
    <t>/images/questions/question_image/imp2pg023q6.png</t>
  </si>
  <si>
    <t>/images/questions/question_image/imp2pg023q7.png</t>
  </si>
  <si>
    <t>/images/questions/question_image/imp2pg023q8.png</t>
  </si>
  <si>
    <t>/images/questions/question_image/imp2pg023q9.png</t>
  </si>
  <si>
    <t>/images/questions/question_image/imp2pg026q1.png</t>
  </si>
  <si>
    <t>/images/questions/question_image/imp2pg026q2.png</t>
  </si>
  <si>
    <t>/images/questions/question_image/imp2pg026q3.png</t>
  </si>
  <si>
    <t>/images/questions/question_image/imp2pg026q4.png</t>
  </si>
  <si>
    <t>/images/questions/question_image/imp2pg027q10.png</t>
  </si>
  <si>
    <t>/images/questions/question_image/imp2pg027q5.png</t>
  </si>
  <si>
    <t>/images/questions/question_image/imp2pg027q6.png</t>
  </si>
  <si>
    <t>/images/questions/question_image/imp2pg027q7.png</t>
  </si>
  <si>
    <t>/images/questions/question_image/imp2pg027q8.png</t>
  </si>
  <si>
    <t>/images/questions/question_image/imp2pg027q9.png</t>
  </si>
  <si>
    <t>/images/questions/question_image/imp2pg028q1.png</t>
  </si>
  <si>
    <t>/images/questions/question_image/imp2pg028q2.png</t>
  </si>
  <si>
    <t>/images/questions/question_image/imp2pg028q3.png</t>
  </si>
  <si>
    <t>/images/questions/question_image/imp2pg028q4.png</t>
  </si>
  <si>
    <t>/images/questions/question_image/imp2pg028q5.png</t>
  </si>
  <si>
    <t>/images/questions/question_image/imp2pg029q10.png</t>
  </si>
  <si>
    <t>/images/questions/question_image/imp2pg029q6.png</t>
  </si>
  <si>
    <t>/images/questions/question_image/imp2pg029q7.png</t>
  </si>
  <si>
    <t>/images/questions/question_image/imp2pg029q8.png</t>
  </si>
  <si>
    <t>/images/questions/question_image/imp2pg029q9.png</t>
  </si>
  <si>
    <t>/images/questions/question_image/imp2pg031q3.png</t>
  </si>
  <si>
    <t>/images/questions/question_image/imp2pg031q4.png</t>
  </si>
  <si>
    <t>/images/questions/question_image/imp2pg032q5.png</t>
  </si>
  <si>
    <t>/images/questions/question_image/imp2pg032q6.png</t>
  </si>
  <si>
    <t>/images/questions/question_image/imp2pg033q7.png</t>
  </si>
  <si>
    <t>/images/questions/question_image/imp2pg034q10.png</t>
  </si>
  <si>
    <t>/images/questions/question_image/imp2pg034q9.png</t>
  </si>
  <si>
    <t>/images/questions/question_image/imp2pg054q1.png</t>
  </si>
  <si>
    <t>/images/questions/question_image/imp2pg054q2.png</t>
  </si>
  <si>
    <t>/images/questions/question_image/imp2pg057q7.png</t>
  </si>
  <si>
    <t>/images/questions/question_image/imp2pg057q8.png</t>
  </si>
  <si>
    <t>/images/questions/question_image/imp2pg058q9.png</t>
  </si>
  <si>
    <t>/images/questions/question_image/imp2pg067q9.png</t>
  </si>
  <si>
    <t>/images/questions/question_image/imp2pg071q8.png</t>
  </si>
  <si>
    <t>/images/questions/question_image/imp2pg080q5.png</t>
  </si>
  <si>
    <t>/images/questions/question_image/imp2pg080q6.png</t>
  </si>
  <si>
    <t>/images/questions/squestion_image/imp2pg082q1.png</t>
  </si>
  <si>
    <t>/images/questions/question_image/imp2pg082q2.png</t>
  </si>
  <si>
    <t>/images/questions/question_image/imp2pg082q3.png</t>
  </si>
  <si>
    <t>/images/questions/question_image/imp2pg082q4.png</t>
  </si>
  <si>
    <t>/images/questions/question_image/imp2pg083q1.png</t>
  </si>
  <si>
    <t>/images/questions/question_image/imp2pg083q2.png</t>
  </si>
  <si>
    <t>/images/questions/question_image/imp2pg083q5.png</t>
  </si>
  <si>
    <t>/images/questions/question_image/imp2pg083q6.png</t>
  </si>
  <si>
    <t>/images/questions/question_image/imp2pg083q7.png</t>
  </si>
  <si>
    <t>/images/questions/question_image/imp2pg083q8.png</t>
  </si>
  <si>
    <t>/images/questions/question_image/imp2pg084q3.png</t>
  </si>
  <si>
    <t>/images/questions/question_image/imp2pg084q4.png</t>
  </si>
  <si>
    <t>/images/questions/question_image/imp2pg084q5.png</t>
  </si>
  <si>
    <t>/images/questions/question_image/imp2pg084q6.png</t>
  </si>
  <si>
    <t>/images/questions/question_image/imp2pg084q7.png</t>
  </si>
  <si>
    <t>/images/questions/question_image/imp2pg084q8.png</t>
  </si>
  <si>
    <t>/images/questions/question_image/imp2pg085q1.png</t>
  </si>
  <si>
    <t>/images/questions/question_image/imp2pg085q2.png</t>
  </si>
  <si>
    <t>/images/questions/question_image/imp2pg086q3.png</t>
  </si>
  <si>
    <t>/images/questions/question_image/imp2pg086q4.png</t>
  </si>
  <si>
    <t>/images/questions/question_image/imp2pg086q5.png</t>
  </si>
  <si>
    <t>/images/questions/question_image/imp2pg087q6.png</t>
  </si>
  <si>
    <t>/images/questions/question_image/imp2pg087q7.png</t>
  </si>
  <si>
    <t>/images/questions/question_image/imp2pg087q8.png</t>
  </si>
  <si>
    <t>/images/questions/answer_image/imp2pg088q1_2.png</t>
  </si>
  <si>
    <t>/images/questions/answer_image/imp2pg088q1_3.png</t>
  </si>
  <si>
    <t>/images/questions/question_image/imp2pg088q1.png</t>
  </si>
  <si>
    <t>/images/questions/answer_image/imp2pg088q2_2.png</t>
  </si>
  <si>
    <t>/images/questions/answer_image/imp2pg088q2_3.png</t>
  </si>
  <si>
    <t>/images/questions/question_image/imp2pg088q2.png</t>
  </si>
  <si>
    <t>/images/questions/answer_image/imp2pg089q3_2.png</t>
  </si>
  <si>
    <t>/images/questions/answer_image/imp2pg089q3_3.png</t>
  </si>
  <si>
    <t>/images/questions/question_image/imp2pg089q3.png</t>
  </si>
  <si>
    <t>/images/questions/answer_image/imp2pg089q4_2.png</t>
  </si>
  <si>
    <t>/images/questions/answer_image/imp2pg089q4_3.png</t>
  </si>
  <si>
    <t>/images/questions/question_image/imp2pg089q4.png</t>
  </si>
  <si>
    <t>.png/images/questions/answer_image/imp2pg090q5_2.png</t>
  </si>
  <si>
    <t>/images/questions/answer_image/imp2pg090q5_3.png</t>
  </si>
  <si>
    <t>/images/questions/question_image/imp2pg090q5.png</t>
  </si>
  <si>
    <t>/images/questions/answer_image/imp2pg090q6_2.png</t>
  </si>
  <si>
    <t>/images/questions/answer_image/imp2pg090q6_3.png</t>
  </si>
  <si>
    <t>/images/questions/question_image/imp2pg090q6.png</t>
  </si>
  <si>
    <t>/images/questions/answer_image/imp2pg091q7_2.png</t>
  </si>
  <si>
    <t>/images/questions/answer_image/imp2pg091q7_3.png</t>
  </si>
  <si>
    <t>/images/questions/question_image/imp2pg091q7.png</t>
  </si>
  <si>
    <t>/images/questions/answer_image/imp2pg091q8_2.png</t>
  </si>
  <si>
    <t>/images/questions/answer_image/imp2pg091q8_3.png</t>
  </si>
  <si>
    <t>/images/questions/question_image/imp2pg091q8.png</t>
  </si>
  <si>
    <t>/images/questions/answer_image/imp2pg092q10_2.png</t>
  </si>
  <si>
    <t>/images/questions/answer_image/imp2pg092q10_3.png</t>
  </si>
  <si>
    <t>/images/questions/question_image/imp2pg092q10.png</t>
  </si>
  <si>
    <t>/images/questions/answer_image/imp2pg092q9_2.png</t>
  </si>
  <si>
    <t>/images/questions/answer_image/imp2pg092q9_3.png</t>
  </si>
  <si>
    <t>/images/questions/question_image/imp2pg092q9.png</t>
  </si>
  <si>
    <t>/images/questions/question_image/imp2pg101q1.png</t>
  </si>
  <si>
    <t>/images/questions/question_image/imp2pg104q4.png</t>
  </si>
  <si>
    <t>/images/questions/question_image/imp2pg105q5.png</t>
  </si>
  <si>
    <t>/images/questions/question_image/imp2pg106q7.png</t>
  </si>
  <si>
    <t>/images/questions/question_image/imp2pg106q8.png</t>
  </si>
  <si>
    <t>/images/questions/question_image/imp2pg116q1.png</t>
  </si>
  <si>
    <t>/images/questions/question_image/imp2pg116q2.png</t>
  </si>
  <si>
    <t>/images/questions/question_image/imp2pg116q3.png</t>
  </si>
  <si>
    <t>/images/questions/question_image/imp2pg116q4.png</t>
  </si>
  <si>
    <t>/images/questions/question_image/imp2pg116q5.png</t>
  </si>
  <si>
    <t>/images/questions/question_image/imp2pg116q6.png</t>
  </si>
  <si>
    <t>/images/questions/question_image/imp2pg117q10.png</t>
  </si>
  <si>
    <t>/images/questions/question_image/imp2pg117q7.png</t>
  </si>
  <si>
    <t>/images/questions/question_image/imp2pg117q8.png</t>
  </si>
  <si>
    <t>/images/questions/question_image/imp2pg117q9.png</t>
  </si>
  <si>
    <t>/images/questions/question_image/imp2pg118q1.png</t>
  </si>
  <si>
    <t>/images/questions/question_image/imp2pg118q2.png</t>
  </si>
  <si>
    <t>/images/questions/question_image/imp2pg118q3.png</t>
  </si>
  <si>
    <t>/images/questions/question_image/imp2pg119q6.png</t>
  </si>
  <si>
    <t>/images/questions/question_image/imp2pg119q7.png</t>
  </si>
  <si>
    <t>/images/questions/question_image/imp2pg119q8.png</t>
  </si>
  <si>
    <t>/images/questions/question_image/imp2pg125q14.png</t>
  </si>
  <si>
    <t>/images/questions/question_image/imp2pg162q1a.png</t>
  </si>
  <si>
    <t>/images/questions/question_image/imp2pg162q1b.png</t>
  </si>
  <si>
    <t>/images/questions/question_image/imp2pg162q1c.png</t>
  </si>
  <si>
    <t>/images/questions/question_image/imp2pg162q1d.png</t>
  </si>
  <si>
    <t>/images/questions/question_image/imp2pg163q2a.png</t>
  </si>
  <si>
    <t>/images/questions/question_image/imp2pg163q2b.png</t>
  </si>
  <si>
    <t>/images/questions/question_image/imp2pg163q2c.png</t>
  </si>
  <si>
    <t>/images/questions/question_image/imp2pg163q2d.png</t>
  </si>
  <si>
    <t>/images/questions/question_image/imp2pg163q2e.png</t>
  </si>
  <si>
    <t>/images/questions/question_image/imp2pg163q2f.png</t>
  </si>
  <si>
    <t>/images/questions/question_image/imp2pg173q3.png</t>
  </si>
  <si>
    <t>/images/questions/question_image/imp2pg173q4.png</t>
  </si>
  <si>
    <t>/images/questions/question_image/imp2pg183q1.png</t>
  </si>
  <si>
    <t>/images/questions/question_image/imp2pg183q2.png</t>
  </si>
  <si>
    <t>/images/questions/question_image/imp2pg184q3.png</t>
  </si>
  <si>
    <t>/images/questions/question_image/imp2pg184q4.png</t>
  </si>
  <si>
    <t>/images/questions/question_image/imp2pg184q5.png</t>
  </si>
  <si>
    <t>/images/questions/question_image/imp2pg185q6.png</t>
  </si>
  <si>
    <t>/images/questions/question_image/imp2pg191q1.png</t>
  </si>
  <si>
    <t>/images/questions/question_image/imp2pg191q2.png</t>
  </si>
  <si>
    <t>/images/questions/question_image/imp2pg192q3.png</t>
  </si>
  <si>
    <t>/images/questions/question_image/imp2pg192q4.png</t>
  </si>
  <si>
    <t>/images/questions/question_image/imp2pg194q1.png</t>
  </si>
  <si>
    <t>/images/questions/question_image/imp2pg194q2.png</t>
  </si>
  <si>
    <t>/images/questions/question_image/imp2pg194q3.png</t>
  </si>
  <si>
    <t>/images/questions/question_image/imp2pg195q4.png</t>
  </si>
  <si>
    <t>/images/questions/question_image/imp2pg195q5.png</t>
  </si>
  <si>
    <t>/images/questions/question_image/imp2pg201q2.png</t>
  </si>
  <si>
    <t>/images/questions/question_image/imp2pg201q3.png</t>
  </si>
  <si>
    <t>/images/questions/question_image/imp2pg201q4.png</t>
  </si>
  <si>
    <t>/images/questions/question_image/imp2pg201q5.png</t>
  </si>
  <si>
    <t>/images/questions/question_image/imp2pg201q6.png</t>
  </si>
  <si>
    <t>/images/questions/question_image/imp2pg202q7.png</t>
  </si>
  <si>
    <t>/images/questions/question_image/imp2pg202q8.png</t>
  </si>
  <si>
    <t>/images/questions/question_image/imp2pg206q3.png</t>
  </si>
  <si>
    <t>/images/questions/question_image/imp2pg206q4.png</t>
  </si>
  <si>
    <t>/images/questions/question_image/imp2pg207q7.png</t>
  </si>
  <si>
    <t>/images/questions/question_image/imp2pg207q8.png</t>
  </si>
  <si>
    <t>/images/questions/question_image/imp2pg208q10.png</t>
  </si>
  <si>
    <t>/images/questions/question_image/imp2pg208q9.png</t>
  </si>
  <si>
    <t>/images/questions/question_image/imp2pg212q8.png</t>
  </si>
  <si>
    <t>/images/questions/question_image/imp2pg212q9.png</t>
  </si>
  <si>
    <t>/images/questions/question_image/imp2pg213q1.png</t>
  </si>
  <si>
    <t>/images/questions/question_image/imp2pg214q6.png</t>
  </si>
  <si>
    <t>/images/questions/question_image/imp2pg215q1.png</t>
  </si>
  <si>
    <t>/images/questions/question_image/imp2pg216q4.png</t>
  </si>
  <si>
    <t>/images/questions/question_image/imp2pg217q1.png</t>
  </si>
  <si>
    <t>/images/questions/question_image/imp2pg219q1.png</t>
  </si>
  <si>
    <t>/images/questions/question_image/imp2pg219q2.png</t>
  </si>
  <si>
    <t>/images/questions/question_image/imp2pg220q3.png</t>
  </si>
  <si>
    <t>/images/questions/question_image/imp2pg220q4.png</t>
  </si>
  <si>
    <t>/images/questions/question_image/imp2pg227q5.png</t>
  </si>
  <si>
    <t>/images/questions/question_image/imp2pg227q6.png</t>
  </si>
  <si>
    <t>/images/questions/question_image/imp2pg227q7.png</t>
  </si>
  <si>
    <t>/images/questions/question_image/imp2pg228q10.png</t>
  </si>
  <si>
    <t>/images/questions/question_image/imp2pg228q8.png</t>
  </si>
  <si>
    <t>/images/questions/question_image/imp2pg228q9.png</t>
  </si>
  <si>
    <t>/images/questions/question_image/imp2pg229q1.png</t>
  </si>
  <si>
    <t>/images/questions/question_image/imp2pg230q6.png</t>
  </si>
  <si>
    <t>/images/questions/question_image/imp2pg231q1.png</t>
  </si>
  <si>
    <t>/images/questions/question_image/imp2pg232q1.png</t>
  </si>
  <si>
    <t>/images/questions/question_image/imp2pg233q1.png</t>
  </si>
  <si>
    <t>/images/questions/question_image/imp2pg234q1.png</t>
  </si>
  <si>
    <t>/images/questions/question_image/imp2pg235q1.png</t>
  </si>
  <si>
    <t>/images/questions/question_image/imp2pg236q1.png</t>
  </si>
  <si>
    <t>/images/questions/question_image/imp2pg237q1.png</t>
  </si>
  <si>
    <t>/images/questions/question_image/imp2pg238q1.png</t>
  </si>
  <si>
    <t>/images/questions/question_image/imp2pg239q1.png</t>
  </si>
  <si>
    <t>/images/questions/question_image/imp2pg240q1.png</t>
  </si>
  <si>
    <t>/images/questions/question_image/imp2pg243q6.png</t>
  </si>
  <si>
    <t>/images/questions/question_image/imp2pg243q7.png</t>
  </si>
  <si>
    <t>/images/questions/question_image/imp2pg244q10.png</t>
  </si>
  <si>
    <t>/images/questions/question_image/imp2pg244q8.png</t>
  </si>
  <si>
    <t>/images/questions/question_image/imp2pg244q9.png</t>
  </si>
  <si>
    <t>/images/questions/question_image/imp2pg245q2.png</t>
  </si>
  <si>
    <t>/images/questions/question_image/imp2pg245q3.png</t>
  </si>
  <si>
    <t>/images/questions/question_image/imp2pg246q1.png</t>
  </si>
  <si>
    <t>/images/questions/question_image/imp2pg246q2.png</t>
  </si>
  <si>
    <t>/images/questions/question_image/imp2pg247q1.png</t>
  </si>
  <si>
    <t>/images/questions/question_image/imp2pg247q6.png</t>
  </si>
  <si>
    <t>/images/questions/answer_image/imp2pg247q7_2.png</t>
  </si>
  <si>
    <t>/images/questions/question_image/imp2pg247q7.png</t>
  </si>
  <si>
    <t>/images/questions/answer_image/imp2pg248q10_2.png</t>
  </si>
  <si>
    <t>/images/questions/answer_image/imp2pg248q10_3.png</t>
  </si>
  <si>
    <t>/images/questions/question_image/imp2pg248q10.png</t>
  </si>
  <si>
    <t>/images/questions/answer_image/imp2pg248q11_2.png</t>
  </si>
  <si>
    <t>/images/questions/answer_image/imp2pg248q11_3.png</t>
  </si>
  <si>
    <t>/images/questions/question_image/imp2pg248q11.png</t>
  </si>
  <si>
    <t>/images/questions/answer_image/imp2pg248q12_2.png</t>
  </si>
  <si>
    <t>/images/questions/answer_image/imp2pg248q12_3.png</t>
  </si>
  <si>
    <t>/images/questions/question_image/imp2pg248q12.png</t>
  </si>
  <si>
    <t>/images/questions/answer_image/imp2pg248q8_2.png</t>
  </si>
  <si>
    <t>/images/questions/question_image/imp2pg248q8.png</t>
  </si>
  <si>
    <t>/images/questions/answer_image/imp2pg248q9_2.png</t>
  </si>
  <si>
    <t>/images/questions/answer_image/imp2pg248q9_3.png</t>
  </si>
  <si>
    <t>/images/questions/answer_image/imp2pg248q9_4.png</t>
  </si>
  <si>
    <t>/images/questions/question_image/imp2pg248q9.png</t>
  </si>
  <si>
    <t>/images/questions/question_image/imp2pg249q2.png</t>
  </si>
  <si>
    <t>/images/questions/question_image/imp2pg249q3.png</t>
  </si>
  <si>
    <t>/images/questions/question_image/imp2pg249q4.png</t>
  </si>
  <si>
    <t>/images/questions/question_image/imp2pg250q5.png</t>
  </si>
  <si>
    <t>/images/questions/answer_image/imp2pg250q6_2.png</t>
  </si>
  <si>
    <t>/images/questions/answer_image/imp2pg250q6_3.png</t>
  </si>
  <si>
    <t>/images/questions/question_image/imp2pg250q6.png</t>
  </si>
  <si>
    <t>/images/questions/question_image/imp2pg250q7.png</t>
  </si>
  <si>
    <t>/images/questions/answer_image/imp2pg251q10_2.png</t>
  </si>
  <si>
    <t>/images/questions/answer_image/imp2pg251q10_3.png</t>
  </si>
  <si>
    <t>/images/questions/question_image/imp2pg251q10.png</t>
  </si>
  <si>
    <t>/images/questions/answer_image/imp2pg251q8_2.png</t>
  </si>
  <si>
    <t>/images/questions/answer_image/imp2pg251q8_3.png</t>
  </si>
  <si>
    <t>/images/questions/question_image/imp2pg251q8.png</t>
  </si>
  <si>
    <t>/images/questions/answer_image/imp2pg251q9_2.png</t>
  </si>
  <si>
    <t>/images/questions/answer_image/imp2pg251q9_3.png</t>
  </si>
  <si>
    <t>/images/questions/question_image/imp2pg251q9.png</t>
  </si>
  <si>
    <t>/images/questions/question_image/imp2pg253q3.png</t>
  </si>
  <si>
    <t>/images/questions/answer_image/imp2pg254q1_2.png</t>
  </si>
  <si>
    <t>/images/questions/answer_image/imp2pg254q1_3/images/questions/answer_image/imp2pg254q3_3.png</t>
  </si>
  <si>
    <t>/images/questions/question_image/imp2pg254q1.png</t>
  </si>
  <si>
    <t>/images/questions/question_image/imp2pg254q2.png</t>
  </si>
  <si>
    <t>/images/questions/answer_image/imp2pg254q3_2.png</t>
  </si>
  <si>
    <t>/images/questions/answer_image/imp2pg254q3_3.png</t>
  </si>
  <si>
    <t>/images/questions/question_image/imp2pg254q3.png</t>
  </si>
  <si>
    <t>/images/questions/question_image/imp2pg254q4.png</t>
  </si>
  <si>
    <t>3 x 3 = 6</t>
  </si>
  <si>
    <t>10 + 3 = 13</t>
  </si>
  <si>
    <t>6 + 3 = 8</t>
  </si>
  <si>
    <t>10 - 5 = 5</t>
  </si>
  <si>
    <t>7 - 1 = 6</t>
  </si>
  <si>
    <t>9 + 10 = 7</t>
  </si>
  <si>
    <t>10 - 1 = 8</t>
  </si>
  <si>
    <t>5 + 1 = 6</t>
  </si>
  <si>
    <t>7 + 2 = 9</t>
  </si>
  <si>
    <t>5 + 2 = 7</t>
  </si>
  <si>
    <t>10 = 2 + 8</t>
  </si>
  <si>
    <t>watermelon</t>
  </si>
  <si>
    <t>fourteen</t>
  </si>
  <si>
    <t>seventeen</t>
  </si>
  <si>
    <t>polar bears</t>
  </si>
  <si>
    <t>football, basketball</t>
  </si>
  <si>
    <t>Thursday, Friday</t>
  </si>
  <si>
    <t>Mother tongue</t>
  </si>
  <si>
    <t>twenty</t>
  </si>
  <si>
    <t>twenty-fife</t>
  </si>
  <si>
    <t>thirty-four</t>
  </si>
  <si>
    <t>Select the greater number.</t>
  </si>
  <si>
    <t>Select the smaller number.</t>
  </si>
  <si>
    <t>ones</t>
  </si>
  <si>
    <t>hundreds</t>
  </si>
  <si>
    <t>John, May and Lionel like Mathematics. &lt;br&gt; Mike and Benjamin like Science. &lt;br&gt; Kimberly and Vincent like Mother tongue. &lt;br&gt; Pete, Dorothy, Lee Lee, Prisca, Ian and Eugene like English. &lt;br&gt;The same number of children like __________ and __________.</t>
  </si>
  <si>
    <t>imp4pg001q1a</t>
  </si>
  <si>
    <t>imp4pg001q1b</t>
  </si>
  <si>
    <t>imp4pg001q1c</t>
  </si>
  <si>
    <t>imp4pg001q1d</t>
  </si>
  <si>
    <t>imp4pg001q1e</t>
  </si>
  <si>
    <t>imp4pg001q1f</t>
  </si>
  <si>
    <t>imp4pg001q1g</t>
  </si>
  <si>
    <t>imp4pg001q2a</t>
  </si>
  <si>
    <t>imp4pg001q2b</t>
  </si>
  <si>
    <t>imp4pg001q2c</t>
  </si>
  <si>
    <t>imp4pg001q2d</t>
  </si>
  <si>
    <t>imp4pg001q2e</t>
  </si>
  <si>
    <t>imp4pg002q2f</t>
  </si>
  <si>
    <t>imp4pg002q2g</t>
  </si>
  <si>
    <t>imp4pg002q3a</t>
  </si>
  <si>
    <t>imp4pg002q3b</t>
  </si>
  <si>
    <t>imp4pg002q3c</t>
  </si>
  <si>
    <t>imp4pg002q3d</t>
  </si>
  <si>
    <t>imp4pg002q3e</t>
  </si>
  <si>
    <t>imp4pg002q3f</t>
  </si>
  <si>
    <t>imp4pg002q4a</t>
  </si>
  <si>
    <t>imp4pg002q4b</t>
  </si>
  <si>
    <t>imp4pg002q4c</t>
  </si>
  <si>
    <t>imp4pg002q4d</t>
  </si>
  <si>
    <t>imp4pg002q4e</t>
  </si>
  <si>
    <t>imp4pg002q4f</t>
  </si>
  <si>
    <t>imp4pg002q4g</t>
  </si>
  <si>
    <t>imp4pg002q4h</t>
  </si>
  <si>
    <t>imp4pg002q5a</t>
  </si>
  <si>
    <t>imp4pg003q5b</t>
  </si>
  <si>
    <t>imp4pg003q5c</t>
  </si>
  <si>
    <t>imp4pg003q6a</t>
  </si>
  <si>
    <t>imp4pg003q6b</t>
  </si>
  <si>
    <t>imp4pg003q6c</t>
  </si>
  <si>
    <t>imp4pg003q7a</t>
  </si>
  <si>
    <t>imp4pg003q7b</t>
  </si>
  <si>
    <t>imp4pg003q7c</t>
  </si>
  <si>
    <t>imp4pg003q7d</t>
  </si>
  <si>
    <t>imp4pg003q8a</t>
  </si>
  <si>
    <t>imp4pg003q8b</t>
  </si>
  <si>
    <t>imp4pg003q8c</t>
  </si>
  <si>
    <t>imp4pg003q8d</t>
  </si>
  <si>
    <t>imp4pg004q9a</t>
  </si>
  <si>
    <t>imp4pg004q9b</t>
  </si>
  <si>
    <t>imp4pg004q9c</t>
  </si>
  <si>
    <t>imp4pg004q9d</t>
  </si>
  <si>
    <t>imp4pg004q9e</t>
  </si>
  <si>
    <t>imp4pg004q9f</t>
  </si>
  <si>
    <t>imp4pg004q9g</t>
  </si>
  <si>
    <t>imp4pg004q9h</t>
  </si>
  <si>
    <t>imp4pg004q10a</t>
  </si>
  <si>
    <t>imp4pg004q10b</t>
  </si>
  <si>
    <t>imp4pg004q10c</t>
  </si>
  <si>
    <t>imp4pg004q10d</t>
  </si>
  <si>
    <t>imp4pg004q10e</t>
  </si>
  <si>
    <t>imp4pg004q10f</t>
  </si>
  <si>
    <t>imp4pg004q10g</t>
  </si>
  <si>
    <t>imp4pg004q10h</t>
  </si>
  <si>
    <t>imp4pg004q1a</t>
  </si>
  <si>
    <t>imp4pg004q1b</t>
  </si>
  <si>
    <t>imp4pg004q1c</t>
  </si>
  <si>
    <t>imp4pg004q1d</t>
  </si>
  <si>
    <t>imp4pg005q2a</t>
  </si>
  <si>
    <t>imp4pg005q2b</t>
  </si>
  <si>
    <t>imp4pg005q2c</t>
  </si>
  <si>
    <t>imp4pg005q2d</t>
  </si>
  <si>
    <t>imp4pg005q3a</t>
  </si>
  <si>
    <t>imp4pg005q3b</t>
  </si>
  <si>
    <t>imp4pg005q3c</t>
  </si>
  <si>
    <t>imp4pg005q3d</t>
  </si>
  <si>
    <t>imp4pg005q4a</t>
  </si>
  <si>
    <t>imp4pg005q4b</t>
  </si>
  <si>
    <t>imp4pg005q4c</t>
  </si>
  <si>
    <t>imp4pg005q4d</t>
  </si>
  <si>
    <t>imp4pg005q5a</t>
  </si>
  <si>
    <t>imp4pg005q5b</t>
  </si>
  <si>
    <t>imp4pg005q5c</t>
  </si>
  <si>
    <t>imp4pg005q5d</t>
  </si>
  <si>
    <t>imp4pg006q6a</t>
  </si>
  <si>
    <t>imp4pg006q6b</t>
  </si>
  <si>
    <t>imp4pg006q6c</t>
  </si>
  <si>
    <t>imp4pg006q6d</t>
  </si>
  <si>
    <t>imp4pg006q7a</t>
  </si>
  <si>
    <t>imp4pg006q7b</t>
  </si>
  <si>
    <t>imp4pg006q7c</t>
  </si>
  <si>
    <t>imp4pg006q7d</t>
  </si>
  <si>
    <t>imp4pg006q8a</t>
  </si>
  <si>
    <t>imp4pg006q8b</t>
  </si>
  <si>
    <t>imp4pg006q8c</t>
  </si>
  <si>
    <t>imp4pg006q8d</t>
  </si>
  <si>
    <t>imp4pg006q9a</t>
  </si>
  <si>
    <t>imp4pg006q9b</t>
  </si>
  <si>
    <t>imp4pg006q9c</t>
  </si>
  <si>
    <t>imp4pg006q9d</t>
  </si>
  <si>
    <t>imp4pg007q10a</t>
  </si>
  <si>
    <t>imp4pg007q10b</t>
  </si>
  <si>
    <t>imp4pg007q10c</t>
  </si>
  <si>
    <t>imp4pg007q10d</t>
  </si>
  <si>
    <t>imp4pg007q11a</t>
  </si>
  <si>
    <t>Yes</t>
  </si>
  <si>
    <t>No</t>
  </si>
  <si>
    <t>imp4pg007q11b</t>
  </si>
  <si>
    <t>imp4pg007q11c</t>
  </si>
  <si>
    <t>imp4pg007q11d</t>
  </si>
  <si>
    <t>imp4pg008q1a</t>
  </si>
  <si>
    <t>imp4pg008q1b</t>
  </si>
  <si>
    <t>imp4pg008q1d</t>
  </si>
  <si>
    <t>imp4pg008q1e</t>
  </si>
  <si>
    <t>imp4pg008q1f</t>
  </si>
  <si>
    <t>imp4pg008q2a</t>
  </si>
  <si>
    <t>imp4pg008q2b</t>
  </si>
  <si>
    <t>imp4pg008q2c</t>
  </si>
  <si>
    <t>imp4pg008q2d</t>
  </si>
  <si>
    <t>imp4pg008q2e</t>
  </si>
  <si>
    <t>imp4pg009q2f</t>
  </si>
  <si>
    <t>imp4pg009q2g</t>
  </si>
  <si>
    <t>imp4pg009q2h</t>
  </si>
  <si>
    <t>imp4pg009q3a</t>
  </si>
  <si>
    <t>imp4pg009q3b</t>
  </si>
  <si>
    <t>imp4pg009q3c</t>
  </si>
  <si>
    <t>imp4pg009q3d</t>
  </si>
  <si>
    <t>imp4pg009q4a</t>
  </si>
  <si>
    <t>imp4pg009q4b</t>
  </si>
  <si>
    <t>imp4pg009q4c</t>
  </si>
  <si>
    <t>imp4pg009q4d</t>
  </si>
  <si>
    <t>imp4pg009q4e</t>
  </si>
  <si>
    <t>imp4pg010q4f</t>
  </si>
  <si>
    <t>imp4pg010q4g</t>
  </si>
  <si>
    <t>imp4pg010q4h</t>
  </si>
  <si>
    <t>imp4pg010q5a</t>
  </si>
  <si>
    <t>imp4pg010q5b</t>
  </si>
  <si>
    <t>imp4pg010q5c</t>
  </si>
  <si>
    <t>imp4pg010q5d</t>
  </si>
  <si>
    <t>imp4pg010q5e</t>
  </si>
  <si>
    <t>imp4pg010q5f</t>
  </si>
  <si>
    <t>imp4pg010q5g</t>
  </si>
  <si>
    <t>imp4pg010q5h</t>
  </si>
  <si>
    <t>imp4pg010q6a</t>
  </si>
  <si>
    <t>imp4pg010q6b</t>
  </si>
  <si>
    <t>imp4pg010q6c</t>
  </si>
  <si>
    <t>imp4pg010q6d</t>
  </si>
  <si>
    <t>imp4pg010q6e</t>
  </si>
  <si>
    <t>imp4pg010q6f</t>
  </si>
  <si>
    <t>imp4pg011q7a</t>
  </si>
  <si>
    <t>imp4pg011q7b</t>
  </si>
  <si>
    <t>imp4pg011q7c</t>
  </si>
  <si>
    <t>imp4pg011q7d</t>
  </si>
  <si>
    <t>imp4pg011q8a</t>
  </si>
  <si>
    <t>imp4pg011q8b</t>
  </si>
  <si>
    <t>imp4pg011q8c</t>
  </si>
  <si>
    <t>imp4pg011q8d</t>
  </si>
  <si>
    <t>imp4pg011q9a</t>
  </si>
  <si>
    <t>imp4pg011q9b</t>
  </si>
  <si>
    <t>imp4pg011q9c</t>
  </si>
  <si>
    <t>imp4pg011q9d</t>
  </si>
  <si>
    <t>imp4pg011q10a</t>
  </si>
  <si>
    <t>imp4pg011q10b</t>
  </si>
  <si>
    <t>imp4pg011q10c</t>
  </si>
  <si>
    <t>imp4pg011q10d</t>
  </si>
  <si>
    <t>imp4pg011q1</t>
  </si>
  <si>
    <t>imp4pg011q2</t>
  </si>
  <si>
    <t>imp4pg012q3</t>
  </si>
  <si>
    <t>Which of the following numbers is a common multiple of 6 and 8?</t>
  </si>
  <si>
    <t>imp4pg012q4</t>
  </si>
  <si>
    <t>Which of the following numbers is a common factor of 8 and 10?</t>
  </si>
  <si>
    <t>imp4pg012q5</t>
  </si>
  <si>
    <t>8 is a common factor of ______</t>
  </si>
  <si>
    <t>4 and 8</t>
  </si>
  <si>
    <t>8 and 12</t>
  </si>
  <si>
    <t>16 and 24</t>
  </si>
  <si>
    <t>imp4pg012q6</t>
  </si>
  <si>
    <t>30 is common multiple of __________</t>
  </si>
  <si>
    <t>4 and 6</t>
  </si>
  <si>
    <t>3 and 8</t>
  </si>
  <si>
    <t>3 and 10</t>
  </si>
  <si>
    <t>5 and 9</t>
  </si>
  <si>
    <t>imp4pg012q7</t>
  </si>
  <si>
    <t>imp4pg012q8</t>
  </si>
  <si>
    <t>A number when rounded to the nearest ten is 6820. Which of the following could be the number?</t>
  </si>
  <si>
    <t>imp4pg012q9</t>
  </si>
  <si>
    <t>The product of all the factors of 8 is __________</t>
  </si>
  <si>
    <t>imp4pg012q10</t>
  </si>
  <si>
    <t>imp4pg013q1</t>
  </si>
  <si>
    <t>imp4pg013q2</t>
  </si>
  <si>
    <t>imp4pg013q3</t>
  </si>
  <si>
    <t>imp4pg013q4</t>
  </si>
  <si>
    <t>imp4pg013q5</t>
  </si>
  <si>
    <t>imp4pg013q6</t>
  </si>
  <si>
    <t>imp4pg014q7</t>
  </si>
  <si>
    <t>imp4pg014q8</t>
  </si>
  <si>
    <t>imp4pg014q9</t>
  </si>
  <si>
    <t>imp4pg014q10</t>
  </si>
  <si>
    <t>imp4pg014q1</t>
  </si>
  <si>
    <t>imp4pg015q2</t>
  </si>
  <si>
    <t>imp4pg015q3</t>
  </si>
  <si>
    <t>imp4pg015q4</t>
  </si>
  <si>
    <t>imp4pg016q5</t>
  </si>
  <si>
    <t>imp4pg016q6</t>
  </si>
  <si>
    <t>imp4pg016q7</t>
  </si>
  <si>
    <t>imp4pg017q8</t>
  </si>
  <si>
    <t>imp4pg017q9</t>
  </si>
  <si>
    <t>imp4pg017q10</t>
  </si>
  <si>
    <t>What is the value of 429 x 9? Round offf your answer to the nearest thousand.</t>
  </si>
  <si>
    <t>1$$\frac{9}103}$$</t>
  </si>
  <si>
    <t>$$\frac{59}{65}$$</t>
  </si>
  <si>
    <t>$$\frac{31}{45}$$</t>
  </si>
  <si>
    <t>$$\frac{43}{55}$$</t>
  </si>
  <si>
    <t>imp6pg156q6</t>
  </si>
  <si>
    <t>imp6pg156q7</t>
  </si>
  <si>
    <t>imp6pg156q8</t>
  </si>
  <si>
    <t>imp6pg156q9</t>
  </si>
  <si>
    <t>imp6pg156q10</t>
  </si>
  <si>
    <t>imp6pg157q11</t>
  </si>
  <si>
    <t>imp6pg157q2</t>
  </si>
  <si>
    <t>imp6pg157q3</t>
  </si>
  <si>
    <t>imp6pg158q4</t>
  </si>
  <si>
    <t>imp6pg158q5a</t>
  </si>
  <si>
    <t>imp6pg158q5b</t>
  </si>
  <si>
    <t>imp6pg158q6</t>
  </si>
  <si>
    <t>None of the above.</t>
  </si>
  <si>
    <t>imp6pg159q7a</t>
  </si>
  <si>
    <t>2$$\frac{1}{3}$$</t>
  </si>
  <si>
    <t>1$$\frac{5}{6}$$</t>
  </si>
  <si>
    <t>2$$\frac{1}{6}$$</t>
  </si>
  <si>
    <t>imp6pg159q7b</t>
  </si>
  <si>
    <t>imp6pg159q8</t>
  </si>
  <si>
    <t>imp6pg159q9a</t>
  </si>
  <si>
    <t>imp6pg159q9b</t>
  </si>
  <si>
    <t>imp6pg160q10</t>
  </si>
  <si>
    <t>imp6pg160q1</t>
  </si>
  <si>
    <t>imp6pg160q2</t>
  </si>
  <si>
    <t>400$$m$$</t>
  </si>
  <si>
    <t>900$$m$$</t>
  </si>
  <si>
    <t>4000$$m$$</t>
  </si>
  <si>
    <t>9000$$m$$</t>
  </si>
  <si>
    <t>imp6pg160q3</t>
  </si>
  <si>
    <t>4.5 $$km$$</t>
  </si>
  <si>
    <t>30 $$km$$</t>
  </si>
  <si>
    <t>110 $$km$$</t>
  </si>
  <si>
    <t>180 $$km$$</t>
  </si>
  <si>
    <t>imp6pg160q4</t>
  </si>
  <si>
    <t>2 $$km$$</t>
  </si>
  <si>
    <t>3 $$km$$</t>
  </si>
  <si>
    <t>5 $$km$$</t>
  </si>
  <si>
    <t>8 $$km$$</t>
  </si>
  <si>
    <t>imp6pg160q5</t>
  </si>
  <si>
    <t>68 $$km/h$$</t>
  </si>
  <si>
    <t>70 $$km/h$$</t>
  </si>
  <si>
    <t>85 $$km/h$$</t>
  </si>
  <si>
    <t>100 $$km/h$$</t>
  </si>
  <si>
    <t>imp6pg161q6</t>
  </si>
  <si>
    <t>45 $$s$$</t>
  </si>
  <si>
    <t>10 $$s$$</t>
  </si>
  <si>
    <t>9 $$s$$</t>
  </si>
  <si>
    <t>6 $$s$$</t>
  </si>
  <si>
    <t>imp6pg161q7</t>
  </si>
  <si>
    <t>$$(8y) m$$</t>
  </si>
  <si>
    <t>$$(8 + y) m$$</t>
  </si>
  <si>
    <t>$$\frac{8}{y}m$$</t>
  </si>
  <si>
    <t>$$\frac{y}{8}m$$</t>
  </si>
  <si>
    <t>imp6pg161q8</t>
  </si>
  <si>
    <t>imp6pg161q9</t>
  </si>
  <si>
    <t>0.5 $$m/s$$</t>
  </si>
  <si>
    <t>1 $$m/s$$</t>
  </si>
  <si>
    <t>2 $$m/s$$</t>
  </si>
  <si>
    <t>4 $$m/s$$</t>
  </si>
  <si>
    <t>imp6pg161q10</t>
  </si>
  <si>
    <t>60 $$min$$</t>
  </si>
  <si>
    <t>65 $$min$$</t>
  </si>
  <si>
    <t>72 $$min$$</t>
  </si>
  <si>
    <t>75 $$min$$</t>
  </si>
  <si>
    <t>imp6pg162q1</t>
  </si>
  <si>
    <t>imp6pg162q2</t>
  </si>
  <si>
    <t>$$\frac{2t}{25}$$</t>
  </si>
  <si>
    <t>$$\frac{t}{2}$$</t>
  </si>
  <si>
    <t>$$\frac{t}{25}$$</t>
  </si>
  <si>
    <t>imp6pg162q3</t>
  </si>
  <si>
    <t>imp6pg163q4</t>
  </si>
  <si>
    <t>imp6pg163q5</t>
  </si>
  <si>
    <t>imp6pg163q6</t>
  </si>
  <si>
    <t>imp6pg164q7</t>
  </si>
  <si>
    <t>imp6pg164q8a</t>
  </si>
  <si>
    <t>imp6pg164q8b</t>
  </si>
  <si>
    <t>imp6pg164q9</t>
  </si>
  <si>
    <t>imp6pg165q10</t>
  </si>
  <si>
    <t>imp6pg165q1</t>
  </si>
  <si>
    <t>imp6pg165q2</t>
  </si>
  <si>
    <t>imp6pg166q3</t>
  </si>
  <si>
    <t>imp6pg166q4a</t>
  </si>
  <si>
    <t>imp6pg166q4b</t>
  </si>
  <si>
    <t>imp6pg166q4c</t>
  </si>
  <si>
    <t>imp6pg167q5a</t>
  </si>
  <si>
    <t>imp6pg167q5b</t>
  </si>
  <si>
    <t>imp6pg167q5c</t>
  </si>
  <si>
    <t>imp6pg167q6a</t>
  </si>
  <si>
    <t>imp6pg167q6b</t>
  </si>
  <si>
    <t>imp6pg168q7a</t>
  </si>
  <si>
    <t>imp6pg168q7b</t>
  </si>
  <si>
    <t>imp6pg168q7c</t>
  </si>
  <si>
    <t>imp6pg168q8a</t>
  </si>
  <si>
    <t>imp6pg168q8b</t>
  </si>
  <si>
    <t>imp6pg168q8c</t>
  </si>
  <si>
    <t>imp6pg169q9a</t>
  </si>
  <si>
    <t>imp6pg169q9b</t>
  </si>
  <si>
    <t>imp6pg169q10a</t>
  </si>
  <si>
    <t>imp6pg169q10b</t>
  </si>
  <si>
    <t>imp6pg170q1a</t>
  </si>
  <si>
    <t>imp6pg170q1b</t>
  </si>
  <si>
    <t>imp6pg170q2a</t>
  </si>
  <si>
    <t>imp6pg170q2b</t>
  </si>
  <si>
    <t>imp6pg171q3a</t>
  </si>
  <si>
    <t>imp6pg171q3b</t>
  </si>
  <si>
    <t>imp6pg171q3c</t>
  </si>
  <si>
    <t>imp6pg171q4a</t>
  </si>
  <si>
    <t>imp6pg171q4b</t>
  </si>
  <si>
    <t>imp6pg171q5</t>
  </si>
  <si>
    <t>imp6pg172q6a</t>
  </si>
  <si>
    <t>imp6pg172q6b</t>
  </si>
  <si>
    <t>imp6pg172q7a</t>
  </si>
  <si>
    <t>imp6pg172q7b</t>
  </si>
  <si>
    <t>imp6pg172q8a</t>
  </si>
  <si>
    <t>imp6pg172q8b</t>
  </si>
  <si>
    <t>imp6pg173q9a</t>
  </si>
  <si>
    <t>imp6pg173q9b</t>
  </si>
  <si>
    <t>imp6pg173q10a</t>
  </si>
  <si>
    <t>imp6pg173q10b</t>
  </si>
  <si>
    <t>imp6pg174q1a</t>
  </si>
  <si>
    <t>imp6pg174q1b</t>
  </si>
  <si>
    <t>imp6pg174q2a</t>
  </si>
  <si>
    <t>imp6pg174q2b</t>
  </si>
  <si>
    <t>imp6pg174q3</t>
  </si>
  <si>
    <t>imp6pg174q4</t>
  </si>
  <si>
    <t>imp6pg175q5</t>
  </si>
  <si>
    <t>imp6pg175q6</t>
  </si>
  <si>
    <t>imp6pg175q7a</t>
  </si>
  <si>
    <t>imp6pg175q7b</t>
  </si>
  <si>
    <t>imp6pg175q7c</t>
  </si>
  <si>
    <t>imp6pg175q7d</t>
  </si>
  <si>
    <t>imp6pg176q8</t>
  </si>
  <si>
    <t>imp6pg176q9</t>
  </si>
  <si>
    <t>imp6pg176q10</t>
  </si>
  <si>
    <t>imp6pg177q1a</t>
  </si>
  <si>
    <t>imp6pg177q1b</t>
  </si>
  <si>
    <t>imp6pg177q2a</t>
  </si>
  <si>
    <t>imp6pg177q2b</t>
  </si>
  <si>
    <t>imp6pg177q3a</t>
  </si>
  <si>
    <t>imp6pg177q3b</t>
  </si>
  <si>
    <t>imp6pg178q4a</t>
  </si>
  <si>
    <t>imp6pg178q4b</t>
  </si>
  <si>
    <t>imp6pg178q5a</t>
  </si>
  <si>
    <t>imp6pg178q5b</t>
  </si>
  <si>
    <t>imp6pg178q6</t>
  </si>
  <si>
    <t>imp6pg179q7</t>
  </si>
  <si>
    <t>imp6pg179q8</t>
  </si>
  <si>
    <t>imp6pg179q9</t>
  </si>
  <si>
    <t>imp6pg180q10</t>
  </si>
  <si>
    <t>imp6pg180q1</t>
  </si>
  <si>
    <t>The pie chart below shows the different groups of families living in a HDB block There are 300 families in the block. &lt;br&gt; What fraction of the families in the HDB block have no children?</t>
  </si>
  <si>
    <t>$$\frac{3}{25}$$</t>
  </si>
  <si>
    <t>imp6pg180q2</t>
  </si>
  <si>
    <t>The pie chart below shows the different groups of families living in a HDB block There are 300 families in the block. &lt;br&gt; How many families have less than 2 children?</t>
  </si>
  <si>
    <t>imp6pg180q3</t>
  </si>
  <si>
    <t>The pie chart below shows the different groups of families living in a HDB block There are 300 families in the block. &lt;br&gt; Find the ratio of families with no children to families with more than 2 children.</t>
  </si>
  <si>
    <t>imp6pg181q4</t>
  </si>
  <si>
    <t>The pie chart below shows the percentage of men, women, boys and girls who took part in a family carnival. There were 120 girls. &lt;br&gt; What percentage of the participants were girls?</t>
  </si>
  <si>
    <t>imp6pg181q5</t>
  </si>
  <si>
    <t>The pie chart below shows the percentage of men, women, boys and girls who took part in a family carnival. There were 120 girls. &lt;br&gt; What was the ratio of the number of men to the number of women?</t>
  </si>
  <si>
    <t>imp6pg181q6</t>
  </si>
  <si>
    <t>The pie chart below shows the percentage of men, women, boys and girls who took part in a family carnival. There were 120 girls. &lt;br&gt; How many men took part in the family carnival?</t>
  </si>
  <si>
    <t>imp6pg181q7</t>
  </si>
  <si>
    <t>The pie chart below shows the percentage of men, women, boys and girls who took part in a family carnival. There were 120 girls. &lt;br&gt; How many more adults than children took part in the family carnival?</t>
  </si>
  <si>
    <t>imp6pg182q8</t>
  </si>
  <si>
    <t>The figure shows a quadrant with a radius of $$y cm$$. Find the perimeter of the quadrant in terms of $$y$$ and $$π$$.</t>
  </si>
  <si>
    <t>$$\frac{πy}{2} cm$$</t>
  </si>
  <si>
    <t>$$\frac{πy}{4} cm$$</t>
  </si>
  <si>
    <t>imp6pg182q9</t>
  </si>
  <si>
    <t>The figure shows a semicircle with a radius of 22 $$cm$$. Find the perimeter of the semicircle in terms of $$z$$ and $$π$$.</t>
  </si>
  <si>
    <t>imp6pg182q10</t>
  </si>
  <si>
    <t>The figure shows a smaller semicircle below a large semicircle. The diameter of the smaller semicircle is equal to the radius of the larger semicircle. What is the ratio of the area of the smaller semicircle to the area of the larger semicircle?</t>
  </si>
  <si>
    <t>imp6pg183q1</t>
  </si>
  <si>
    <t>imp6pg183q2a</t>
  </si>
  <si>
    <t>imp6pg183q2b</t>
  </si>
  <si>
    <t>imp6pg184q3</t>
  </si>
  <si>
    <t>imp6pg184q4</t>
  </si>
  <si>
    <t>imp6pg184q5</t>
  </si>
  <si>
    <t>imp6pg185q6</t>
  </si>
  <si>
    <t>imp6pg185q7</t>
  </si>
  <si>
    <t>imp6pg185q8</t>
  </si>
  <si>
    <t>imp6pg186q9</t>
  </si>
  <si>
    <t>imp6pg186q10</t>
  </si>
  <si>
    <t>imp6pg187q1</t>
  </si>
  <si>
    <t>imp6pg187q2</t>
  </si>
  <si>
    <t>imp6pg188q3a</t>
  </si>
  <si>
    <t>imp6pg188q3b</t>
  </si>
  <si>
    <t>imp6pg188q4</t>
  </si>
  <si>
    <t>Which has more objects?</t>
  </si>
  <si>
    <t>9 + 1 = 8</t>
  </si>
  <si>
    <t>7 + 60</t>
  </si>
  <si>
    <t>imp1pg144q1</t>
  </si>
  <si>
    <t>imp1pg144q2</t>
  </si>
  <si>
    <t>imp1pg144q3</t>
  </si>
  <si>
    <t>imp1pg144q4</t>
  </si>
  <si>
    <t>imp1pg145q5</t>
  </si>
  <si>
    <t>imp1pg145q6</t>
  </si>
  <si>
    <t>imp1pg145q7</t>
  </si>
  <si>
    <t>imp1pg145q8</t>
  </si>
  <si>
    <t>imp1pg145q9</t>
  </si>
  <si>
    <t>imp1pg145q10</t>
  </si>
  <si>
    <t>imp1pg146q1</t>
  </si>
  <si>
    <t>imp1pg146q2</t>
  </si>
  <si>
    <t>imp1pg146q3</t>
  </si>
  <si>
    <t>imp1pg146q4</t>
  </si>
  <si>
    <t>imp1pg146q5</t>
  </si>
  <si>
    <t>imp1pg146q6</t>
  </si>
  <si>
    <t>imp1pg147q7</t>
  </si>
  <si>
    <t>imp1pg147q8</t>
  </si>
  <si>
    <t>imp1pg147q9</t>
  </si>
  <si>
    <t>imp1pg147q10</t>
  </si>
  <si>
    <t>imp1pg148q1a</t>
  </si>
  <si>
    <t>imp1pg148q1b</t>
  </si>
  <si>
    <t>imp1pg148q1c</t>
  </si>
  <si>
    <t>imp1pg148q1d</t>
  </si>
  <si>
    <t>imp1pg148q2</t>
  </si>
  <si>
    <t>imp1pg148q3</t>
  </si>
  <si>
    <t>imp1pg148q4</t>
  </si>
  <si>
    <t>imp1pg148q5</t>
  </si>
  <si>
    <t>imp1pg149q6</t>
  </si>
  <si>
    <t>/images/questions/imp1_question_image/imp1pg149q6.png</t>
  </si>
  <si>
    <t>imp1pg150q8a</t>
  </si>
  <si>
    <t>imp1pg150q8b</t>
  </si>
  <si>
    <t>imp1pg150q8c</t>
  </si>
  <si>
    <t>imp1pg150q8d</t>
  </si>
  <si>
    <t>imp1pg150q9a</t>
  </si>
  <si>
    <t>imp1pg151q9b</t>
  </si>
  <si>
    <t>imp1pg151q10a</t>
  </si>
  <si>
    <t>imp1pg151q10b</t>
  </si>
  <si>
    <t>imp1pg151q1</t>
  </si>
  <si>
    <t>imp1pg151q2</t>
  </si>
  <si>
    <t>imp1pg151q3</t>
  </si>
  <si>
    <t>imp1pg152q5</t>
  </si>
  <si>
    <t>2,5,7</t>
  </si>
  <si>
    <t>8,9,7</t>
  </si>
  <si>
    <t>2,9,7</t>
  </si>
  <si>
    <t>5,8,9</t>
  </si>
  <si>
    <t>imp1pg152q6</t>
  </si>
  <si>
    <t>5,15</t>
  </si>
  <si>
    <t>25,15</t>
  </si>
  <si>
    <t>35,20</t>
  </si>
  <si>
    <t>20,25</t>
  </si>
  <si>
    <t>imp1pg152q7</t>
  </si>
  <si>
    <t>Select the box with the incorrect number sentence.</t>
  </si>
  <si>
    <t>26 + 4 = 30</t>
  </si>
  <si>
    <t>19 + 6 = 25</t>
  </si>
  <si>
    <t>imp1pg153q8</t>
  </si>
  <si>
    <t>5 + 8 + 3 = 15</t>
  </si>
  <si>
    <t>18 + 4 = 22</t>
  </si>
  <si>
    <t>imp1pg153q9</t>
  </si>
  <si>
    <t>16 + 16</t>
  </si>
  <si>
    <t>10 + 3</t>
  </si>
  <si>
    <t>imp1pg153q10</t>
  </si>
  <si>
    <t>10 + 15</t>
  </si>
  <si>
    <t>imp1pg154q1</t>
  </si>
  <si>
    <t>imp1pg154q2</t>
  </si>
  <si>
    <t>imp1pg154q3</t>
  </si>
  <si>
    <t>imp1pg155q4</t>
  </si>
  <si>
    <t>imp1pg155q5</t>
  </si>
  <si>
    <t>imp1pg155q6</t>
  </si>
  <si>
    <t>imp1pg156q7</t>
  </si>
  <si>
    <t>imp1pg156q8</t>
  </si>
  <si>
    <t>imp1pg156q9</t>
  </si>
  <si>
    <t>imp1pg157q10</t>
  </si>
  <si>
    <t>imp1pg157q1</t>
  </si>
  <si>
    <t>imp1pg157q2</t>
  </si>
  <si>
    <t>imp1pg158q4</t>
  </si>
  <si>
    <t>imp1pg160q7</t>
  </si>
  <si>
    <t>/images/questions/imp1_question_image/imp1pg160q7.png</t>
  </si>
  <si>
    <t>imp1pg160q8</t>
  </si>
  <si>
    <t>/images/questions/imp1_question_image/imp1pg160q8.png</t>
  </si>
  <si>
    <t>imp1pg160q9</t>
  </si>
  <si>
    <t>/images/questions/imp1_question_image/imp1pg160q9.png</t>
  </si>
  <si>
    <t>imp1pg160q10</t>
  </si>
  <si>
    <t>/images/questions/imp1_question_image/imp1pg160q10.png</t>
  </si>
  <si>
    <t>imp1pg161q1</t>
  </si>
  <si>
    <t>/images/questions/imp1_question_image/imp1pg161q1.png</t>
  </si>
  <si>
    <t>/images/questions/imp1_question_image/imp1pg162q2.png</t>
  </si>
  <si>
    <t>/images/questions/imp1_question_image/imp1pg162q3.png</t>
  </si>
  <si>
    <t>/images/questions/imp1_question_image/imp1pg163q4.png</t>
  </si>
  <si>
    <t>/images/questions/imp1_question_image/imp1pg163q5.png</t>
  </si>
  <si>
    <t>/images/questions/imp1_question_image/imp1pg164q6.png</t>
  </si>
  <si>
    <t>imp1pg164q7</t>
  </si>
  <si>
    <t>/images/questions/imp1_question_image/imp1pg164q7.png</t>
  </si>
  <si>
    <t>imp1pg165q8</t>
  </si>
  <si>
    <t>/images/questions/imp1_question_image/imp1pg165q8.png</t>
  </si>
  <si>
    <t>imp1pg165q9</t>
  </si>
  <si>
    <t>/images/questions/imp1_question_image/imp1pg165q9.png</t>
  </si>
  <si>
    <t>imp1pg165q10</t>
  </si>
  <si>
    <t>/images/questions/imp1_question_image/imp1pg165q10.png</t>
  </si>
  <si>
    <t>imp1pg166q1</t>
  </si>
  <si>
    <t>/images/questions/imp1_question_image/imp1pg166q1.png</t>
  </si>
  <si>
    <t>imp1pg166q2</t>
  </si>
  <si>
    <t>/images/questions/imp1_question_image/imp1pg166q2.png</t>
  </si>
  <si>
    <t>imp1pg166q3</t>
  </si>
  <si>
    <t>/images/questions/imp1_question_image/imp1pg166q3.png</t>
  </si>
  <si>
    <t>imp1pg166q4</t>
  </si>
  <si>
    <t>/images/questions/imp1_question_image/imp1pg166q4.png</t>
  </si>
  <si>
    <t>imp1pg166q5</t>
  </si>
  <si>
    <t>/images/questions/imp1_question_image/imp1pg166q5.png</t>
  </si>
  <si>
    <t>imp1pg167q6</t>
  </si>
  <si>
    <t>/images/questions/imp1_question_image/imp1pg167q6.png</t>
  </si>
  <si>
    <t>imp1pg167q7</t>
  </si>
  <si>
    <t>/images/questions/imp1_question_image/imp1pg167q7.png</t>
  </si>
  <si>
    <t>imp1pg167q8</t>
  </si>
  <si>
    <t>/images/questions/imp1_question_image/imp1pg167q8.png</t>
  </si>
  <si>
    <t>imp1pg167q9</t>
  </si>
  <si>
    <t>/images/questions/imp1_question_image/imp1pg167q9.png</t>
  </si>
  <si>
    <t>imp1pg167q10</t>
  </si>
  <si>
    <t>/images/questions/imp1_question_image/imp1pg167q10.png</t>
  </si>
  <si>
    <t>imp1pg168q2a</t>
  </si>
  <si>
    <t>imp1pg168q2b</t>
  </si>
  <si>
    <t>imp1pg168q2c</t>
  </si>
  <si>
    <t>imp1pg168q2d</t>
  </si>
  <si>
    <t>imp1pg169q3a</t>
  </si>
  <si>
    <t>imp1pg169q3b</t>
  </si>
  <si>
    <t>imp1pg169q3c</t>
  </si>
  <si>
    <t>imp1pg169q3d</t>
  </si>
  <si>
    <t>imp1pg169q4a</t>
  </si>
  <si>
    <t>imp1pg169q4b</t>
  </si>
  <si>
    <t>imp1pg169q4c</t>
  </si>
  <si>
    <t>imp1pg169q4d</t>
  </si>
  <si>
    <t>imp1pg169q5a</t>
  </si>
  <si>
    <t>imp1pg169q5b</t>
  </si>
  <si>
    <t>imp1pg169q5c</t>
  </si>
  <si>
    <t>imp1pg169q5d</t>
  </si>
  <si>
    <t>imp1pg169q5e</t>
  </si>
  <si>
    <t>imp1pg169q5f</t>
  </si>
  <si>
    <t>imp1pg170q1</t>
  </si>
  <si>
    <t>/images/questions/imp1_question_image/imp1pg170q1.png</t>
  </si>
  <si>
    <t>imp1pg170q2</t>
  </si>
  <si>
    <t>/images/questions/imp1_question_image/imp1pg170q2.png</t>
  </si>
  <si>
    <t>imp1pg170q3</t>
  </si>
  <si>
    <t>/images/questions/imp1_question_image/imp1pg170q3.png</t>
  </si>
  <si>
    <t>imp1pg170q4</t>
  </si>
  <si>
    <t>/images/questions/imp1_question_image/imp1pg170q4.png</t>
  </si>
  <si>
    <t>imp1pg171q5</t>
  </si>
  <si>
    <t>/images/questions/imp1_question_image/imp1pg171q5.png</t>
  </si>
  <si>
    <t>imp1pg171q6</t>
  </si>
  <si>
    <t>/images/questions/imp1_question_image/imp1pg171q6.png</t>
  </si>
  <si>
    <t>imp1pg171q7</t>
  </si>
  <si>
    <t>/images/questions/imp1_question_image/imp1pg171q7.png</t>
  </si>
  <si>
    <t>imp1pg172q8</t>
  </si>
  <si>
    <t>/images/questions/imp1_question_image/imp1pg172q8.png</t>
  </si>
  <si>
    <t>imp1pg172q9</t>
  </si>
  <si>
    <t>/images/questions/imp1_question_image/imp1pg172q9.png</t>
  </si>
  <si>
    <t>imp1pg172q10</t>
  </si>
  <si>
    <t>/images/questions/imp1_question_image/imp1pg172q10.png</t>
  </si>
  <si>
    <t>imp1pg173q1</t>
  </si>
  <si>
    <t>imp1pg173q2</t>
  </si>
  <si>
    <t>imp1pg173q3</t>
  </si>
  <si>
    <t>imp1pg173q4</t>
  </si>
  <si>
    <t>imp1pg174q5</t>
  </si>
  <si>
    <t>imp1pg174q6</t>
  </si>
  <si>
    <t>imp1pg174q7</t>
  </si>
  <si>
    <t>imp1pg174q8</t>
  </si>
  <si>
    <t>imp1pg174q9</t>
  </si>
  <si>
    <t>imp1pg175q10</t>
  </si>
  <si>
    <t>imp1pg175q1</t>
  </si>
  <si>
    <t>imp1pg175q2</t>
  </si>
  <si>
    <t>imp1pg175q3</t>
  </si>
  <si>
    <t>imp1pg175q4</t>
  </si>
  <si>
    <t>imp1pg176q5</t>
  </si>
  <si>
    <t>imp1pg176q6</t>
  </si>
  <si>
    <t>imp1pg176q7</t>
  </si>
  <si>
    <t>imp1pg176q8</t>
  </si>
  <si>
    <t>imp1pg177q9</t>
  </si>
  <si>
    <t>imp1pg177q10</t>
  </si>
  <si>
    <t>imp1pg178q1</t>
  </si>
  <si>
    <t>/images/questions/imp1_question_image/imp1pg178q1.png</t>
  </si>
  <si>
    <t>imp1pg178q2</t>
  </si>
  <si>
    <t>/images/questions/imp1_question_image/imp1pg178q2.png</t>
  </si>
  <si>
    <t>imp1pg178q3</t>
  </si>
  <si>
    <t>/images/questions/imp1_question_image/imp1pg178q3.png</t>
  </si>
  <si>
    <t>imp1pg178q4</t>
  </si>
  <si>
    <t>/images/questions/imp1_question_image/imp1pg178q4.png</t>
  </si>
  <si>
    <t>imp1pg178q5</t>
  </si>
  <si>
    <t>/images/questions/imp1_question_image/imp1pg178q5.png</t>
  </si>
  <si>
    <t>imp1pg178q6</t>
  </si>
  <si>
    <t>/images/questions/imp1_question_image/imp1pg178q6.png</t>
  </si>
  <si>
    <t>imp1pg179q7</t>
  </si>
  <si>
    <t>/images/questions/imp1_question_image/imp1pg179q7.png</t>
  </si>
  <si>
    <t>imp1pg179q8</t>
  </si>
  <si>
    <t>/images/questions/imp1_question_image/imp1pg179q8.png</t>
  </si>
  <si>
    <t>imp1pg179q9</t>
  </si>
  <si>
    <t>/images/questions/imp1_question_image/imp1pg179q9.png</t>
  </si>
  <si>
    <t>imp1pg179q10</t>
  </si>
  <si>
    <t>/images/questions/imp1_question_image/imp1pg179q10.png</t>
  </si>
  <si>
    <t>imp1pg179q1</t>
  </si>
  <si>
    <t>/images/questions/imp1_question_image/imp1pg179q1.png</t>
  </si>
  <si>
    <t>imp1pg179q2</t>
  </si>
  <si>
    <t>/images/questions/imp1_question_image/imp1pg179q2.png</t>
  </si>
  <si>
    <t>imp1pg179q3</t>
  </si>
  <si>
    <t>/images/questions/imp1_question_image/imp1pg179q3.png</t>
  </si>
  <si>
    <t>imp1pg179q4</t>
  </si>
  <si>
    <t>/images/questions/imp1_question_image/imp1pg179q4.png</t>
  </si>
  <si>
    <t>imp1pg180q5</t>
  </si>
  <si>
    <t>/images/questions/imp1_question_image/imp1pg180q5.png</t>
  </si>
  <si>
    <t>imp1pg180q6</t>
  </si>
  <si>
    <t>/images/questions/imp1_question_image/imp1pg180q6.png</t>
  </si>
  <si>
    <t>imp1pg180q7</t>
  </si>
  <si>
    <t>/images/questions/imp1_question_image/imp1pg180q7.png</t>
  </si>
  <si>
    <t>imp1pg180q8</t>
  </si>
  <si>
    <t>/images/questions/imp1_question_image/imp1pg180q8.png</t>
  </si>
  <si>
    <t>imp1pg180q9</t>
  </si>
  <si>
    <t>/images/questions/imp1_question_image/imp1pg180q9.png</t>
  </si>
  <si>
    <t>imp1pg180q10</t>
  </si>
  <si>
    <t>/images/questions/imp1_question_image/imp1pg180q10.png</t>
  </si>
  <si>
    <t>imp1pg184q1</t>
  </si>
  <si>
    <t>imp1pg184q2</t>
  </si>
  <si>
    <t>imp1pg184q3</t>
  </si>
  <si>
    <t>imp1pg184q4</t>
  </si>
  <si>
    <t>imp1pg184q5</t>
  </si>
  <si>
    <t>imp1pg184q6</t>
  </si>
  <si>
    <t>imp1pg185q7</t>
  </si>
  <si>
    <t>half past 1</t>
  </si>
  <si>
    <t>half past 5</t>
  </si>
  <si>
    <t>half past 6</t>
  </si>
  <si>
    <t>imp1pg185q8</t>
  </si>
  <si>
    <t>half past 10</t>
  </si>
  <si>
    <t>10 o'clock</t>
  </si>
  <si>
    <t>imp1pg185q9</t>
  </si>
  <si>
    <t>half past 4</t>
  </si>
  <si>
    <t>half past 12</t>
  </si>
  <si>
    <t>imp1pg185q10</t>
  </si>
  <si>
    <t>twelve past 2</t>
  </si>
  <si>
    <t>ten past twelve</t>
  </si>
  <si>
    <t>imp1pg185q1</t>
  </si>
  <si>
    <t>imp1pg185q2</t>
  </si>
  <si>
    <t>imp1pg185q3</t>
  </si>
  <si>
    <t>imp1pg185q4</t>
  </si>
  <si>
    <t>imp1pg186q5</t>
  </si>
  <si>
    <t>imp1pg186q6</t>
  </si>
  <si>
    <t>imp1pg186q7</t>
  </si>
  <si>
    <t>A,B,C,D</t>
  </si>
  <si>
    <t>A,C,B,D</t>
  </si>
  <si>
    <t>D,A,C,B</t>
  </si>
  <si>
    <t>B,A,C,D</t>
  </si>
  <si>
    <t>/images/questions/imp1_question_image/imp1pg186q7.png</t>
  </si>
  <si>
    <t>imp1pg187q8</t>
  </si>
  <si>
    <t>W,X,Y,Z</t>
  </si>
  <si>
    <t>Y,X,W,Z</t>
  </si>
  <si>
    <t>X,W,Y,Z</t>
  </si>
  <si>
    <t>X,W,Z,Y</t>
  </si>
  <si>
    <t>/images/questions/imp1_question_image/imp1pg187q8.png</t>
  </si>
  <si>
    <t>imp1pg189q1a</t>
  </si>
  <si>
    <t>Write the following in words. &lt;br&gt; 12: __________</t>
  </si>
  <si>
    <t>imp1pg189q1b</t>
  </si>
  <si>
    <t>Write the following in words. &lt;br&gt; 34: __________</t>
  </si>
  <si>
    <t>thirty -five</t>
  </si>
  <si>
    <t>imp1pg189q1c</t>
  </si>
  <si>
    <t>Write the following in words. &lt;br&gt; 65: __________</t>
  </si>
  <si>
    <t>sixty-five</t>
  </si>
  <si>
    <t>fifty-six</t>
  </si>
  <si>
    <t>imp1pg189q1d</t>
  </si>
  <si>
    <t>Write the following in words. &lt;br&gt; 72: __________</t>
  </si>
  <si>
    <t>seventy</t>
  </si>
  <si>
    <t>seventy-two</t>
  </si>
  <si>
    <t>imp1pg189q1e</t>
  </si>
  <si>
    <t>Write the following in words. &lt;br&gt; 93: __________</t>
  </si>
  <si>
    <t>ninety-three</t>
  </si>
  <si>
    <t>ninety-nine</t>
  </si>
  <si>
    <t>imp1pg189q1f</t>
  </si>
  <si>
    <t>Write the following in words. &lt;br&gt; 100: __________</t>
  </si>
  <si>
    <t>ten zero</t>
  </si>
  <si>
    <t>imp1pg189q2a</t>
  </si>
  <si>
    <t>imp1pg189q2b</t>
  </si>
  <si>
    <t>imp1pg189q2c</t>
  </si>
  <si>
    <t>imp1pg189q2d</t>
  </si>
  <si>
    <t>imp1pg189q2e</t>
  </si>
  <si>
    <t>imp1pg189q2f</t>
  </si>
  <si>
    <t>imp1pg189q3a</t>
  </si>
  <si>
    <t>imp1pg189q3b</t>
  </si>
  <si>
    <t>imp1pg189q3c</t>
  </si>
  <si>
    <t>imp1pg189q3d</t>
  </si>
  <si>
    <t>imp1pg189q3e</t>
  </si>
  <si>
    <t>imp1pg189q3f</t>
  </si>
  <si>
    <t>imp1pg190q4a</t>
  </si>
  <si>
    <t>imp1pg190q4b</t>
  </si>
  <si>
    <t>imp1pg190q4c</t>
  </si>
  <si>
    <t>imp1pg190q4d</t>
  </si>
  <si>
    <t>imp1pg190q4e</t>
  </si>
  <si>
    <t>imp1pg190q4f</t>
  </si>
  <si>
    <t>imp1pg190q5a</t>
  </si>
  <si>
    <t>imp1pg190q5b</t>
  </si>
  <si>
    <t>imp1pg190q5c</t>
  </si>
  <si>
    <t>imp1pg190q5d</t>
  </si>
  <si>
    <t>imp1pg190q6a</t>
  </si>
  <si>
    <t>imp1pg190q6b</t>
  </si>
  <si>
    <t>imp1pg190q6c</t>
  </si>
  <si>
    <t>imp1pg190q6d</t>
  </si>
  <si>
    <t>imp1pg190q7a</t>
  </si>
  <si>
    <t>imp1pg190q7b</t>
  </si>
  <si>
    <t>imp1pg190q8a</t>
  </si>
  <si>
    <t>imp1pg190q8b</t>
  </si>
  <si>
    <t>imp1pg190q9a</t>
  </si>
  <si>
    <t>imp1pg190q9b</t>
  </si>
  <si>
    <t>imp1pg190q10a</t>
  </si>
  <si>
    <t>imp1pg190q10b</t>
  </si>
  <si>
    <t>imp1pg191q1</t>
  </si>
  <si>
    <t>imp1pg191q2</t>
  </si>
  <si>
    <t>imp1pg191q3</t>
  </si>
  <si>
    <t>imp1pg191q4</t>
  </si>
  <si>
    <t>imp1pg191q5</t>
  </si>
  <si>
    <t>imp1pg191q6</t>
  </si>
  <si>
    <t>imp1pg191q7</t>
  </si>
  <si>
    <t>imp1pg191q8</t>
  </si>
  <si>
    <t>imp1pg191q9</t>
  </si>
  <si>
    <t>imp1pg191q10</t>
  </si>
  <si>
    <t>imp1pg192q1a</t>
  </si>
  <si>
    <t>imp1pg192q1b</t>
  </si>
  <si>
    <t>imp1pg192q2a</t>
  </si>
  <si>
    <t>imp1pg192q2b</t>
  </si>
  <si>
    <t>imp1pg192q3a</t>
  </si>
  <si>
    <t>imp1pg192q3b</t>
  </si>
  <si>
    <t>imp1pg192q4a</t>
  </si>
  <si>
    <t>imp1pg192q4b</t>
  </si>
  <si>
    <t>imp1pg192q5a</t>
  </si>
  <si>
    <t>imp1pg192q5b</t>
  </si>
  <si>
    <t>imp1pg192q6a</t>
  </si>
  <si>
    <t>imp1pg192q6b</t>
  </si>
  <si>
    <t>imp1pg192q7</t>
  </si>
  <si>
    <t>imp1pg193q8</t>
  </si>
  <si>
    <t>imp1pg193q9</t>
  </si>
  <si>
    <t>imp1pg193q10</t>
  </si>
  <si>
    <t>imp1pg193q1</t>
  </si>
  <si>
    <t>imp1pg194q2</t>
  </si>
  <si>
    <t>imp1pg194q3</t>
  </si>
  <si>
    <t>imp1pg194q4</t>
  </si>
  <si>
    <t>imp1pg194q5</t>
  </si>
  <si>
    <t>imp1pg194q6</t>
  </si>
  <si>
    <t>Select the answer that is smaller than 55.</t>
  </si>
  <si>
    <t>49 ones</t>
  </si>
  <si>
    <t>50 + 5</t>
  </si>
  <si>
    <t>1 + 60</t>
  </si>
  <si>
    <t>4 tens 15 ones</t>
  </si>
  <si>
    <t>imp1pg195q7</t>
  </si>
  <si>
    <t>Select the answer that is greater than 70 but smaller than 80.</t>
  </si>
  <si>
    <t>80 ones</t>
  </si>
  <si>
    <t>70 + 10</t>
  </si>
  <si>
    <t>6 + 60</t>
  </si>
  <si>
    <t>imp1pg195q8</t>
  </si>
  <si>
    <t>Select the answer that is greater than 90.</t>
  </si>
  <si>
    <t>89 ones</t>
  </si>
  <si>
    <t>9 tens</t>
  </si>
  <si>
    <t>8 tens 9 ones</t>
  </si>
  <si>
    <t>imp1pg195q9</t>
  </si>
  <si>
    <t>Select the answer with the smallest value.</t>
  </si>
  <si>
    <t>70 + 8</t>
  </si>
  <si>
    <t>91 ones</t>
  </si>
  <si>
    <t>6 tens 19 ones</t>
  </si>
  <si>
    <t>imp1pg195q10</t>
  </si>
  <si>
    <t>Select the answer with the greatest value.</t>
  </si>
  <si>
    <t>90 + 8</t>
  </si>
  <si>
    <t>98 ones</t>
  </si>
  <si>
    <t>9 tens 10 ones</t>
  </si>
  <si>
    <t>imp1pg196q1</t>
  </si>
  <si>
    <t>imp1pg196q2</t>
  </si>
  <si>
    <t>imp1pg196q3</t>
  </si>
  <si>
    <t>imp1pg196q4</t>
  </si>
  <si>
    <t>imp1pg196q5</t>
  </si>
  <si>
    <t>imp1pg196q6</t>
  </si>
  <si>
    <t>imp1pg196q7</t>
  </si>
  <si>
    <t>imp1pg196q8</t>
  </si>
  <si>
    <t>imp1pg196q9</t>
  </si>
  <si>
    <t>imp1pg196q10</t>
  </si>
  <si>
    <t>imp1pg197q1</t>
  </si>
  <si>
    <t>imp1pg197q2</t>
  </si>
  <si>
    <t>imp1pg197q3</t>
  </si>
  <si>
    <t>imp1pg197q4</t>
  </si>
  <si>
    <t>imp1pg198q5</t>
  </si>
  <si>
    <t>imp1pg198q6</t>
  </si>
  <si>
    <t>imp1pg198q7</t>
  </si>
  <si>
    <t>imp1pg198q8</t>
  </si>
  <si>
    <t>imp1pg200q1</t>
  </si>
  <si>
    <t>imp1pg200q2</t>
  </si>
  <si>
    <t>imp1pg200q3</t>
  </si>
  <si>
    <t>imp1pg200q4</t>
  </si>
  <si>
    <t>imp1pg201q5</t>
  </si>
  <si>
    <t>imp1pg201q6</t>
  </si>
  <si>
    <t>imp1pg201q7</t>
  </si>
  <si>
    <t>imp1pg201q8</t>
  </si>
  <si>
    <t>imp1pg201q9</t>
  </si>
  <si>
    <t>imp1pg201q10</t>
  </si>
  <si>
    <t>imp1pg202q1</t>
  </si>
  <si>
    <t>imp1pg202q2</t>
  </si>
  <si>
    <t>imp1pg202q3</t>
  </si>
  <si>
    <t>imp1pg202q4</t>
  </si>
  <si>
    <t>imp1pg202q5</t>
  </si>
  <si>
    <t>imp1pg202q6</t>
  </si>
  <si>
    <t>imp1pg203q7</t>
  </si>
  <si>
    <t>imp1pg203q8</t>
  </si>
  <si>
    <t>imp1pg203q9</t>
  </si>
  <si>
    <t>imp1pg203q10</t>
  </si>
  <si>
    <t>Thursday</t>
  </si>
  <si>
    <t>$$\frac{5}{10}$$</t>
  </si>
  <si>
    <t>10.45 p.m.</t>
  </si>
  <si>
    <t>imp4pg018q1a</t>
  </si>
  <si>
    <t>imp4pg018q1b</t>
  </si>
  <si>
    <t>imp4pg018q1c</t>
  </si>
  <si>
    <t>imp4pg018q1d</t>
  </si>
  <si>
    <t>imp4pg019q2a</t>
  </si>
  <si>
    <t>imp4pg019q2b</t>
  </si>
  <si>
    <t>imp4pg019q2c</t>
  </si>
  <si>
    <t>imp4pg019q2d</t>
  </si>
  <si>
    <t>imp4pg019q3a</t>
  </si>
  <si>
    <t>imp4pg019q3b</t>
  </si>
  <si>
    <t>imp4pg020q3c</t>
  </si>
  <si>
    <t>imp4pg020q3d</t>
  </si>
  <si>
    <t>imp4pg020q4a</t>
  </si>
  <si>
    <t>imp4pg020q4b</t>
  </si>
  <si>
    <t>imp4pg020q4c</t>
  </si>
  <si>
    <t>imp4pg020q4d</t>
  </si>
  <si>
    <t>imp4pg021q5a</t>
  </si>
  <si>
    <t>imp4pg021q5b</t>
  </si>
  <si>
    <t>imp4pg021q5c</t>
  </si>
  <si>
    <t>imp4pg021q5d</t>
  </si>
  <si>
    <t>imp4pg021q5e</t>
  </si>
  <si>
    <t>imp4pg021q5f</t>
  </si>
  <si>
    <t>imp4pg021q5g</t>
  </si>
  <si>
    <t>imp4pg021q5h</t>
  </si>
  <si>
    <t>imp4pg021q6a</t>
  </si>
  <si>
    <t>imp4pg021q6b</t>
  </si>
  <si>
    <t>imp4pg021q7a</t>
  </si>
  <si>
    <t>imp4pg021q7b</t>
  </si>
  <si>
    <t>imp4pg021q7c</t>
  </si>
  <si>
    <t>imp4pg021q7d</t>
  </si>
  <si>
    <t>imp4pg022q8a</t>
  </si>
  <si>
    <t>imp4pg022q8b</t>
  </si>
  <si>
    <t>imp4pg022q8c</t>
  </si>
  <si>
    <t>imp4pg022q8d</t>
  </si>
  <si>
    <t>imp4pg022q9a</t>
  </si>
  <si>
    <t>imp4pg022q9b</t>
  </si>
  <si>
    <t>imp4pg022q9c</t>
  </si>
  <si>
    <t>imp4pg022q9d</t>
  </si>
  <si>
    <t>imp4pg022q10</t>
  </si>
  <si>
    <t>imp4pg023q11</t>
  </si>
  <si>
    <t>imp4pg023q12</t>
  </si>
  <si>
    <t>imp4pg023q13</t>
  </si>
  <si>
    <t>imp4pg024q14</t>
  </si>
  <si>
    <t>imp4pg024q15</t>
  </si>
  <si>
    <t>imp4pg024q16</t>
  </si>
  <si>
    <t>imp4pg025q1</t>
  </si>
  <si>
    <t>imp4pg025q2</t>
  </si>
  <si>
    <t>imp4pg025q3</t>
  </si>
  <si>
    <t>imp4pg026q4</t>
  </si>
  <si>
    <t>imp4pg026q5</t>
  </si>
  <si>
    <t>imp4pg026q6</t>
  </si>
  <si>
    <t>imp4pg027q7</t>
  </si>
  <si>
    <t>imp4pg027q8</t>
  </si>
  <si>
    <t>imp4pg027q9</t>
  </si>
  <si>
    <t>imp4pg028q10</t>
  </si>
  <si>
    <t>imp4pg028q11</t>
  </si>
  <si>
    <t>imp4pg028q12</t>
  </si>
  <si>
    <t>imp4pg029q13</t>
  </si>
  <si>
    <t>imp4pg029q14</t>
  </si>
  <si>
    <t>imp4pg029q15</t>
  </si>
  <si>
    <t>imp4pg031q2</t>
  </si>
  <si>
    <t>imp4pg031q3</t>
  </si>
  <si>
    <t>imp4pg031q4</t>
  </si>
  <si>
    <t>imp4pg031q5</t>
  </si>
  <si>
    <t>imp4pg032q6</t>
  </si>
  <si>
    <t>imp4pg032q7</t>
  </si>
  <si>
    <t>imp4pg032q8</t>
  </si>
  <si>
    <t>imp4pg033q9</t>
  </si>
  <si>
    <t>imp4pg033q10</t>
  </si>
  <si>
    <t>imp4pg033q11</t>
  </si>
  <si>
    <t>imp4pg034q12</t>
  </si>
  <si>
    <t>imp4pg034q13</t>
  </si>
  <si>
    <t>imp4pg034q14</t>
  </si>
  <si>
    <t>imp4pg035q15</t>
  </si>
  <si>
    <t>imp4pg035q16</t>
  </si>
  <si>
    <t>imp4pg035q1</t>
  </si>
  <si>
    <t>imp4pg035q2</t>
  </si>
  <si>
    <t>imp4pg036q3</t>
  </si>
  <si>
    <t>imp4pg036q4</t>
  </si>
  <si>
    <t>1713 + 4</t>
  </si>
  <si>
    <t>1289 + 3</t>
  </si>
  <si>
    <t>3413 + 8</t>
  </si>
  <si>
    <t>2990 + 7</t>
  </si>
  <si>
    <t>imp4pg036q5</t>
  </si>
  <si>
    <t>7983 + 9</t>
  </si>
  <si>
    <t>919 + 4</t>
  </si>
  <si>
    <t>4226 + 7</t>
  </si>
  <si>
    <t>5551 + 6</t>
  </si>
  <si>
    <t>imp4pg036q6</t>
  </si>
  <si>
    <t>When a number is divided by 7, the quotient is 163 and the remainder is 4. What is the remainder when the same number is divided by 5?</t>
  </si>
  <si>
    <t>imp4pg036q7</t>
  </si>
  <si>
    <t>imp4pg036q8</t>
  </si>
  <si>
    <t>imp4pg036q9</t>
  </si>
  <si>
    <t>imp4pg037q10</t>
  </si>
  <si>
    <t>imp4pg037q11</t>
  </si>
  <si>
    <t>imp4pg037q12</t>
  </si>
  <si>
    <t>imp4pg037q13</t>
  </si>
  <si>
    <t>Apples are sold at 5 for $3. Find the cost of 100 apples.</t>
  </si>
  <si>
    <t>imp4pg037q14</t>
  </si>
  <si>
    <t>Oranges are sold at 3 for $4. How many oranges can you buy with $60?</t>
  </si>
  <si>
    <t>imp4pg037q15</t>
  </si>
  <si>
    <t>The sum of two numbers is 540. The difference between the two numbers is 188. Find the smaller number.</t>
  </si>
  <si>
    <t>imp4pg037q16</t>
  </si>
  <si>
    <t>The sum of two numbers is 744. The larger number is 3 times the smaller number. Find the smaller number.</t>
  </si>
  <si>
    <t>imp4pg038q1</t>
  </si>
  <si>
    <t>imp4pg038q2</t>
  </si>
  <si>
    <t>imp4pg039q3</t>
  </si>
  <si>
    <t>imp4pg039q4</t>
  </si>
  <si>
    <t>imp4pg039q5</t>
  </si>
  <si>
    <t>imp4pg040q6</t>
  </si>
  <si>
    <t>imp4pg040q7</t>
  </si>
  <si>
    <t>imp4pg040q8</t>
  </si>
  <si>
    <t>imp4pg041q9</t>
  </si>
  <si>
    <t>imp4pg041q10</t>
  </si>
  <si>
    <t>imp4pg041q11</t>
  </si>
  <si>
    <t>imp4pg042q12</t>
  </si>
  <si>
    <t>imp4pg042q13</t>
  </si>
  <si>
    <t>imp4pg042q14</t>
  </si>
  <si>
    <t>imp4pg043q15</t>
  </si>
  <si>
    <t>imp4pg043q16</t>
  </si>
  <si>
    <t>imp4pg044q1</t>
  </si>
  <si>
    <t>imp4pg044q2</t>
  </si>
  <si>
    <t>imp4pg044q3</t>
  </si>
  <si>
    <t>imp4pg045q4a</t>
  </si>
  <si>
    <t>imp4pg045q4b</t>
  </si>
  <si>
    <t>imp4pg045q5</t>
  </si>
  <si>
    <t>imp4pg045q6</t>
  </si>
  <si>
    <t>imp4pg046q7</t>
  </si>
  <si>
    <t>imp4pg046q8</t>
  </si>
  <si>
    <t>imp4pg046q9</t>
  </si>
  <si>
    <t>imp4pg047q10</t>
  </si>
  <si>
    <t>imp4pg047q11</t>
  </si>
  <si>
    <t>imp4pg047q12</t>
  </si>
  <si>
    <t>imp4pg048q13</t>
  </si>
  <si>
    <t>imp4pg048q14</t>
  </si>
  <si>
    <t>imp4pg048q15</t>
  </si>
  <si>
    <t>imp4pg049q16</t>
  </si>
  <si>
    <t>imp4pg049q17</t>
  </si>
  <si>
    <t>imp4pg051q2a</t>
  </si>
  <si>
    <t>/images/questions/imp4_question_image/imp4pg050q1.png</t>
  </si>
  <si>
    <t>imp4pg051q2b</t>
  </si>
  <si>
    <t>There are 9 fewer boys in 4C than ______.</t>
  </si>
  <si>
    <t>4A</t>
  </si>
  <si>
    <t>4B</t>
  </si>
  <si>
    <t>4D</t>
  </si>
  <si>
    <t>4E</t>
  </si>
  <si>
    <t>imp4pg051q3a</t>
  </si>
  <si>
    <t>____ and ____ have the some number of boys.</t>
  </si>
  <si>
    <t>4B and 4A</t>
  </si>
  <si>
    <t>4C and 4D</t>
  </si>
  <si>
    <t>4B and 4D</t>
  </si>
  <si>
    <t>imp4pg051q3b</t>
  </si>
  <si>
    <t>imp4pg051q4</t>
  </si>
  <si>
    <t>imp4pg051q5</t>
  </si>
  <si>
    <t>imp4pg053q7a</t>
  </si>
  <si>
    <t>The lowest number of cakes was sold on ______.</t>
  </si>
  <si>
    <t>/images/questions/imp4_question_image/imp4pg052q6.png</t>
  </si>
  <si>
    <t>imp4pg053q7b</t>
  </si>
  <si>
    <t>imp4pg053q8a</t>
  </si>
  <si>
    <t>Twice as many cakes were sold on Friday as on ______.</t>
  </si>
  <si>
    <t>Saturday</t>
  </si>
  <si>
    <t>imp4pg053q8b</t>
  </si>
  <si>
    <t>Half as many cakes were sold on Friday as on _____.</t>
  </si>
  <si>
    <t>imp4pg053q9</t>
  </si>
  <si>
    <t>imp4pg053q10</t>
  </si>
  <si>
    <t>imp4pg054q1a</t>
  </si>
  <si>
    <t>/images/questions/imp4_question_image/imp4pg054q1.png</t>
  </si>
  <si>
    <t>imp4pg054q1b</t>
  </si>
  <si>
    <t>imp4pg054q2a</t>
  </si>
  <si>
    <t>imp4pg054q2b</t>
  </si>
  <si>
    <t>imp4pg055q3</t>
  </si>
  <si>
    <t>imp4pg055q4a</t>
  </si>
  <si>
    <t>Monday and Tuesday</t>
  </si>
  <si>
    <t>Tuesday and Wednesday</t>
  </si>
  <si>
    <t>wednesday and Thursday</t>
  </si>
  <si>
    <t>Thursday and Friday</t>
  </si>
  <si>
    <t>imp4pg055q4b</t>
  </si>
  <si>
    <t>imp4pg055q5</t>
  </si>
  <si>
    <t>The air quality was in the unhealthy range on _____ and ______.</t>
  </si>
  <si>
    <t>Friday and Saturday</t>
  </si>
  <si>
    <t>Sunday and Friday</t>
  </si>
  <si>
    <t>Monday and Tuesda</t>
  </si>
  <si>
    <t>imp4pg056q6a</t>
  </si>
  <si>
    <t>/images/questions/imp4_question_image/imp4pg055q6.png</t>
  </si>
  <si>
    <t>imp4pg056q6b</t>
  </si>
  <si>
    <t>imp4pg056q7a</t>
  </si>
  <si>
    <t>imp4pg056q7b</t>
  </si>
  <si>
    <t>imp4pg056q8</t>
  </si>
  <si>
    <t>imp4pg056q9</t>
  </si>
  <si>
    <t>imp4pg056q10</t>
  </si>
  <si>
    <t>/images/questions/imp4_question_image/imp4pg057q1.png</t>
  </si>
  <si>
    <t>imp4pg057q2a</t>
  </si>
  <si>
    <t>imp4pg057q2b</t>
  </si>
  <si>
    <t>imp4pg057q3a</t>
  </si>
  <si>
    <t>There are 3 more P4 pupils in ______ than Environmental Club.</t>
  </si>
  <si>
    <t>Enviromental Club</t>
  </si>
  <si>
    <t>Athletic Club</t>
  </si>
  <si>
    <t>IT Club</t>
  </si>
  <si>
    <t>imp4pg057q3b</t>
  </si>
  <si>
    <t>There are 18 more P4 boys in Robotics Club than _____.</t>
  </si>
  <si>
    <t>imp4pg058q4a</t>
  </si>
  <si>
    <t>The CCA with the most P4 girl is the ______.</t>
  </si>
  <si>
    <t>Robotics Club</t>
  </si>
  <si>
    <t>Choir</t>
  </si>
  <si>
    <t>Athletic Slub</t>
  </si>
  <si>
    <t>imp4pg058q4b</t>
  </si>
  <si>
    <t>imp4pg058q5a</t>
  </si>
  <si>
    <t>imp4pg058q5b</t>
  </si>
  <si>
    <t>imp4pg059q6a</t>
  </si>
  <si>
    <t>At the start of the year 2007, Lina's mass was _____ $$kg$$.</t>
  </si>
  <si>
    <t>/images/questions/imp4_question_image/imp4pg058q6.png</t>
  </si>
  <si>
    <t>imp4pg059q6b</t>
  </si>
  <si>
    <t>At the start of the year _____ ,Lina had a mass of 47 $$kg$$.</t>
  </si>
  <si>
    <t>imp4pg059q7a</t>
  </si>
  <si>
    <t>Between the years 2009 and 2010, Lina's mass increased by _____ $$kg$$.</t>
  </si>
  <si>
    <t>imp4pg059q7b</t>
  </si>
  <si>
    <t>Between the years 2011 and 2015, Lina's mass increased by _____ $$kg$$.</t>
  </si>
  <si>
    <t>imp4pg059q8a</t>
  </si>
  <si>
    <t>imp4pg059q8b</t>
  </si>
  <si>
    <t>imp4pg059q9</t>
  </si>
  <si>
    <t>imp4pg059q10</t>
  </si>
  <si>
    <t>/images/questions/imp4_question_image/imp4pg060q1.png</t>
  </si>
  <si>
    <t>imp4pg060q2a</t>
  </si>
  <si>
    <t>imp4pg060q2b</t>
  </si>
  <si>
    <t>imp4pg060q3a</t>
  </si>
  <si>
    <t>imp4pg060q3b</t>
  </si>
  <si>
    <t>imp4pg060q4a</t>
  </si>
  <si>
    <t>The class with the most number of pupils with only 1 computer is ______ .</t>
  </si>
  <si>
    <t>4C</t>
  </si>
  <si>
    <t>imp4pg061q4b</t>
  </si>
  <si>
    <t>The class with the most number of pupils with at least 1 computer is _____.</t>
  </si>
  <si>
    <t>imp4pg061q5</t>
  </si>
  <si>
    <t>imp4pg061q6a</t>
  </si>
  <si>
    <t>/images/questions/imp4_question_image/imp4pg061q6.png</t>
  </si>
  <si>
    <t>imp4pg061q6b</t>
  </si>
  <si>
    <t>$9000 worth of cakes and bread were sold in the month of _____.</t>
  </si>
  <si>
    <t>June</t>
  </si>
  <si>
    <t>August</t>
  </si>
  <si>
    <t>October</t>
  </si>
  <si>
    <t>November</t>
  </si>
  <si>
    <t>imp4pg062q7a</t>
  </si>
  <si>
    <t>imp4pg062q7b</t>
  </si>
  <si>
    <t>imp4pg062q8</t>
  </si>
  <si>
    <t>Between the two months of _____ and _____ the sales increased the most.</t>
  </si>
  <si>
    <t>June and July</t>
  </si>
  <si>
    <t>August and September</t>
  </si>
  <si>
    <t>November and December</t>
  </si>
  <si>
    <t>imp4pg062q9</t>
  </si>
  <si>
    <t>imp4pg062q10</t>
  </si>
  <si>
    <t>In the month of _____ the sales were half of that in December.</t>
  </si>
  <si>
    <t>September</t>
  </si>
  <si>
    <t>/images/questions/imp4_question_image/imp4pg062q1.png</t>
  </si>
  <si>
    <t>imp4pg063q2a</t>
  </si>
  <si>
    <t>_____ collected the least number of 20¢ coins</t>
  </si>
  <si>
    <t>Linus</t>
  </si>
  <si>
    <t>Fatimah</t>
  </si>
  <si>
    <t>Muthu</t>
  </si>
  <si>
    <t>Shi Rong</t>
  </si>
  <si>
    <t>imp4pg063q2b</t>
  </si>
  <si>
    <t>_____ collected the least number of 50¢ coin.</t>
  </si>
  <si>
    <t>imp4pg063q2c</t>
  </si>
  <si>
    <t>_____ collected the least number of coins.</t>
  </si>
  <si>
    <t>imp4pg063q3a</t>
  </si>
  <si>
    <t>_____ collected the most amount of money.</t>
  </si>
  <si>
    <t>imp4pg063q3b</t>
  </si>
  <si>
    <t>_____ and ____ collected the same amount of money.</t>
  </si>
  <si>
    <t>Fatimah and Kim</t>
  </si>
  <si>
    <t>Alfian and Linus</t>
  </si>
  <si>
    <t>Fatimah and Alfian</t>
  </si>
  <si>
    <t>imp4pg063q4a</t>
  </si>
  <si>
    <t>imp4pg063q4b</t>
  </si>
  <si>
    <t>imp4pg063q5</t>
  </si>
  <si>
    <t>imp4pg063q6a</t>
  </si>
  <si>
    <t>/images/questions/imp4_question_image/imp4pg063q6.png</t>
  </si>
  <si>
    <t>imp4pg063q6b</t>
  </si>
  <si>
    <t>imp4pg064q7a</t>
  </si>
  <si>
    <t>imp4pg064q7b</t>
  </si>
  <si>
    <t>imp4pg064q8</t>
  </si>
  <si>
    <t>imp4pg064q9</t>
  </si>
  <si>
    <t>imp4pg064q10</t>
  </si>
  <si>
    <t>imp4pg064q1a</t>
  </si>
  <si>
    <t>/images/questions/imp4_question_image/imp4pg064q1.png</t>
  </si>
  <si>
    <t>imp4pg064q1b</t>
  </si>
  <si>
    <t>imp4pg065q2a</t>
  </si>
  <si>
    <t>imp4pg065q2b</t>
  </si>
  <si>
    <t>imp4pg065q3a</t>
  </si>
  <si>
    <t>Mr Lim earned more than$100 on two nights, _____ and _____</t>
  </si>
  <si>
    <t>Wednesday and friday</t>
  </si>
  <si>
    <t>Friday and Thursday</t>
  </si>
  <si>
    <t>imp4pg065q3b</t>
  </si>
  <si>
    <t>Mr Tan earned less than $100 on one It was ______.</t>
  </si>
  <si>
    <t>imp4pg065q4</t>
  </si>
  <si>
    <t>imp4pg065q5</t>
  </si>
  <si>
    <t>imp4pg066q6</t>
  </si>
  <si>
    <t>/images/questions/imp4_question_image/imp4pg066q6.png</t>
  </si>
  <si>
    <t>imp4pg066q7a</t>
  </si>
  <si>
    <t>imp4pg066q7b</t>
  </si>
  <si>
    <t>imp4pg066q8</t>
  </si>
  <si>
    <t>imp4pg067q9a</t>
  </si>
  <si>
    <t>imp4pg067q9b</t>
  </si>
  <si>
    <t>imp4pg067q10</t>
  </si>
  <si>
    <t>imp4pg068q1a</t>
  </si>
  <si>
    <t>2$$\frac{5}{6}$$</t>
  </si>
  <si>
    <t>/images/questions/imp4_question_image/imp4pg068q1a.png</t>
  </si>
  <si>
    <t>imp4pg068q1b</t>
  </si>
  <si>
    <t>/images/questions/imp4_question_image/imp4pg068q1b.png</t>
  </si>
  <si>
    <t>imp4pg068q1c</t>
  </si>
  <si>
    <t>/images/questions/imp4_question_image/imp4pg068q1c.png</t>
  </si>
  <si>
    <t>imp4pg068q1d</t>
  </si>
  <si>
    <t>/images/questions/imp4_question_image/imp4pg068q1d.png</t>
  </si>
  <si>
    <t>imp4pg069q2a</t>
  </si>
  <si>
    <t>$$\frac{11}{4}$$</t>
  </si>
  <si>
    <t>$$\frac{24}{8}$$</t>
  </si>
  <si>
    <t>$$\frac{15}{9}$$</t>
  </si>
  <si>
    <t>/images/questions/imp4_question_image/imp4pg069q2a.png</t>
  </si>
  <si>
    <t>imp4pg069q2b</t>
  </si>
  <si>
    <t>/images/questions/imp4_question_image/imp4pg069q2b.png</t>
  </si>
  <si>
    <t>imp4pg069q2d</t>
  </si>
  <si>
    <t>/images/questions/imp4_question_image/imp4pg069q2d.png</t>
  </si>
  <si>
    <t>imp4pg069q2e</t>
  </si>
  <si>
    <t>/images/questions/imp4_question_image/imp4pg069q2e.png</t>
  </si>
  <si>
    <t>imp4pg070q3a</t>
  </si>
  <si>
    <t>5$$\frac{2}{3}$$</t>
  </si>
  <si>
    <t>3$$\frac{3}{4}$$</t>
  </si>
  <si>
    <t>imp4pg070q3b</t>
  </si>
  <si>
    <t>imp4pg070q3c</t>
  </si>
  <si>
    <t>imp4pg070q3d</t>
  </si>
  <si>
    <t>imp4pg070q5a</t>
  </si>
  <si>
    <t>1$$\frac{7}{8}$$</t>
  </si>
  <si>
    <t>imp4pg070q5b</t>
  </si>
  <si>
    <t>imp4pg070q5c</t>
  </si>
  <si>
    <t>imp4pg070q5d</t>
  </si>
  <si>
    <t>imp4pg071q7a</t>
  </si>
  <si>
    <t>imp4pg071q7b</t>
  </si>
  <si>
    <t>4$$\frac{1}{3}$$</t>
  </si>
  <si>
    <t>1$$\frac{2}{4}$$</t>
  </si>
  <si>
    <t>imp4pg071q7c</t>
  </si>
  <si>
    <t>imp4pg071q7d</t>
  </si>
  <si>
    <t>imp4pg071q7e</t>
  </si>
  <si>
    <t>imp4pg071q7f</t>
  </si>
  <si>
    <t>imp4pg071q8a</t>
  </si>
  <si>
    <t>$$\frac{18}{8}$$</t>
  </si>
  <si>
    <t>$$\frac{15}{7}$$</t>
  </si>
  <si>
    <t>$$\frac{9}{4}$$</t>
  </si>
  <si>
    <t>$$\frac{29}{6}$$</t>
  </si>
  <si>
    <t>imp4pg071q8b</t>
  </si>
  <si>
    <t>$$\frac{13}{12}$$</t>
  </si>
  <si>
    <t>$$\frac{28}{5}$$</t>
  </si>
  <si>
    <t>$$\frac{13}{10}$$</t>
  </si>
  <si>
    <t>$$\frac{10}{3}$$</t>
  </si>
  <si>
    <t>imp4pg071q8c</t>
  </si>
  <si>
    <t>imp4pg071q8d</t>
  </si>
  <si>
    <t>imp4pg071q8e</t>
  </si>
  <si>
    <t>imp4pg071q8f</t>
  </si>
  <si>
    <t>imp4pg072q9a</t>
  </si>
  <si>
    <t>1$$\frac{3}{4}$$</t>
  </si>
  <si>
    <t>imp4pg072q9b</t>
  </si>
  <si>
    <t>$$\frac{14}{7}$$</t>
  </si>
  <si>
    <t>3$$\frac{1}{3}$$</t>
  </si>
  <si>
    <t>1$$\frac{1}{10}$$</t>
  </si>
  <si>
    <t>imp4pg072q9c</t>
  </si>
  <si>
    <t>imp4pg072q9d</t>
  </si>
  <si>
    <t>imp4pg072q9e</t>
  </si>
  <si>
    <t>imp4pg072q9f</t>
  </si>
  <si>
    <t>imp4pg072q10</t>
  </si>
  <si>
    <t>1$$\frac{7}{10}$$</t>
  </si>
  <si>
    <t>2$$\frac{3}{10}$$</t>
  </si>
  <si>
    <t>imp4pg072q11</t>
  </si>
  <si>
    <t>imp4pg073q12a</t>
  </si>
  <si>
    <t>imp4pg073q12b</t>
  </si>
  <si>
    <t>imp4pg073q13</t>
  </si>
  <si>
    <t>imp4pg073q14</t>
  </si>
  <si>
    <t>imp4pg074q15</t>
  </si>
  <si>
    <t>imp4pg074q1a</t>
  </si>
  <si>
    <t>imp4pg074q1b</t>
  </si>
  <si>
    <t>imp4pg074q1c</t>
  </si>
  <si>
    <t>imp4pg074q1d</t>
  </si>
  <si>
    <t>imp4pg074q2a</t>
  </si>
  <si>
    <t>imp4pg074q2b</t>
  </si>
  <si>
    <t>imp4pg075q3a</t>
  </si>
  <si>
    <t>imp4pg075q3b</t>
  </si>
  <si>
    <t>imp4pg075q4</t>
  </si>
  <si>
    <t>imp4pg075q5</t>
  </si>
  <si>
    <t>imp4pg076q6a</t>
  </si>
  <si>
    <t>imp4pg076q6b</t>
  </si>
  <si>
    <t>imp4pg076q6c</t>
  </si>
  <si>
    <t>imp4pg076q7</t>
  </si>
  <si>
    <t>imp4pg076q8</t>
  </si>
  <si>
    <t>imp4pg077q9a</t>
  </si>
  <si>
    <t>imp4pg077q9b</t>
  </si>
  <si>
    <t>imp4pg077q10</t>
  </si>
  <si>
    <t>imp4pg077q11</t>
  </si>
  <si>
    <t>imp4pg078q1</t>
  </si>
  <si>
    <t>imp4pg078q2</t>
  </si>
  <si>
    <t>imp4pg078q3</t>
  </si>
  <si>
    <t>imp4pg079q4</t>
  </si>
  <si>
    <t>imp4pg079q5</t>
  </si>
  <si>
    <t>imp4pg079q6</t>
  </si>
  <si>
    <t>imp4pg080q7</t>
  </si>
  <si>
    <t>imp4pg080q8</t>
  </si>
  <si>
    <t>imp4pg080q9</t>
  </si>
  <si>
    <t>imp4pg081q10</t>
  </si>
  <si>
    <t>imp4pg081q1</t>
  </si>
  <si>
    <t>7$$\frac{2}{3}$$</t>
  </si>
  <si>
    <t>imp4pg081q2</t>
  </si>
  <si>
    <t>$$\frac{96}{8}$$</t>
  </si>
  <si>
    <t>$$\frac{35}{8}$$</t>
  </si>
  <si>
    <t>$$\frac{28}{8}$$</t>
  </si>
  <si>
    <t>$$\frac{20}{8}$$</t>
  </si>
  <si>
    <t>imp4pg081q3</t>
  </si>
  <si>
    <t>How many tenths are there in 2$$\frac{3}{5}?</t>
  </si>
  <si>
    <t>imp4pg082q4</t>
  </si>
  <si>
    <t>2 + $$\frac{2}{3}$$ is the same as _____.</t>
  </si>
  <si>
    <t>$$\frac{22}{3}$$</t>
  </si>
  <si>
    <t>3 - $$\frac{1}{3}$$</t>
  </si>
  <si>
    <t>$$\frac{2}{3}$$ + $$\frac{2}{3}$$</t>
  </si>
  <si>
    <t>imp4pg082q5</t>
  </si>
  <si>
    <t>imp4pg082q6</t>
  </si>
  <si>
    <t>What is $$\frac{5}{6}$$ of 18?</t>
  </si>
  <si>
    <t>$$\frac{15}{6}$$</t>
  </si>
  <si>
    <t>$$\frac{23}{6}$$</t>
  </si>
  <si>
    <t>$$\frac{90}{108}$$</t>
  </si>
  <si>
    <t>imp4pg082q7</t>
  </si>
  <si>
    <t>$$\frac{7}{8} of a number is 56. What is the number?</t>
  </si>
  <si>
    <t>imp4pg083q8</t>
  </si>
  <si>
    <t>What fraction of the pupils chose swimming?</t>
  </si>
  <si>
    <t>/images/questions/imp4_question_image/imp4pg082q8.png</t>
  </si>
  <si>
    <t>imp4pg083q9</t>
  </si>
  <si>
    <t>What fraction of the pupils chose football or basketball?</t>
  </si>
  <si>
    <t>imp4pg083q10</t>
  </si>
  <si>
    <t>Which sport was half as popular as table tennis?</t>
  </si>
  <si>
    <t>Table tennis</t>
  </si>
  <si>
    <t>imp4pg083q11</t>
  </si>
  <si>
    <t>imp4pg083q12</t>
  </si>
  <si>
    <t>imp4pg083q13</t>
  </si>
  <si>
    <t>imp4pg084q14</t>
  </si>
  <si>
    <t>There are some fruits in a basket. $$\frac{1}{4}$$ of the fruits are apples. The rest are oranges. There are 6 more oranges than apples. How many fruits are there?</t>
  </si>
  <si>
    <t>imp4pg084q15</t>
  </si>
  <si>
    <t>imp4pg084q1</t>
  </si>
  <si>
    <t>imp4pg085q2</t>
  </si>
  <si>
    <t>imp4pg085q3</t>
  </si>
  <si>
    <t>imp4pg085q4</t>
  </si>
  <si>
    <t>imp4pg086q5</t>
  </si>
  <si>
    <t>imp4pg086q6</t>
  </si>
  <si>
    <t>imp4pg086q7</t>
  </si>
  <si>
    <t>imp4pg087q8</t>
  </si>
  <si>
    <t>imp4pg087q9</t>
  </si>
  <si>
    <t>imp4pg087q10</t>
  </si>
  <si>
    <t>imp4pg088q11</t>
  </si>
  <si>
    <t>imp4pg088q12</t>
  </si>
  <si>
    <t>imp4pg088q13</t>
  </si>
  <si>
    <t>imp4pg089q14</t>
  </si>
  <si>
    <t>imp4pg089q15</t>
  </si>
  <si>
    <t>imp4pg089q1</t>
  </si>
  <si>
    <t>imp4pg089q2</t>
  </si>
  <si>
    <t>imp4pg090q3</t>
  </si>
  <si>
    <t>$$\frac{11}{6}$$, 1, $$\frac{7}{6}$$, 1$$\frac{1}{12}$$,</t>
  </si>
  <si>
    <t>$$\frac{7}{6}$$, $$\frac{11}{6}$$, 1, 1$$\frac{1}{12}$$,</t>
  </si>
  <si>
    <t>imp4pg090q4</t>
  </si>
  <si>
    <t>4, $$\frac{33}{8}$$, $$\frac{17}{4}$$, 3$$\frac{3}{4}$$</t>
  </si>
  <si>
    <t>$$\frac{33}{8}$$, $$\frac{17}{4}$$, 3$$\frac{3}{4}$$, 4</t>
  </si>
  <si>
    <t>$$\frac{17}{4}$$, $$\frac{33}{8}$$, 4, 3$$\frac{3}{4}$$</t>
  </si>
  <si>
    <t>imp4pg090q5</t>
  </si>
  <si>
    <t>3$$\frac{2}{7}$$</t>
  </si>
  <si>
    <t>3$$\frac{5}{7}$$</t>
  </si>
  <si>
    <t>imp4pg090q6</t>
  </si>
  <si>
    <t>imp4pg090q7</t>
  </si>
  <si>
    <t>imp4pg091q8</t>
  </si>
  <si>
    <t>imp4pg091q9</t>
  </si>
  <si>
    <t>imp4pg091q10</t>
  </si>
  <si>
    <t>imp4pg092q11</t>
  </si>
  <si>
    <t>imp4pg092q12</t>
  </si>
  <si>
    <t>imp4pg092q13</t>
  </si>
  <si>
    <t>imp4pg093q14</t>
  </si>
  <si>
    <t>imp4pg093q15</t>
  </si>
  <si>
    <t>imp4pg094q1</t>
  </si>
  <si>
    <t>imp4pg094q2</t>
  </si>
  <si>
    <t>imp4pg094q3</t>
  </si>
  <si>
    <t>imp4pg094q4</t>
  </si>
  <si>
    <t>imp4pg094q5</t>
  </si>
  <si>
    <t>imp4pg095q6</t>
  </si>
  <si>
    <t>imp4pg095q7</t>
  </si>
  <si>
    <t>imp4pg095q8</t>
  </si>
  <si>
    <t>imp4pg095q1a</t>
  </si>
  <si>
    <t>imp4pg095q1b</t>
  </si>
  <si>
    <t>imp4pg095q1c</t>
  </si>
  <si>
    <t>imp4pg095q1d</t>
  </si>
  <si>
    <t>imp4pg095q1e</t>
  </si>
  <si>
    <t>imp4pg095q1f</t>
  </si>
  <si>
    <t>imp4pg096q2a</t>
  </si>
  <si>
    <t>imp4pg096q2b</t>
  </si>
  <si>
    <t>imp4pg096q2c</t>
  </si>
  <si>
    <t>imp4pg096q2d</t>
  </si>
  <si>
    <t>imp4pg096q2e</t>
  </si>
  <si>
    <t>imp4pg096q2f</t>
  </si>
  <si>
    <t>imp4pg097q3</t>
  </si>
  <si>
    <t>Aliff is standing in the midle of the school courtyard as shown in the diagram below. He is facing his classroom. &lt;br&gt; Complete questions with the helping words: &lt;br&gt; south, south-east, west, north-west, office, canteen, south-west, classroom, sickbay. &lt;br&gt; The music room is _____ of Aliff.</t>
  </si>
  <si>
    <t>south-west</t>
  </si>
  <si>
    <t>sickbay</t>
  </si>
  <si>
    <t>north-west</t>
  </si>
  <si>
    <t>office</t>
  </si>
  <si>
    <t>imp4pg097q4</t>
  </si>
  <si>
    <t>Aliff is standing in the midle of the school courtyard as shown in the diagram below. He is facing his classroom. &lt;br&gt; Complete questions with the helping words: &lt;br&gt; south, south-east, west, north-west, office, canteen, south-west, classroom, sickbay. &lt;br&gt; The _____ is east of Aliff.</t>
  </si>
  <si>
    <t>imp4pg097q5</t>
  </si>
  <si>
    <t>Aliff is standing in the midle of the school courtyard as shown in the diagram below. He is facing his classroom. &lt;br&gt; Complete questions with the helping words: &lt;br&gt; south, south-east, west, north-west, office, canteen, south-west, classroom, sickbay. &lt;br&gt; The basketball court is _____ of Aliff.</t>
  </si>
  <si>
    <t>imp4pg097q6</t>
  </si>
  <si>
    <t>Aliff is standing in the midle of the school courtyard as shown in the diagram below. He is facing his classroom. &lt;br&gt; Complete questions with the helping words: &lt;br&gt; south, south-east, west, north-west, office, canteen, south-west, classroom, sickbay. &lt;br&gt; The _____ is north-east of Aliff.</t>
  </si>
  <si>
    <t>imp4pg097q7</t>
  </si>
  <si>
    <t>Aliff is standing in the midle of the school courtyard as shown in the diagram below. He is facing his classroom. &lt;br&gt; Complete questions with the helping words: &lt;br&gt; south, south-east, west, north-west, office, canteen, south-west, classroom, sickbay. &lt;br&gt; The _____ is north of Aliff.</t>
  </si>
  <si>
    <t>canteen</t>
  </si>
  <si>
    <t>south</t>
  </si>
  <si>
    <t>south-east</t>
  </si>
  <si>
    <t>classroom</t>
  </si>
  <si>
    <t>imp4pg097q8</t>
  </si>
  <si>
    <t>Aliff is standing in the midle of the school courtyard as shown in the diagram below. He is facing his classroom. &lt;br&gt; Complete questions with the helping words: &lt;br&gt; south, south-east, west, north-west, office, canteen, south-west, classroom, sickbay. &lt;br&gt; The football field is _____ of Aliff.</t>
  </si>
  <si>
    <t>imp4pg097q9</t>
  </si>
  <si>
    <t>Aliff is standing in the midle of the school courtyard as shown in the diagram below. He is facing his classroom. &lt;br&gt; Complete questions with the helping words: &lt;br&gt; south, south-east, west, north-west, office, canteen, south-west, classroom, sickbay. &lt;br&gt; The _____ is west of Aliff.</t>
  </si>
  <si>
    <t>imp4pg097q10</t>
  </si>
  <si>
    <t>Aliff is standing in the midle of the school courtyard as shown in the diagram below. He is facing his classroom. &lt;br&gt; Complete questions with the helping words: &lt;br&gt; south, south-east, west, north-west, office, canteen, south-west, classroom, sickbay. &lt;br&gt; The car park is _____ of Aliff.</t>
  </si>
  <si>
    <t>imp4pg097q1</t>
  </si>
  <si>
    <t>You are facing north. If you turn through an angle of 45° in the 5 anti-clockwise direction, you will be facing (1)_____.</t>
  </si>
  <si>
    <t>north-east</t>
  </si>
  <si>
    <t>imp4pg098q2</t>
  </si>
  <si>
    <t>You are facing south-west. If you turn through an angle of 90° in the clockwise direction, you will be facing _____.</t>
  </si>
  <si>
    <t>imp4pg098q3</t>
  </si>
  <si>
    <t>You are facing north-west. If you turn through an angle of 270° in the anti-clockwise direction, you will be facing ______.</t>
  </si>
  <si>
    <t>imp4pg098q4</t>
  </si>
  <si>
    <t>imp4pg098q5</t>
  </si>
  <si>
    <t>imp4pg098q6</t>
  </si>
  <si>
    <t>You are facing south. If you turn through an angle of 270° in the ____ direction, you will be facing west.</t>
  </si>
  <si>
    <t>anti-clockwise</t>
  </si>
  <si>
    <t>clockwise</t>
  </si>
  <si>
    <t>west</t>
  </si>
  <si>
    <t>imp4pg098q7</t>
  </si>
  <si>
    <t>You are facing south-east. If you turn through an angle of 315° in the _____ direction, you will be facing east.</t>
  </si>
  <si>
    <t>imp4pg098q8</t>
  </si>
  <si>
    <t>You are facing _____ If you turn through an angle of 135° in the anti-clockwise direction, you will be facing south-east.</t>
  </si>
  <si>
    <t>imp4pg098q9</t>
  </si>
  <si>
    <t>You are facing _____. If you turn through an angle of 180° in the anti-clockwise direction, you will be facing north-west.</t>
  </si>
  <si>
    <t>imp4pg098q10</t>
  </si>
  <si>
    <t>You are facing _____. If you turn through an angle of 225° in the clockwise direction, you will be facing south-west.</t>
  </si>
  <si>
    <t>imp4pg099q1</t>
  </si>
  <si>
    <t>Glen is facing the library. He turns 225° in the anti-clockwise direction. He is now facing the _____.</t>
  </si>
  <si>
    <t>supermarket</t>
  </si>
  <si>
    <t>clinic</t>
  </si>
  <si>
    <t>swimming pool</t>
  </si>
  <si>
    <t>bus interchange</t>
  </si>
  <si>
    <t>imp4pg099q2</t>
  </si>
  <si>
    <t>Bob is facing the bus interchange. He turns at an angle in the clockwise direction. He is now facing the park. What angle does he turn?</t>
  </si>
  <si>
    <t>45°</t>
  </si>
  <si>
    <t>135°</t>
  </si>
  <si>
    <t>225°</t>
  </si>
  <si>
    <t>315°</t>
  </si>
  <si>
    <t>imp4pg099q3</t>
  </si>
  <si>
    <t>May is facing the school after turning 270° in the anti-clockwise direction. Where was she facing at first?</t>
  </si>
  <si>
    <t>train station</t>
  </si>
  <si>
    <t>park</t>
  </si>
  <si>
    <t>imp4pg100q4</t>
  </si>
  <si>
    <t>Ms Boey is facing the train station after turning 45° in the clockwise direction. Where was she facing at first?</t>
  </si>
  <si>
    <t>library</t>
  </si>
  <si>
    <t>school</t>
  </si>
  <si>
    <t>imp4pg100q5</t>
  </si>
  <si>
    <t>You are standing at point X facing east. You make a $$\frac{3}{4}$$-turn in an anti-clockwise direction. You then make a $$\frac{1}{4}$$-turn clockwise. Which direction will you be facing now?</t>
  </si>
  <si>
    <t>north</t>
  </si>
  <si>
    <t>east</t>
  </si>
  <si>
    <t>imp4pg100q6</t>
  </si>
  <si>
    <t>The triangle is _____ of the oval.</t>
  </si>
  <si>
    <t>imp4pg100q7</t>
  </si>
  <si>
    <t>The star is north-east of the _____.</t>
  </si>
  <si>
    <t>imp4pg100q8</t>
  </si>
  <si>
    <t>The _____ is north of the circle.</t>
  </si>
  <si>
    <t>heart</t>
  </si>
  <si>
    <t>star</t>
  </si>
  <si>
    <t>imp4pg100q9</t>
  </si>
  <si>
    <t>The _____ is south-east of the heart.</t>
  </si>
  <si>
    <t>imp4pg103q5</t>
  </si>
  <si>
    <t>imp4pg104q6</t>
  </si>
  <si>
    <t>imp4pg104q7</t>
  </si>
  <si>
    <t>imp4pg105q8</t>
  </si>
  <si>
    <t>imp4pg106q1</t>
  </si>
  <si>
    <t>Point _____ is south-west of Point B.</t>
  </si>
  <si>
    <t>imp4pg106q2</t>
  </si>
  <si>
    <t>Point is ____ of Point E.</t>
  </si>
  <si>
    <t>North</t>
  </si>
  <si>
    <t>South</t>
  </si>
  <si>
    <t>East</t>
  </si>
  <si>
    <t>West</t>
  </si>
  <si>
    <t>imp4pg106q3</t>
  </si>
  <si>
    <t>Sally is at Point D. She wants to walk to Point F. She walks _____ steps to the east and then 2 steps to the ______.</t>
  </si>
  <si>
    <t>5, north</t>
  </si>
  <si>
    <t>3, west</t>
  </si>
  <si>
    <t>4, south</t>
  </si>
  <si>
    <t>imp4pg106q4</t>
  </si>
  <si>
    <t>imp4pg107q5</t>
  </si>
  <si>
    <t>What is nine hundred and ninety thousand, nine hundred and nine written in numerals?</t>
  </si>
  <si>
    <t>There are ______ hundreds in 1 million.</t>
  </si>
  <si>
    <t>The missing number is ______. &lt;br&gt; 512 047 = 500 000 + ? + 40 + 7</t>
  </si>
  <si>
    <t>Which of the following when rounded off to the nearest thousand is 720 000?</t>
  </si>
  <si>
    <t>Express the answer in its simplest form where necessary. &lt;br&gt; $$\frac{1}{5}$$ + $$\frac{1}{4}$$ = _______</t>
  </si>
  <si>
    <t>Express the answer in its simplest form where necessary. &lt;br&gt; $$\frac{3}{7}$$ + $$\frac{1}{4}$$ = ______</t>
  </si>
  <si>
    <t>Express the answer in its simplest form where necessary. &lt;br&gt; $$\frac{1}{6}$$ + $$\frac{4}{9}$$ = ______</t>
  </si>
  <si>
    <t>Express the answer in its simplest form where necessary. &lt;br&gt; $$\frac{1}{8}$$ + $$\frac{5}{6}$$ = _______</t>
  </si>
  <si>
    <t>Express the answer as a mixed number in its simplest form where necessary. &lt;br&gt; 1 $$\frac{2}{3}$$ + 1 $$\frac{2}{5}$$ = _______</t>
  </si>
  <si>
    <t>3 $$\frac{2}{15}$$</t>
  </si>
  <si>
    <t>Express the answer as a mixed number in its simplest form where necessary. &lt;br&gt; 5 $$\frac{4}{7}$$ + $$\frac{3}{5}$$ = _______</t>
  </si>
  <si>
    <t>5 $$\frac{5}{12}$$</t>
  </si>
  <si>
    <t>Express the answer as a mixed number in its simplest form where necessary. &lt;br&gt; 4 $$\frac{1}{12}$$ + 1 $$\frac{7}{8}$$ = _______</t>
  </si>
  <si>
    <t>5 $$\frac{11}{12}$$</t>
  </si>
  <si>
    <t>Express the answer as a mixed number in its simplest form where necessary. &lt;br&gt; 1 $$\frac{7}{9}$$ + 6 $$\frac{1}{3}$$ = _______</t>
  </si>
  <si>
    <t>8 $$\frac{2}{9}$$</t>
  </si>
  <si>
    <t>Express the answer as a mixed number in its simplest form where necessary. &lt;br&gt; 3 $$\frac{5}{6}$$ - 1 $$\frac{1}{10}$$ = _____</t>
  </si>
  <si>
    <t>2 $$\frac{13}{15}$$</t>
  </si>
  <si>
    <t>Express the answer as a mixed number in its simplest form where necessary. &lt;br&gt; 2 $$\frac{5}{12}$$ - 1 $$\frac{3}{4}$$ = _______</t>
  </si>
  <si>
    <t>1 $$\frac{1}{8}$$</t>
  </si>
  <si>
    <t>Express the answer as a mixed number in its simplest form where necessary. &lt;br&gt; 7 $$\frac{1}{8}$$ - 2 $$\frac{1}{5}$$ = ______</t>
  </si>
  <si>
    <t>4 $$\frac{39}{40}$$</t>
  </si>
  <si>
    <t>Express the answer as a mixed number in its simplest form where necessary. &lt;br&gt; 8 $$\frac{2}{3}$$ - 4 $$\frac{1}{7}$$ = ______</t>
  </si>
  <si>
    <t>4 $$\frac{3}{4}$$</t>
  </si>
  <si>
    <t>Work out the answers. Express the answer as a mixed number in its simplest form where necessary. &lt;br&gt; 2 $$\frac{1}{5}$$ - 1 $$\frac{2}{9}$$ = ______</t>
  </si>
  <si>
    <t>$$\frac{43}{45}$$</t>
  </si>
  <si>
    <t>Work out the answers. Express the answer as a mixed number in its simplest form where necessary. &lt;br&gt; 4 $$\frac{1}{4}$$ + 1 $$\frac{5}{8}$$ = ______</t>
  </si>
  <si>
    <t>5 $$\frac{5}{8}$$</t>
  </si>
  <si>
    <t>Work out the answers. Express the answer as a mixed number in its simplest form where necessary. &lt;br&gt; 3 $$\frac{1}{2}$$ + 2 $$\frac{1}{6}$$ = ________</t>
  </si>
  <si>
    <t>Work out the answers. Express the answer as a mixed number in its simplest form where necessary. &lt;br&gt; 5 - 1 $$\frac{9}{10}$$ = _______</t>
  </si>
  <si>
    <t>3 $$\frac{1}{5}$$</t>
  </si>
  <si>
    <t>Find the sum of 1$$\frac{6}{8}$$ and 3$$\frac{1}{12}$$. Express your answer as a mixed number in its simplest form where necessary.</t>
  </si>
  <si>
    <t>4$$\frac{5}{6}$$</t>
  </si>
  <si>
    <t>Lewis jogged 1$$\frac{9}{10}$$ km on Monday and 2$$\frac{1}{5}$$ km on Tuesday. How many kilometres did he jog over the two days?</t>
  </si>
  <si>
    <t>4$$\frac{1}{10}$$</t>
  </si>
  <si>
    <t>Find the difference between 6$$\frac{1}{2}$$ and 2$$\frac{5}{6}$$. Express your answer as a mixed number in its simplest form where necessary.</t>
  </si>
  <si>
    <t>Helen had 3$$\frac{1}{4}$$ kg of rice. She used 1$$\frac{1}{10}$$ kg of rice to cook a meal for her family. How many kilograms of rice did she have left? &lt;br&gt; She had ______ kg of rice left.</t>
  </si>
  <si>
    <t>Jack had 10 litres of orange juice. He poured it equally into 6 bottles. How much orange juice would be in each bottle? &lt;br&gt;There will be _____ $$litres$$ of orange juice in each bottle.</t>
  </si>
  <si>
    <t>Tom sat for a Chemistry examination comprising 2 papers. He took 1$$\frac{1}{4}$$ h to complete Paper 1. He took 1$$\frac{2}{3}$$ h to complete Paper 2. How much time altogether did he take to complete Paper 1 and Paper 2? &lt;br&gt; He took ______ h to complete both papers together.</t>
  </si>
  <si>
    <t>Mike had 2 litres of water in his bottle. After a game, he drank 1$$\frac{1}{5}$$ litres from it. How much water had he left? &lt;br&gt; He had ______ $$litres$$ of water left.</t>
  </si>
  <si>
    <t>Chuck's bag is full of books. His bag has a mass of $$\frac{3}{4}$$ kg when it is empty. The books have a total mass of 2$$\frac{4}{5}$$ kg. Find the mass of the bag with the books in it. &lt;br&gt;The mass of the bag with the books is ______ kg.</t>
  </si>
  <si>
    <t>Jelilah's bag has a mass of 2$$\frac{7}{10}$$ kg. Susie's bag is 1$$\frac{1}{4}$$ kg heavier than Jelilah's bag. Find the mass of Susie's bag. &lt;br&gt; Susie's bag weighs ______ kg.</t>
  </si>
  <si>
    <t>Dillie has 1$$\frac{1}{2}$$ kg of flour. Her neighbour Mrs. Wong has 1$$\frac{7}{12}$$ kg of flour. &lt;How much flour does Mrs.Wong have than Dillie? &lt;br&gt; Mrs. Wong has ______ kg more flour than Dillie.</t>
  </si>
  <si>
    <t>Kok Siong bought 3$$\frac{1}{6}$$ kg of rambutans. Wee Boon bought 3$$\frac{8}{9}$$ kg of rambutans. &lt;br&gt; How many kilograms of rambutans did they buy altogether? &lt;br&gt; They bought ______ kg of rambutans altogether.</t>
  </si>
  <si>
    <t>On Monday, John Lim spent 1$$\frac{1}{5}$$h in his remedial class. Then, he supervised a CCA for 3$$\frac{2}{3}$$h. How much more time did he spend in supervising the CCA than in conducting the remedial class? &lt;br&gt; He spent ______ h more in CCA.</t>
  </si>
  <si>
    <t>The total mass of a watermelon and a papaya is 3$$\frac{7}{8}$$ kg. If the papaya has a mass of 1$$\frac{1}{12}$$ kg, what is the mass of the watermelon? &lt;br&gt; The watermelon's mass is ______ kg.</t>
  </si>
  <si>
    <t>Hugo jogged 4$$\frac{1}{2}$$ km in the morning. Then, he jogged 5$$\frac{7}{10}$$ km in the evening. How much futher did he jog in the evening than in the morning? &lt;br&gt; He jogged ______ km futher in the evening.</t>
  </si>
  <si>
    <t>A basketball has a mass of 1$$\frac{5}{6}$$ kg. What is the mass of 2 similar basketballs? &lt;br&gt; The mass of 2 basketballs is _______ kg.</t>
  </si>
  <si>
    <t>3$$\frac{10}{11}$$</t>
  </si>
  <si>
    <t>How much further is the library than the school from Pauline's home? &lt;br&gt; The library is ______ km further.</t>
  </si>
  <si>
    <t>Tammie had 6m of cloth. She used 2$$\frac{1}{6}$$m of it to make a curtain. How much cloth did she have left?</t>
  </si>
  <si>
    <t>A milk bucket contains 12 litres of milk. The milk is poured equally into 5 jugs. &lt;br&gt; How many litres of milk are there in each jug?</t>
  </si>
  <si>
    <t>Ahmad had 20 kg of rice. He used 3 kg of rice to cook lunch. Then, he gave 7 kg of rice to his neighbour. Finally he poured the remaining rice equally into 3 containers. How much rice did each container contain?</t>
  </si>
  <si>
    <t>Larry spent $$\frac{2}{5}$$ of his pocket money on food. He spent $$\frac{1}{6}$$ of his pocket money on a book. What fraction of Larry's money was spent?</t>
  </si>
  <si>
    <t>Aaron took 2$$\frac{1}{5}$$h to complete his exam paper. He took $$\frac{1}{4}$$h longer than Millie. How long did Millie take to complete her exam paper?</t>
  </si>
  <si>
    <t>Fred's bag and Cynthia's bag have a total mass of 4$$\frac{3}{8}$$ kg. If Fredi's bag has a mass of 1$$\frac{3}{4}$$ kg, what is the difference between the mass of their bags? &lt;br&gt; The difference is ______ kg.</t>
  </si>
  <si>
    <t>During a fitness test, a soldier was to run 2$$\frac{2}{5}$$ km. He managed to run 1$$\frac{9}{10}$$ km before stopping to catch a breath. How much further did he have to run? &lt;br&gt; He has to run ______ km more.</t>
  </si>
  <si>
    <t>Joe's ruler was 10 cm long. His brother broke off 2$$\frac{1}{10}$$ cm of it. What was the length of the remaining ruler? &lt;br&gt; The length of the remaining ruler is _______ cm.</t>
  </si>
  <si>
    <t>Newton's water bottle contained 1$$\frac{4}{5}$$ litres of water. He drank $$\frac{3}{4}$$ litres of the water and gave $$\frac{2}{5}$$ litres of it to his friend. How much water did he have left? &lt;br&gt; He had ________ $$l$$ of water left.</t>
  </si>
  <si>
    <t>Mimi's parents give her some pocket money every week. She spent $$\frac{1}{6}$$ of money on Monday. She spent $$\frac{1}{2}$$ of the remaining money on Tuesday. What fraction of her money did she have left? &lt;br&gt; She has ______ of her money left.</t>
  </si>
  <si>
    <t>In the morning, the bus journey from June's home to Changi Airport took 2$$\frac{5}{12}$$ h. In the evening, the bus journey from Changi Airport back to her home took 1$$\frac{3}{4}$$ h. How much shorter was the journey in the evening than the journey in the morning? &lt;br&gt; The journey was _____ h shorter in the evening.</t>
  </si>
  <si>
    <t>Class 5G took 7$$\frac{1}{4}$$ min to walk to the field during a fire drill. Class 5G took 1$$\frac{9}{10}$$ min less than class 5H to walk to the field. How long did Class 5H take to walk to the field? &lt;br&gt; Class 5H took ______ min to walk to the field.</t>
  </si>
  <si>
    <t>Walter and Aaron bought some pies and shared them equally. Walter took 3$$\frac{1}{2}$$ pies. How many pies did they buy? &lt;br&gt; They bought _______ pies.</t>
  </si>
  <si>
    <t>Three boys bought a few bottles of 1-litre soft drink and shared them equally. Each boy drank 1$$\frac{2}{3}$$ litres of soft drink. How many litres of soft drink did they buy? &lt;br&gt; They bought _______ $$l$$ of drink.</t>
  </si>
  <si>
    <t>Mr Lim and Mr Tan shared a bag of potatoes, which has a mass of 10$$\frac{1}{2}$$ kg. Mr Lim got 5$$\frac{3}{5}$$ kg of potatoes. How much more potatoes did Mr Lim compared to Mr Tan? &lt;br&gt; Mr Lim got _____ kg more potatoes.</t>
  </si>
  <si>
    <t>Mrs Subra had 6 h of free time after sending her children to school. She spent 1$$\frac{1}{6}$$ h doing household chores. Then, she spent 2$$\frac{7}{12}$$ h running errands. How much time did she have left to do other things? &lt;br&gt; She had ______ h left to do other things.</t>
  </si>
  <si>
    <t>After dismissal, Maverick took 6$$\frac{1}{10}$$ min to walk from the school gate to the lift landing of his flat. He waited 1$$\frac{3}{10}$$ min for the lift to come down. He took another 2$$\frac{1}{2}$$ min to go up from the ground floor to his flat on the 18th floor. How long did he take to reach home from the school gate? &lt;br&gt; He took _______ min to reach home.</t>
  </si>
  <si>
    <t>Mr Singh bought three mangoes. The first mango had a mass of $$\frac{5}{8}$$ kg. The second mango was $$\frac{1}{4}$$ kg heavier than the first mango. The second mango was also $$\frac{1}{8}$$ kg heavier than the third mango. Find the total mass of the three mangoes. &lt;br&gt; The 3 mangoes wiegh ______ kg.</t>
  </si>
  <si>
    <t>John, Pat and Howard take different amount of time to travel to school every day. John takes 1$$\frac{1}{4}$$ h to reach school. Pat takes 1$$\frac{2}{5}$$ h to reach school. Howard takes 1$$\frac{1}{10}$$ h to reach school. &lt;br&gt; (1) Who takes the longest time to reach school?</t>
  </si>
  <si>
    <t>John</t>
  </si>
  <si>
    <t>Pat</t>
  </si>
  <si>
    <t>Howard</t>
  </si>
  <si>
    <t>Joe, Pat and Howard take different amount of time to travel to school every day. Joe takes 1$$\frac{1}{4}$$ h to reach school. Pat takes 1$$\frac{2}{5}$$ h to reach school. Howard takes 1$$\frac{1}{10}$$ h to reach school. &lt;br&gt; Find the difference between the time taken by the person who takes the longest time to reach school and the person who takes the shortest time to reach school. &lt;br&gt; The difference in time between the longest and shortest times is ______ h.</t>
  </si>
  <si>
    <t>One morning, Robert jogged from his home to the park and then from the park back to his home. In the evening, he repeated this routine. Find the distance that he had jogged that day if the distance from his home to the park is 1$$\frac{1}{4}$$ km. &lt;br&gt; The distance Robert jogged is ______ km.</t>
  </si>
  <si>
    <t>Find the product. Give your answer in its simplest form where necessary. &lt;br&gt;$$\frac{1}{2}$$ of $$\frac{2}{3}$$ = ______</t>
  </si>
  <si>
    <t>Find the product. Give your answer in its simplest form where necessary. &lt;br&gt;$$\frac{1}{5}$$ of $$\frac{3}{4}$$ = ________</t>
  </si>
  <si>
    <t>Find the product. Give your answer in its simplest form where necessary. &lt;br&gt;$$\frac{4}{9}$$ x $$\frac{1}{2}$$ = ________</t>
  </si>
  <si>
    <t>Find the product. Give your answer in its simplest form where necessary. &lt;br&gt;$$\frac{3}{10}$$ x $$\frac{5}{6}$$ = ________</t>
  </si>
  <si>
    <t>Find the product. Give your answer in its simplest form where necessary. &lt;br&gt; $$\frac{20}{9}$$ x $$\frac{6}{11}$$ = ______</t>
  </si>
  <si>
    <t>1$$\frac{7}{9}$$</t>
  </si>
  <si>
    <t>Find the product. Give your answer in its simplest form where necessary. &lt;br&gt;$$\frac{4}{9}$$ x $$\frac{13}{6}$$ = ________</t>
  </si>
  <si>
    <t>$$\frac{13}{27}$$</t>
  </si>
  <si>
    <t>Find the product. Give your answer in its simplest form where necessary. &lt;br&gt;$$\frac{21}{10}$$ x $$\frac{25}{7}$$ = ________</t>
  </si>
  <si>
    <t>6$$\frac{1}{2}$$</t>
  </si>
  <si>
    <t>Find the product. Give your answer in its simplest form where necessary. &lt;br&gt;$$\frac{30}{7}$$ x $$\frac{10}{3}$$ = ________</t>
  </si>
  <si>
    <t>14$$\frac{1}{7}$$</t>
  </si>
  <si>
    <t>Find the product. Give your answer in its simplest form where necessary. &lt;br&gt;1$$\frac{2}{3}$$ x 4 = ______</t>
  </si>
  <si>
    <t>6$$\frac{1}{3}$$</t>
  </si>
  <si>
    <t>Find the product. Give your answer in its simplest form where necessary. &lt;br&gt;3$$\frac{5}{6}$$ x18 ________</t>
  </si>
  <si>
    <t>Find the product. Give your answer in its simplest form where necessary. &lt;br&gt;10 x 4$$\frac{4}{5}$$ = ________</t>
  </si>
  <si>
    <t>Find the product. Give your answer in its simplest form where necessary. &lt;br&gt;3$$\frac{2}{9}$$ x 21 = ________</t>
  </si>
  <si>
    <t>67$$\frac{1}{3}$$</t>
  </si>
  <si>
    <t>Give your answer in its simplest form where necessary. &lt;br&gt;$$\frac{5}{6}$$ ÷ 3 = ________</t>
  </si>
  <si>
    <t>Give your answer in its simplest form where necessary. &lt;br&gt;$$\frac{4}{5}$$ ÷ 8 = ________</t>
  </si>
  <si>
    <t>Give your answer in its simplest form where necessary. &lt;br&gt;$$\frac{7}{9}$$ ÷ 14 = ________</t>
  </si>
  <si>
    <t>Give your answer in its simplest form where necessary. &lt;br&gt;$$\frac{3}{10}$$ ÷ 9 = ________</t>
  </si>
  <si>
    <t>Mrs Kway-kway had $$\frac{1}{2}$$ kg of sugar. She used $$\frac{3}{4}$$ of it to bake a cake. How much sugar did she use? &lt;br&gt; She used _______ kg of sugar.</t>
  </si>
  <si>
    <t>A rectangular mat measures $$\frac{7}{10}$$ m by $$\frac{2}{5}$$ m. Find its area. &lt;br&gt; Its area is ______ squares metres.</t>
  </si>
  <si>
    <t>Three quarters of a pizza was shared equally among 6 people. What fraction of the pizza did each person get? &lt;br&gt; Each person got _____ of a pizza.</t>
  </si>
  <si>
    <t>Bentley has 5 water containers. Each container holds 2$$\frac{3}{5}$$ litres of drinking water. How much drinking water does he have in all? &lt;br&gt; He had _____ $$l$$ of drinking water.</t>
  </si>
  <si>
    <t>Mock bought $$\frac{2}{3}$$ kg of meat. He cooked $$\frac{3}{4}$$ of it. How much meat was left? &lt;br&gt; ______ kg of meat was left.</t>
  </si>
  <si>
    <t>$$\frac{4}{9}$$ kg</t>
  </si>
  <si>
    <t>$$\frac{5}{9}$$ kg</t>
  </si>
  <si>
    <t>$$\frac{8}{11}$$ kg</t>
  </si>
  <si>
    <t>$$\frac{7}{10}$$ kg</t>
  </si>
  <si>
    <t>A square rug has a perimeter of $$\frac{3}{5}$$ m. Find the length of each side of the rug. &lt;br&gt; Each side is _____ m.</t>
  </si>
  <si>
    <t>Charlie used $$\frac{7}{8}$$ litres of oil in 5 days. He used the same amount of oil each day. How much oil did he use each day? &lt;br&gt; He used _____ $$l$$ of oil each day.</t>
  </si>
  <si>
    <t>A metal pipe of length $$\frac{4}{5}$$ m is cut into 6 equal pieces. Find the length of each piece in metres. &lt;br&gt; Each piece is ______ m in length.</t>
  </si>
  <si>
    <t>Mdm Choo is buying some buns for her 4 children. She wants to give each child 2$$\frac{3}{4}$$ buns. How many buns must she buy? &lt;br&gt; She must buy _____ buns.</t>
  </si>
  <si>
    <t>There are 40 oranges in the refrigerator. $$\frac{5}{8}$$ of them are rotten. &lt;br&gt;What fraction of the oranges are not rotten? &lt;br&gt; ________ of the oranges are not rotten.</t>
  </si>
  <si>
    <t>There are 40 oranges in the refrigerator. $$\frac{5}{8}$$ of them are rotten. &lt;br&gt;How many oranges are not rotten? &lt;br&gt; ________ oranges are not rotten.</t>
  </si>
  <si>
    <t>Wendy spent $$\frac{2}{9}$$ of her money on an assessment book and had $14 left. How much money did she have at first? &lt;br&gt; She had $ ______ at first.</t>
  </si>
  <si>
    <t>Milford had some money. He spent $$\frac{1}{4}$$ of his money on a pack of cards. &lt;br&gt;What fraction of his money was left? &lt;br&gt; _____ of his money was left.</t>
  </si>
  <si>
    <t>Milford had some money. He spent $$\frac{1}{4}$$ of his money on a pack of cards. &lt;br&gt;He then spent $$\frac{2}{3}$$ of the remaining money on food. What fraction of his maney did he spend on food? &lt;br&gt; He spent _____ of his money on food.</t>
  </si>
  <si>
    <t>Ethan had some money. He gave $$\frac{3}{8}$$ of it to his wife and spent $$\frac{2}{5}$$ of the remainder on food. What fraction of the money did he spend on food? &lt;br&gt; He spent ________ of his money on food.</t>
  </si>
  <si>
    <t>A baker had some eggs. He used $$\frac{5}{9}$$ of the eggs to bake cakes. He then used $$\frac{3}{8}$$ of the remaining eggs to bake cookies. What fraction of the eggs did he use to bake cookies? &lt;br&gt; He used ______ of the eggs to bake the cookies.</t>
  </si>
  <si>
    <t>Justin baked a cake. He kept $$\frac{2}{3}$$ of it in the refrigerator. &lt;br&gt;What fraction of the cake did he not keep in refrigerator? &lt;br&gt; He did not keep ________ of the cake.</t>
  </si>
  <si>
    <t>Justin baked a cake. He kept $$\frac{2}{5}$$ of it for his office party the next day. &lt;br&gt;He shared the remaining cake equally among his 6 children. What fraction of the cake did each child get? &lt;br&gt; Each child got______ of the cake.</t>
  </si>
  <si>
    <t>Mrs Gan has $1000. She gives $$\frac{1}{10}$$ of her money to her daughter and saves $$\frac{7}{9}$$ of the remaining money in the bank. &lt;br&gt;What fraction of the money does she save in the bank? &lt;br&gt; She saves _______ of her money.</t>
  </si>
  <si>
    <t>Mrs Gan has $1000. She gives $$\frac{1}{10}$$ of her money to her daughter and saves $$\frac{7}{9}$$ of the remaining money in the bank. &lt;br&gt;How much does she save in the bank? &lt;br&gt; She has $ _______ saved in the bank.</t>
  </si>
  <si>
    <t>Mrs. Seetoh cooked 160 packets of noddles. She sold $$\frac{7}{8}$$ of them in the morning and $$\frac{3}{4}$$ of the remainder in the afternoon. &lt;br&gt;How many packets of noodles did she sell in the morning?</t>
  </si>
  <si>
    <t>Mrs. Seetoh cooked 160 packets of noodles. She sold $$\frac{7}{8}$$ of them in the morning and $$\frac{3}{4}$$ of the remainder in the afternoon. &lt;br&gt;How many packets of noodles did she sell in the afternoon?</t>
  </si>
  <si>
    <t>Mrs. Seetoh cooked 160 packets of noodles. She sold $$\frac{7}{8}$$ of them in the morning and $$\frac{3}{4}$$ of the remainder in the afternoon. &lt;br&gt;How many packets of noodles were left unsold?</t>
  </si>
  <si>
    <t>Levin had 1500 ml of water in his bottle. He drank $$\frac{1}{2}$$ of it in the morning and $$\frac{7}{10}$$ of the remainder in the afternoon. &lt;br&gt; How much water did he drink in the afternoon?</t>
  </si>
  <si>
    <t>Levin had 1500 ml of water in his bottle. He drank $$\frac{1}{2}$$ of it in the morning and $$\frac{7}{10}$$ of the remainder in the afternoon. &lt;br&gt;How much water did he have left?</t>
  </si>
  <si>
    <t>Mrs Cheerful has $$\frac{9}{10}$$ litres of fruit juice. She shares it equally among 6 children. How many litres of fruit juice does each of the children get?</t>
  </si>
  <si>
    <t>Benny gave $$\frac{4}{9}$$ of his money to his mother. He gave $$\frac{2}{5}$$ of the remainder to his father. What fraction of his money did he have left?</t>
  </si>
  <si>
    <t>Cherie mixed some juices to make a cocktail. $$\frac{1}{4}$$ of the cocktail was grape juice. $$\frac{5}{6}$$ of the remainder was orange juice. The rest was pineapple juice. What fraction of the cocktail was pineapple juice?</t>
  </si>
  <si>
    <t>Bob spent $$\frac{1}{10}$$ of his money on transport. He spent $$\frac{1}{3}$$ of the remainder on food. What fraction did he have left?</t>
  </si>
  <si>
    <t>There are 70 people in a school hall. $$\frac{3}{10}$$ of them are adults. $$\frac{1}{7}$$ of remainder are boys. The rest are girls. How many girls are there?</t>
  </si>
  <si>
    <t>There are some fruits in a basket. $$\frac{1}{4}$$ of them are apples. $$\frac{2}{9}$$ of the remainder are pears. The rest are oranges. If there are 6 pears, how many fruits are there in the basket?</t>
  </si>
  <si>
    <t>Ms Pretty spent $$\frac{1}{7}$$ of her money on cosmetics. She spent $$\frac{5}{6}$$ of her remainder on clothes. She spent $420 more on clothes than on cosmetics. How much money did she have left?</t>
  </si>
  <si>
    <t>Mike made some pies. He sold $$\frac{5}{8}$$ of them in the morning and $$\frac{1}{3}$$ of the remainder in the afternoon. He had 48 pies left. How many more pies did he sell in the morning than in the afternoon?</t>
  </si>
  <si>
    <t>For triangle XYZ, &lt;br&gt;If the height is XY, the base is _____________.</t>
  </si>
  <si>
    <t>For triangle XYZ, &lt;br&gt;If the height is XW, the base is _____________.</t>
  </si>
  <si>
    <t>For triangle GHI, &lt;br&gt; if the base is GH, the height is ___________</t>
  </si>
  <si>
    <t>For triangle GHI, &lt;br&gt;if the base is GI, the height is ___________</t>
  </si>
  <si>
    <t>For triangle PQR, &lt;br&gt;if the base is QR, the height is ______________</t>
  </si>
  <si>
    <t>For triangle PQR, &lt;br&gt;if the base is PQ, the height is ______________</t>
  </si>
  <si>
    <t>A triangle of height 5 cm and base 4 cm is cut from one corner of a square paper. The length of the square paper is 15 cm. find the area of the remaining paper.</t>
  </si>
  <si>
    <t>Four identical triangles were cut away from a rectangular cardboard EFGH of length 42 cm and breadth 18 cm, as shown in the figure above. &lt;br&gt;What fraction of the cardboard was cut away?</t>
  </si>
  <si>
    <t>Four identical triangles were cut away from a rectangular cardboard EFGH of length 42 cm and breadth 18 cm, as shown in the figure above. &lt;br&gt;What fraction of the cardboard was left?</t>
  </si>
  <si>
    <t>Kem saves $5. Stewart saves $7 more than Kem. Find the ratio of Kem's savings to Stewart's saving.</t>
  </si>
  <si>
    <t>Convert the decimal into a fraction or mixed number. Reduce it to the simplest form where necessary. &lt;br&gt; 0.075 = ______</t>
  </si>
  <si>
    <t>Convert the decimal into a fraction or mixed number. Reduce it to the simplest form where necessary. &lt;br&gt; 0.875 = ______</t>
  </si>
  <si>
    <t>Convert the decimal into a fraction or mixed number. Reduce it to the simplest form where necessary. &lt;br&gt; 3.4 = ______</t>
  </si>
  <si>
    <t>Convert the decimal into a fraction or mixed number. Reduce it to the simplest form where necessary. &lt;br&gt; 14.36 = ______</t>
  </si>
  <si>
    <t>Miranda has 18.6 m of ribbon. She cuts it into 300 equal pieces What is the length of each piece?</t>
  </si>
  <si>
    <t>The average of two numbers X and Y is 28. The ratio of X to Y is 5 : 2. What is the difference between the two numbers?</t>
  </si>
  <si>
    <t>$$2 - x $$</t>
  </si>
  <si>
    <t>$$ x - 2$$</t>
  </si>
  <si>
    <t>$$ x + 2$$</t>
  </si>
  <si>
    <t>One - third of $$z$$: ___________</t>
  </si>
  <si>
    <t>Half of $$ x $$: ________</t>
  </si>
  <si>
    <t>$$\frac{2}{ x }$$</t>
  </si>
  <si>
    <t>$$\frac{ x }{2}$$</t>
  </si>
  <si>
    <t>$$m - 5$$</t>
  </si>
  <si>
    <t>$$5 - m$$</t>
  </si>
  <si>
    <t>$$n - 10$$</t>
  </si>
  <si>
    <t>$$10 - n$$</t>
  </si>
  <si>
    <t>$$p - 1$$</t>
  </si>
  <si>
    <t>$$p + 3$$</t>
  </si>
  <si>
    <t>$$3 - p$$</t>
  </si>
  <si>
    <t>$$2 + p$$</t>
  </si>
  <si>
    <t>$$q + 4$$</t>
  </si>
  <si>
    <t>$$q + 9$$</t>
  </si>
  <si>
    <t>$$q + 2$$</t>
  </si>
  <si>
    <t>$$q + \frac{1}{4}$$</t>
  </si>
  <si>
    <t>$$q - 4$$</t>
  </si>
  <si>
    <t>$$2 + 3 x $$</t>
  </si>
  <si>
    <t>$$5 x $$</t>
  </si>
  <si>
    <t>$$13 + y$$</t>
  </si>
  <si>
    <t>$$9 + z$$</t>
  </si>
  <si>
    <t>$$u - 5$$</t>
  </si>
  <si>
    <t>$$s - 14$$</t>
  </si>
  <si>
    <t>$$3 + 3a$$</t>
  </si>
  <si>
    <t>$$3a + 5$$</t>
  </si>
  <si>
    <t>$$b + 10$$</t>
  </si>
  <si>
    <t>$$7c + 9$$</t>
  </si>
  <si>
    <t>$$9c + 7$$</t>
  </si>
  <si>
    <t>$$4d + 5$$</t>
  </si>
  <si>
    <t>$$5 - 4d$$</t>
  </si>
  <si>
    <t>$$6e + 9$$</t>
  </si>
  <si>
    <t>$$7e + 1$$</t>
  </si>
  <si>
    <t>$$7f + 1$$</t>
  </si>
  <si>
    <t>$$7f - 1$$</t>
  </si>
  <si>
    <t>$$5 + b$$</t>
  </si>
  <si>
    <t>$$b - 5$$</t>
  </si>
  <si>
    <t>$$2 + x $$</t>
  </si>
  <si>
    <t>$$45 + z$$</t>
  </si>
  <si>
    <t>$$45 - z$$</t>
  </si>
  <si>
    <t>$$w + 30$$</t>
  </si>
  <si>
    <t>$$30 - w$$</t>
  </si>
  <si>
    <t>$$w - 30$$</t>
  </si>
  <si>
    <t>$$y + 10$$</t>
  </si>
  <si>
    <t>$$12 - y$$</t>
  </si>
  <si>
    <t>$$y - 12$$</t>
  </si>
  <si>
    <t>There are $$m$$ books on the table and 19 of them are fiction books. The rest are non - fiction books. Find the number of non - fiction books in terms of m.</t>
  </si>
  <si>
    <t>$$m - 19$$</t>
  </si>
  <si>
    <t>$$19 - m$$</t>
  </si>
  <si>
    <t>$$n - 90$$</t>
  </si>
  <si>
    <t>$$90 - n$$</t>
  </si>
  <si>
    <t>$$90 + n$$</t>
  </si>
  <si>
    <t>$$n + 90$$</t>
  </si>
  <si>
    <t>$$p - 20$$</t>
  </si>
  <si>
    <t>$$20 - p$$</t>
  </si>
  <si>
    <t>$$ - x + 3$$</t>
  </si>
  <si>
    <t>$$2 x + 3$$</t>
  </si>
  <si>
    <t>$$ x + 3$$</t>
  </si>
  <si>
    <t>$$\frac{ x }{3}$$</t>
  </si>
  <si>
    <t>$$2 x $$</t>
  </si>
  <si>
    <t>$$\frac{ x + 3}{2}</t>
  </si>
  <si>
    <t>$$2 x + 6$$</t>
  </si>
  <si>
    <t>$$\frac{z - 5}{2}$$</t>
  </si>
  <si>
    <t>$$z - 5$$</t>
  </si>
  <si>
    <t>$$5 - z$$</t>
  </si>
  <si>
    <t>$$z + 5$$</t>
  </si>
  <si>
    <t>$$2z - 5$$</t>
  </si>
  <si>
    <t>$$4z - 10$$</t>
  </si>
  <si>
    <t>$$6k - 4$$</t>
  </si>
  <si>
    <t>$$2k - 3$$</t>
  </si>
  <si>
    <t>$$3k - 2$$</t>
  </si>
  <si>
    <t>$$v + 4$$</t>
  </si>
  <si>
    <t>$$v + 8$$</t>
  </si>
  <si>
    <t>$$v - 4$$</t>
  </si>
  <si>
    <t>$$v - 8$$</t>
  </si>
  <si>
    <t>$$\frac{m - 2}{m}$$</t>
  </si>
  <si>
    <t>$$m - 2$$</t>
  </si>
  <si>
    <t>$$3m - 15$$</t>
  </si>
  <si>
    <t>$$3m + 5$$</t>
  </si>
  <si>
    <t>$$\frac{m - 5}{2}$$</t>
  </si>
  <si>
    <t>$$y - 8$$</t>
  </si>
  <si>
    <t>$$\frac{y - 8}{4}$$</t>
  </si>
  <si>
    <t>$$\frac{y - 8}{2}$$</t>
  </si>
  <si>
    <t>$$y - 4$</t>
  </si>
  <si>
    <t>$$2n - 10$$</t>
  </si>
  <si>
    <t>$$5 - n$$</t>
  </si>
  <si>
    <t>$$n - 5$$</t>
  </si>
  <si>
    <t>$$10 - 2$$</t>
  </si>
  <si>
    <t>$$\frac{5}{ x }$$</t>
  </si>
  <si>
    <t>$$\frac{ x }{5}$$</t>
  </si>
  <si>
    <t>$$\frac{ x }{6}$$</t>
  </si>
  <si>
    <t>$$\frac{ x }{7}$$</t>
  </si>
  <si>
    <t>Find the value of $$4t + 10 + t - 7$$ when t= 5.</t>
  </si>
  <si>
    <t>Simplify $$6 + 7 x - 4 - 5 x $$</t>
  </si>
  <si>
    <t>$$2 + 12 x $$</t>
  </si>
  <si>
    <t>$$2 + 2 x $$</t>
  </si>
  <si>
    <t>$$10 + 12 x $$</t>
  </si>
  <si>
    <t>$$10 + 2 x $$</t>
  </si>
  <si>
    <t>$$(2r + 2)$$ cm</t>
  </si>
  <si>
    <t>$$(2r + 4)$$ cm</t>
  </si>
  <si>
    <t>$$(4r + 2)$$ cm</t>
  </si>
  <si>
    <t>$$(4r + 4)$$ cm</t>
  </si>
  <si>
    <t>$$(z + 2)$$ years</t>
  </si>
  <si>
    <t>$$(2z + 3)$$ years</t>
  </si>
  <si>
    <t>$$(2z + 2)$$ years</t>
  </si>
  <si>
    <t>$$\frac{ x - 4}{2}$$</t>
  </si>
  <si>
    <t>$$\frac{ x }{2} - 4$$</t>
  </si>
  <si>
    <t>$$\frac{ x }{4} - 2$$</t>
  </si>
  <si>
    <t>$$\frac{ x - 2}{4}$$</t>
  </si>
  <si>
    <t>$$$(e + 8)$$</t>
  </si>
  <si>
    <t>$$$(2e + 8)$$</t>
  </si>
  <si>
    <t>$$$(e + 16)$$</t>
  </si>
  <si>
    <t>$$$(2e + 16)$$</t>
  </si>
  <si>
    <t>$$h + 5$$</t>
  </si>
  <si>
    <t>$$h - 5$$</t>
  </si>
  <si>
    <t>$$s + 10$$</t>
  </si>
  <si>
    <t>$$2s + 10$$</t>
  </si>
  <si>
    <t>$$\frac{m - 2}{3}$$</t>
  </si>
  <si>
    <t>$$\frac{3 - 2}{m}$$</t>
  </si>
  <si>
    <t>$$\frac{2 - 3}{m}$$</t>
  </si>
  <si>
    <t>$$\frac{m - 3}{2}$$</t>
  </si>
  <si>
    <t>$$\frac{b}{2} - 3$$</t>
  </si>
  <si>
    <t>$$\frac{b - 3}{2}$$</t>
  </si>
  <si>
    <t>$$\frac{3 - b}{2}$$</t>
  </si>
  <si>
    <t>$$\frac{3}{2} - b$$</t>
  </si>
  <si>
    <t>$$\frac{19 - n}{5}$$</t>
  </si>
  <si>
    <t>$$\frac{n - 19}{5}$$</t>
  </si>
  <si>
    <t>$$\frac{n - 5}{19}$$</t>
  </si>
  <si>
    <t>$$p + 2$$</t>
  </si>
  <si>
    <t>$$p - 2$$</t>
  </si>
  <si>
    <t>$$p - 3$$</t>
  </si>
  <si>
    <t>$$p + 1$$</t>
  </si>
  <si>
    <t>$$p - 4$$</t>
  </si>
  <si>
    <t>$$\frac{ x - 21}{4}$$</t>
  </si>
  <si>
    <t>$$\frac{ x + 13}{3}$$</t>
  </si>
  <si>
    <t>$$\frac{ x + 21}{4}$$</t>
  </si>
  <si>
    <t>$$\frac{ x + 19}{4}$$</t>
  </si>
  <si>
    <t>$$r + 6$$</t>
  </si>
  <si>
    <t>$$2r + 6$$</t>
  </si>
  <si>
    <t>$$2r + 3$$</t>
  </si>
  <si>
    <t>$$r + 3$$</t>
  </si>
  <si>
    <t>$$r + 1$$</t>
  </si>
  <si>
    <t>$$\frac{r - 1}{2}$$</t>
  </si>
  <si>
    <t>$$2r - 1$$</t>
  </si>
  <si>
    <t>$$4 x - 2$$</t>
  </si>
  <si>
    <t>$$2 x - 1$$</t>
  </si>
  <si>
    <t>$$8 x $$</t>
  </si>
  <si>
    <t>$$6 x $$</t>
  </si>
  <si>
    <t>$$z - 23$$</t>
  </si>
  <si>
    <t>$$z + 23$$</t>
  </si>
  <si>
    <t>$$3z + 23$$</t>
  </si>
  <si>
    <t>$$4z + 23$$</t>
  </si>
  <si>
    <t>$$5 + (z + 23)$$</t>
  </si>
  <si>
    <t>$$5z + 23$$</t>
  </si>
  <si>
    <t>The average of 3 numbers is $$ x $$. What is the sum of the other two numbers if one of the numbers is 8?</t>
  </si>
  <si>
    <t>$$3 x - 4$$</t>
  </si>
  <si>
    <t>$$ x - 4$$</t>
  </si>
  <si>
    <t>$$3 x - 8$$</t>
  </si>
  <si>
    <t>$$2s - 5$$</t>
  </si>
  <si>
    <t>$$3s - 10$$</t>
  </si>
  <si>
    <t>$$3s - 3$$</t>
  </si>
  <si>
    <t>$$3s - 5$$</t>
  </si>
  <si>
    <t>$$4 x - x $$</t>
  </si>
  <si>
    <t>$$12 - x $$</t>
  </si>
  <si>
    <t>$$3 x $$</t>
  </si>
  <si>
    <t>$$12 x $$</t>
  </si>
  <si>
    <t>$$95 + 3y$$</t>
  </si>
  <si>
    <t>$$19 + y$$</t>
  </si>
  <si>
    <t>$$3y + 19$$</t>
  </si>
  <si>
    <t>$$3y + 57$$</t>
  </si>
  <si>
    <t>$$90 - q$$</t>
  </si>
  <si>
    <t>$$88 - q$$</t>
  </si>
  <si>
    <t>$$89 - q$$</t>
  </si>
  <si>
    <t>$$87 - q$$</t>
  </si>
  <si>
    <t>$$q - 88$$</t>
  </si>
  <si>
    <t>$$25 - t$$</t>
  </si>
  <si>
    <t>$$25 + t$$</t>
  </si>
  <si>
    <t>$$50 + t$$</t>
  </si>
  <si>
    <t>$$50 - t$$</t>
  </si>
  <si>
    <t>$$2t - 50$$</t>
  </si>
  <si>
    <t>$$50 - 2t$$</t>
  </si>
  <si>
    <t>$$25 - 2t$$</t>
  </si>
  <si>
    <t>$$ x $$</t>
  </si>
  <si>
    <t>$$\frac{ x }{4}$$</t>
  </si>
  <si>
    <t>$$r - 250$$</t>
  </si>
  <si>
    <t>$$\frac{r}{3} - 250$$</t>
  </si>
  <si>
    <t>$$\frac{r - 250}{3}$$</t>
  </si>
  <si>
    <t>$$\frac{r - 3}{250}$$</t>
  </si>
  <si>
    <t>$$w - 40$$</t>
  </si>
  <si>
    <t>$$w - 76$$</t>
  </si>
  <si>
    <t>$$w - 45$$</t>
  </si>
  <si>
    <t>$$3w - 15$$</t>
  </si>
  <si>
    <t>$$4w - 45$$</t>
  </si>
  <si>
    <t>$$3w - 45$$</t>
  </si>
  <si>
    <t>In the figure below, ADE is an isosceles triangle. BDE and CDE are right - angled triangles. &lt;br&gt; What is the value of ∠BAC ?</t>
  </si>
  <si>
    <t>In the figure below, ADE is an isosceles triangle. BDE and CDE are right - angled triangles. &lt;br&gt; What is the ratio of ∠BEC to ∠BDC ?</t>
  </si>
  <si>
    <t>In a library, $$\frac{5}{8}$$ of the books are English books. $$\frac{1}{2}$$ of the English books are fiction books. The rest of the English books are non~fiction books. What fraction of the books are non - fiction English books? &lt;br&gt; $$\frac{(1)}{(2)}$$ _________</t>
  </si>
  <si>
    <t>Samuel bought some pies. $$\frac{5}{123}$$ of them were chicken pies and $$\frac{1}{3}$$ of them were mackerel pies. The rest were vegetable pies. &lt;br&gt; What fraction of the pies were vegetable pies? &lt;br&gt; $$\frac{(1)}{(2)}$$ ______</t>
  </si>
  <si>
    <t>Melissa takes 9 min to walk to school. She takes 1 $$\frac{2}{3}$$ min more than Bliss to walk to school. Bliss takes 2 $$\frac{3}{4}$$ min less than Cheryl to walk to school. How many minutes does Cheryl take to walk to school? $$\frac{(1)}{(2)}$$ __________</t>
  </si>
  <si>
    <t>$$\frac{3}{4}$$ of Ms Lim's books were romance books. $$\frac{1}{4}$$ of the remaining books were mystery books. The rest were non - fiction books. What fraction of her books were non - fiction books? &lt;br&gt; $$\frac{(1)}{(2)}$$ _________</t>
  </si>
  <si>
    <t>x is the midpoint between $$\frac{1}{6}$$ and $$\frac{1}{4}$$. What is the value of x ?</t>
  </si>
  <si>
    <t>Simplify $$\frac{1}{12} + \frac{3}{4}$$. Give our answer in the lowest term.</t>
  </si>
  <si>
    <t>What is the missing number? &lt;br&gt; $$\frac{4}{5} + 7 = \frac{?}{10} + 5$$.</t>
  </si>
  <si>
    <t>$$\frac{2 - t}{25}$$</t>
  </si>
  <si>
    <t>$$\frac{(π + 4)y}{2} cm$$</t>
  </si>
  <si>
    <t>$$\frac{(π + 4)y}{4} cm$$</t>
  </si>
  <si>
    <t>$$(4πz + 2z) cm$$</t>
  </si>
  <si>
    <t>$$(2πz + 4z) cm$$</t>
  </si>
  <si>
    <t>$$(πz + 2z) cm$$</t>
  </si>
  <si>
    <t>$$(\frac{(πz)}{4} + 2z) cm$$</t>
  </si>
  <si>
    <t>$$(5π ÷ 10) cm$$</t>
  </si>
  <si>
    <t>$$(5π ÷ 20) cm$$</t>
  </si>
  <si>
    <t>$$(10π ÷ 10) cm$$</t>
  </si>
  <si>
    <t>$$(10π ÷ 20) cm$$</t>
  </si>
  <si>
    <t>What is the ratio of the area of Circle x to the area of Circle Z?</t>
  </si>
  <si>
    <t>If the diameter of Circle Z is 84 $$cm$$, what is the circumference of Circle x ?</t>
  </si>
  <si>
    <t>There are $$n$$ apples in each box . How many apples are there in 10 box es? Give gour answer in terms of n.</t>
  </si>
  <si>
    <t>A baker made $$q$$ pies. He packed them equally into 20 box es. How many pies were there in each box ?</t>
  </si>
  <si>
    <t>Firdaus and David have $$x$$ marbles altogether. Firdaus has 4 more marbles than David. Find the number of marbles that David has in terms of $$x$$ .</t>
  </si>
  <si>
    <t>Natalie bought a blouse for $$$e$$. She also bought a pair of shoes which cost $8 more than the blouse. Find the total amount of money that she spent on the two items in terms of $$e$$.</t>
  </si>
  <si>
    <t>On a bus, there were $$s$$ children. There were 10 more adults than children. Find the number of passengers on the bus in terms of $$s$$.</t>
  </si>
  <si>
    <t>Mr Tan has $$m$$ sweets. He eats 2 sweets and then gives the rest equally to his three children. Find the number of sweets each child gets in terms of $$m$$.</t>
  </si>
  <si>
    <t>Lag Hong scored $$b$$ marks in a test. She scored twice as many marks as Samantha. Jennifer scored 3 marks less than Samantha. Find the marks that Jennifer scored in terms of $$b$$.</t>
  </si>
  <si>
    <t>The ratio of the length to the breadth of a rectangle is 5 : 3. If the length is $$5y$$ cm, what is the breadth in terms of $$y$$?</t>
  </si>
  <si>
    <t>The perimeter of a square is $$z$$ cm. Find the length of the square in term of $$z$$.</t>
  </si>
  <si>
    <t>At a concert, there were $$z$$ boys. There were three times as many adults as boys. There were 23 more girls than boys.&lt;br&gt; Find the number of girls in terms of $$z$$.</t>
  </si>
  <si>
    <t>At a concert, there were $$z$$ boys. There were three times as many adults as boys. There were 23 more girls than boys.&lt;br&gt;Find the total number of people in terms of $$z$$.</t>
  </si>
  <si>
    <t>The length of a cuboid is $$n$$ cm. The breadth of the cuboid is 8 cm and the height of the cuboid is 10 cm. Find the volume of the cuboid in terms of $$n$$.</t>
  </si>
  <si>
    <t>There are 19 girls and $$y$$ boys in a class. Each boy made 3 paper cranes and each girl made 5 paper cranes. &lt;br&gt; Find the total number of paper cranes that all the pupils made in terms of $$y$$.</t>
  </si>
  <si>
    <t>Susan scored 90 marks for a test. Brendon scored $$q$$ marks less than Susan. Brendon scored 2 marks more than Gary. &lt;br&gt; Find the marks that Brendon scored in terms of $$q$$.</t>
  </si>
  <si>
    <t>Susan scored 90 marks for a test. Brendon scored $$q$$ marks less than Susan. Brendon scored 2 marks more than Gary. &lt;br&gt; Find the marks that Gary scored in terms of $$q$$.</t>
  </si>
  <si>
    <t>Molly bought a dress for $25. She also bought a skirt that was $$$t$$ cheaper than the dress. &lt;br&gt; Find the cost of the skirt in terms of $$$t$$.</t>
  </si>
  <si>
    <t>Molly bought a dress for $25. She also bought a skirt that was $$$t$$ cheaper than the dress. &lt;br&gt; Find the total cost of the two items in terms of $$$t$$.</t>
  </si>
  <si>
    <t>In a hall, there were $$w$$ men and twice as many women as men. The number of men was 45 more than the number of children. &lt;br&gt; Find the number of children in the hall in terms of $$w$$.</t>
  </si>
  <si>
    <t>In a hall, there were $$w$$ men and twice as many women as men. The number of men was 45 more than the number of children. &lt;br&gt; Find the number of people in the hall in terms of $$w$$.</t>
  </si>
  <si>
    <t>In the figure below, XYZ is an isosceles triangle. WYZ is a straight line. Find ∠VYX .</t>
  </si>
  <si>
    <t>20 cm</t>
  </si>
  <si>
    <t>12 cm</t>
  </si>
  <si>
    <t>24 cm</t>
  </si>
  <si>
    <t>places_alloted</t>
  </si>
  <si>
    <t>The average number of rainy days from January to June was 13. The total number of rainy days from January to May was 58. How many rainy days were there in June?</t>
  </si>
  <si>
    <t>The average length of five sticks is 105 cm. The first 4 sticks have a length of 90 cm, 98 cm, 111 cm and 119 cm respectively. What is the length of the fifth stick?</t>
  </si>
  <si>
    <t>The average number of pupils present in Class 5B from Monday to Friday is 37.8. The average number of pupils present in Class 5B from Monday to Thursday is 37.5. How many pupils are present on Friday?</t>
  </si>
  <si>
    <t>$$\frac{7}{50}$$</t>
  </si>
  <si>
    <t>$$\frac{23}{25}$$</t>
  </si>
  <si>
    <t>The usual price of am assessment book is $8. At a sale, it is sold at 25% discount. How much does Jerry have to pay for the book during the sale?</t>
  </si>
  <si>
    <t>The price of a printer is $400. In addition, buyers need to pay a 7%. tax on the sale price. How much must Dan pay for the printer altogether?</t>
  </si>
  <si>
    <t>Pansy scored 96 marks out of 150 marks in an English test. What percentage did she score for the test?</t>
  </si>
  <si>
    <t>Johnston had 40 marbles. He gave 60% of them away to his friend. How many marbles did he have left?</t>
  </si>
  <si>
    <t>Marvin had $50. He spent some of the money and had $10 left. What percentage of his money did he spend?</t>
  </si>
  <si>
    <t>$$\frac{1}{4}$$ of a class are girls. What percentage of the class are boys?</t>
  </si>
  <si>
    <t>Smarty puts $50 000 in an investnemt account. The account has an interst reate of 5% per year. How much interest will he earn after 1 year?</t>
  </si>
  <si>
    <t>Steve bought 50 fruits. 10 % of the fruits were oranges. The rest were apples. How many more apples than oranges were there?</t>
  </si>
  <si>
    <t>A computer is sold at $2000 in both Country X and Country Y. In Country X, the tax is 7%. However, in Country Y, the tax is 10 % . Max chooses to buy the computer in Country X. How much money does he save by buying it in country X instead of Country Y?</t>
  </si>
  <si>
    <t>There are 40 animals in a pet shop. $$\frac{3}{4}$$ of them are cats. 15% of them are dogs. The rest are rabbits. How many rabbits and dogs are there in all?</t>
  </si>
  <si>
    <t>Mrs. Fields baked some almond cookies and cashew-nut cookies. 45% of the number of almond cookies is equal to 30% of the number of cashew-nut cookies. What fraction of the cookies are almond cookies?</t>
  </si>
  <si>
    <t>At a factory, $$\frac{2}{5}$$ of the number of female workers is equal to 50% of the number of male workers. What fraction of the workers is male?</t>
  </si>
  <si>
    <t>In the figure below, AOB, COD and EOF are straight line. &lt;br&gt; Given that AOB is perpendicular to COD, name two right angles.</t>
  </si>
  <si>
    <t>In the figure below, SOT and QOR are straight lines. &lt;br&gt; Name the angle which is equal to ∠SOR._ ˚</t>
  </si>
  <si>
    <t>The capacity of Kayle's water bottle is 500 _____</t>
  </si>
  <si>
    <t>How many cubes must I use to build the solid below?</t>
  </si>
  <si>
    <t>A rectangular container measured 5 cm by 4 cm by 20 cm. It is filled with liquid detergent up to $$\frac{9}{10}$$ of its height. Find the volume of detergent in the container.</t>
  </si>
  <si>
    <t>A container with a square base of side 27 cm and a height of 9 cm is filled with water to the brim. Find the volume of water in the container.</t>
  </si>
  <si>
    <t>A rectangular tank 60 cm long, 40 cm wide and 25 cm high is 60% filled with water. How much more water can be added before it is full?</t>
  </si>
  <si>
    <t>How many cubes must be added to Solid A so that it becomes Solid B?</t>
  </si>
  <si>
    <t>How many more unit of cubes must be added to the figure to form a cube?</t>
  </si>
  <si>
    <t>A cubical container of edge 20 cm is filled with water to the brim. Then, some of the water is discharged from an outlet at the bottom of the tank at 1.2 litres a minute. What fraction of the water is left after 5 minute?</t>
  </si>
  <si>
    <t>There are $$ x $$ boys in a class. The number of girls is 2 more than the number 3 of boys. Find the number of girls in terms of $$x$$ .</t>
  </si>
  <si>
    <t>Ken has $$$ x $$. He has $3 less than Peter. &lt;br&gt; What is the amount of money that the two boys have altogether in terms of $$x$$ ?</t>
  </si>
  <si>
    <t>A book and a pen cost a total of $$$ x $$. The book cost 6 times as much as the pen. Find the cost of the pen in terms of $$x$$ .</t>
  </si>
  <si>
    <t>Find the average of 2, x , 6 and 13 in terms of $$x$$ .</t>
  </si>
  <si>
    <t>There are $$ x $$ apples in a basket. There are twice as many oranges as apples.There are 4 times as many pears as oranges. Find the number of pears in terms of $$x$$ .</t>
  </si>
  <si>
    <t>Owen is $$ x $$ years older than Quincy. Owen is 12 years old this year. &lt;br&gt; Find Quincy's age this year in terms of $$x$$.</t>
  </si>
  <si>
    <t>The total mass of Kris and Kevin is $$ x $$ kg. Kevin is three times as heavy as Kris. &lt;br&gt; Find the mass of Kris in terms of $$x$$ .</t>
  </si>
  <si>
    <t>Irwan took $$\frac{5}{12}$$h to complete section A of the Mathematics e x am paper. He took $$\frac{3}{4}$$h more to complete section B. How long did he take to complete sections A and B of the Mathematics exam paper? &lt;br&gt; $$\frac{(1)}{(2)}$$ __________</t>
  </si>
  <si>
    <t>CORRECT</t>
  </si>
  <si>
    <t>INCORRECT</t>
  </si>
  <si>
    <t>Paul started walkilng at Point X and walked 5 steps to the west, 3 steps to the south and then 3 steps to the west. &lt;br&gt; He ended up at Point _____.</t>
  </si>
  <si>
    <t>imp4pg107q6</t>
  </si>
  <si>
    <t>Rahman was at a certain point. He then walked 2 steps to the east, 4 steps to the south, followed by 1 step to the west. He ended up at Point U. &lt;br&gt; His starting position was Point _____.</t>
  </si>
  <si>
    <t>imp4pg108q9a</t>
  </si>
  <si>
    <t>imp4pg109q9b</t>
  </si>
  <si>
    <t>imp4pg111q2</t>
  </si>
  <si>
    <t>imp4pg111q3</t>
  </si>
  <si>
    <t>imp4pg111q4</t>
  </si>
  <si>
    <t>imp4pg111q5</t>
  </si>
  <si>
    <t>imp4pg113q1</t>
  </si>
  <si>
    <t>WX $$//$$ WZ</t>
  </si>
  <si>
    <t>WX $$//$$ ZY</t>
  </si>
  <si>
    <t>XY $$//$$ YZ</t>
  </si>
  <si>
    <t>imp4pg113q2</t>
  </si>
  <si>
    <t>CD $$//$$ FE</t>
  </si>
  <si>
    <t>DE $$//$$ CD</t>
  </si>
  <si>
    <t>FE $$//$$ CF</t>
  </si>
  <si>
    <t>imp4pg113q3</t>
  </si>
  <si>
    <t>imp4pg113q4</t>
  </si>
  <si>
    <t>imp4pg114q5</t>
  </si>
  <si>
    <t>imp4pg114q6</t>
  </si>
  <si>
    <t>imp4pg114q7</t>
  </si>
  <si>
    <t>imp4pg114q8</t>
  </si>
  <si>
    <t>imp4pg115q9</t>
  </si>
  <si>
    <t>imp4pg115q10</t>
  </si>
  <si>
    <t>imp4pg115q1</t>
  </si>
  <si>
    <t>imp4pg116q2</t>
  </si>
  <si>
    <t>imp4pg116q3</t>
  </si>
  <si>
    <t>imp4pg116q4</t>
  </si>
  <si>
    <t>imp4pg117q5</t>
  </si>
  <si>
    <t>imp4pg117q6</t>
  </si>
  <si>
    <t>imp4pg117q7</t>
  </si>
  <si>
    <t>imp4pg118q8a</t>
  </si>
  <si>
    <t>imp4pg118q8b</t>
  </si>
  <si>
    <t>imp4pg118q9</t>
  </si>
  <si>
    <t>imp4pg118q10a</t>
  </si>
  <si>
    <t>imp4pg118q10b</t>
  </si>
  <si>
    <t>imp4pg119q1</t>
  </si>
  <si>
    <t>Which of the following statements about the figure shown is correct?</t>
  </si>
  <si>
    <t>It has exactly two pairs of parallel lines.</t>
  </si>
  <si>
    <t>It is a 4-sided figure.</t>
  </si>
  <si>
    <t>It has exactly two right angles.</t>
  </si>
  <si>
    <t>All sides are equal.</t>
  </si>
  <si>
    <t>imp4pg119q2</t>
  </si>
  <si>
    <t>Which figure has the property of ‘all sides being equal'?</t>
  </si>
  <si>
    <t>/images/questions/imp4_answer_image/imp4pg119q2_0.png</t>
  </si>
  <si>
    <t>/images/questions/imp4_answer_image/imp4pg119q2_1.png</t>
  </si>
  <si>
    <t>/images/questions/imp4_answer_image/imp4pg119q2_2.png</t>
  </si>
  <si>
    <t>/images/questions/imp4_answer_image/imp4pg119q2_3.png</t>
  </si>
  <si>
    <t>imp4pg119q3</t>
  </si>
  <si>
    <t>Observe the figure below. Which property does the figure have?</t>
  </si>
  <si>
    <t>Exactly one pair of parallel sides.</t>
  </si>
  <si>
    <t>All angles are right angles.</t>
  </si>
  <si>
    <t>Opposite sides are equal.</t>
  </si>
  <si>
    <t>imp4pg120q4</t>
  </si>
  <si>
    <t>Exactly two pair of parallel sides.</t>
  </si>
  <si>
    <t>imp4pg120q5</t>
  </si>
  <si>
    <t>Observe the two figures below. Which property do both of them have?</t>
  </si>
  <si>
    <t>Exactly two right angles.</t>
  </si>
  <si>
    <t>imp4pg120q6</t>
  </si>
  <si>
    <t>Observe the three figures below. Which property do both of them have?</t>
  </si>
  <si>
    <t>They have four sides.</t>
  </si>
  <si>
    <t>Exactly two pairs of parallel sides.</t>
  </si>
  <si>
    <t>imp4pg121q7</t>
  </si>
  <si>
    <t>The figure below is made up of three squares. &lt;br&gt; Given that the length of QM is twice as long as the length of ON, what is the length of SR?</t>
  </si>
  <si>
    <t>7 cm</t>
  </si>
  <si>
    <t>8 cm</t>
  </si>
  <si>
    <t>3 cm</t>
  </si>
  <si>
    <t>4 cm</t>
  </si>
  <si>
    <t>imp4pg121q8</t>
  </si>
  <si>
    <t>The figure below is made up of three squares. &lt;br&gt; What is the length of KN?</t>
  </si>
  <si>
    <t>15 cm</t>
  </si>
  <si>
    <t>22 cm</t>
  </si>
  <si>
    <t>23 cm</t>
  </si>
  <si>
    <t>27 cm</t>
  </si>
  <si>
    <t>imp4pg121q9</t>
  </si>
  <si>
    <t>In the rectangle below, the breadth is $$\frac{3}{5}$$ of the length. If the length is 15 cm, what is the breadth?</t>
  </si>
  <si>
    <t>9cm</t>
  </si>
  <si>
    <t>6 cm</t>
  </si>
  <si>
    <t>5 cm</t>
  </si>
  <si>
    <t>imp4pg121q10</t>
  </si>
  <si>
    <t>In the rectangle below, the breadth is $$\frac{3}{10}$$ of the length. If the length is 30 cm, what is the breadth?</t>
  </si>
  <si>
    <t>10cm</t>
  </si>
  <si>
    <t>13 cm</t>
  </si>
  <si>
    <t>imp4pg122q1</t>
  </si>
  <si>
    <t>imp4pg122q2</t>
  </si>
  <si>
    <t>imp4pg123q3</t>
  </si>
  <si>
    <t>imp4pg123q4</t>
  </si>
  <si>
    <t>imp4pg123q5</t>
  </si>
  <si>
    <t>imp4pg124q6</t>
  </si>
  <si>
    <t>imp4pg124q7</t>
  </si>
  <si>
    <t>imp4pg125q8</t>
  </si>
  <si>
    <t>imp4pg125q9</t>
  </si>
  <si>
    <t>imp4pg125q10</t>
  </si>
  <si>
    <t>imp4pg126q1</t>
  </si>
  <si>
    <t>imp4pg126q2</t>
  </si>
  <si>
    <t>imp4pg127q3</t>
  </si>
  <si>
    <t>imp4pg127q4</t>
  </si>
  <si>
    <t>imp4pg128q5</t>
  </si>
  <si>
    <t>imp4pg128q6</t>
  </si>
  <si>
    <t>imp4pg128q7</t>
  </si>
  <si>
    <t>imp4pg128q8</t>
  </si>
  <si>
    <t>imp4pg129q9</t>
  </si>
  <si>
    <t>imp4pg129q10</t>
  </si>
  <si>
    <t>imp4pg153q1a</t>
  </si>
  <si>
    <t>imp4pg153q1b</t>
  </si>
  <si>
    <t>imp4pg153q1c</t>
  </si>
  <si>
    <t>imp4pg153q2a</t>
  </si>
  <si>
    <t>imp4pg153q2b</t>
  </si>
  <si>
    <t>imp4pg153q2c</t>
  </si>
  <si>
    <t>imp4pg153q2d</t>
  </si>
  <si>
    <t>imp4pg153q2e</t>
  </si>
  <si>
    <t>imp4pg153q2f</t>
  </si>
  <si>
    <t>imp4pg154q3a</t>
  </si>
  <si>
    <t>imp4pg154q3b</t>
  </si>
  <si>
    <t>tenths</t>
  </si>
  <si>
    <t>imp4pg154q3c</t>
  </si>
  <si>
    <t>imp4pg154q3d</t>
  </si>
  <si>
    <t>imp4pg154q3e</t>
  </si>
  <si>
    <t>imp4pg154q3f</t>
  </si>
  <si>
    <t>imp4pg154q4a</t>
  </si>
  <si>
    <t>imp4pg154q4b</t>
  </si>
  <si>
    <t>imp4pg154q4c</t>
  </si>
  <si>
    <t>imp4pg154q4d</t>
  </si>
  <si>
    <t>imp4pg154q4e</t>
  </si>
  <si>
    <t>imp4pg154q4f</t>
  </si>
  <si>
    <t>imp4pg154q5a</t>
  </si>
  <si>
    <t>imp4pg154q5b</t>
  </si>
  <si>
    <t>imp4pg154q5c</t>
  </si>
  <si>
    <t>imp4pg155q6a</t>
  </si>
  <si>
    <t>imp4pg155q6b</t>
  </si>
  <si>
    <t>imp4pg155q6c</t>
  </si>
  <si>
    <t>imp4pg155q7a</t>
  </si>
  <si>
    <t>imp4pg155q7b</t>
  </si>
  <si>
    <t>imp4pg155q7c</t>
  </si>
  <si>
    <t>imp4pg155q7d</t>
  </si>
  <si>
    <t>imp4pg155q7e</t>
  </si>
  <si>
    <t>imp4pg155q7f</t>
  </si>
  <si>
    <t>imp4pg155q7g</t>
  </si>
  <si>
    <t>imp4pg155q7h</t>
  </si>
  <si>
    <t>imp4pg155q7i</t>
  </si>
  <si>
    <t>imp4pg156q8a</t>
  </si>
  <si>
    <t>imp4pg156q8b</t>
  </si>
  <si>
    <t>imp4pg156q8c</t>
  </si>
  <si>
    <t>imp4pg156q8d</t>
  </si>
  <si>
    <t>imp4pg156q8e</t>
  </si>
  <si>
    <t>imp4pg156q8f</t>
  </si>
  <si>
    <t>imp4pg156q9a</t>
  </si>
  <si>
    <t>$$\frac{3}{100}$$</t>
  </si>
  <si>
    <t>$$\frac{1}{100}$$</t>
  </si>
  <si>
    <t>imp4pg156q9b</t>
  </si>
  <si>
    <t>imp4pg156q9c</t>
  </si>
  <si>
    <t>imp4pg156q9d</t>
  </si>
  <si>
    <t>imp4pg156q9e</t>
  </si>
  <si>
    <t>imp4pg156q9f</t>
  </si>
  <si>
    <t>imp4pg156q10a</t>
  </si>
  <si>
    <t>imp4pg156q10b</t>
  </si>
  <si>
    <t>imp4pg156q10c</t>
  </si>
  <si>
    <t>imp4pg156q10d</t>
  </si>
  <si>
    <t>imp4pg156q10e</t>
  </si>
  <si>
    <t>imp4pg156q10f</t>
  </si>
  <si>
    <t>imp4pg157q1a</t>
  </si>
  <si>
    <t>imp4pg157q1b</t>
  </si>
  <si>
    <t>imp4pg157q1c</t>
  </si>
  <si>
    <t>imp4pg157q1d</t>
  </si>
  <si>
    <t>imp4pg157q1e</t>
  </si>
  <si>
    <t>imp4pg157q1f</t>
  </si>
  <si>
    <t>imp4pg157q2a</t>
  </si>
  <si>
    <t>imp4pg157q2b</t>
  </si>
  <si>
    <t>imp4pg157q2c</t>
  </si>
  <si>
    <t>imp4pg158q3a</t>
  </si>
  <si>
    <t>imp4pg158q3b</t>
  </si>
  <si>
    <t>imp4pg158q3c</t>
  </si>
  <si>
    <t>imp4pg158q3d</t>
  </si>
  <si>
    <t>imp4pg158q3e</t>
  </si>
  <si>
    <t>imp4pg158q3f</t>
  </si>
  <si>
    <t>imp4pg158q3g</t>
  </si>
  <si>
    <t>imp4pg158q3h</t>
  </si>
  <si>
    <t>imp4pg158q3i</t>
  </si>
  <si>
    <t>imp4pg158q4a</t>
  </si>
  <si>
    <t>imp4pg158q4b</t>
  </si>
  <si>
    <t>imp4pg158q4c</t>
  </si>
  <si>
    <t>imp4pg158q4d</t>
  </si>
  <si>
    <t>thousandths</t>
  </si>
  <si>
    <t>imp4pg158q4e</t>
  </si>
  <si>
    <t>imp4pg158q4f</t>
  </si>
  <si>
    <t>imp4pg158q5a</t>
  </si>
  <si>
    <t>$$\frac{34}{100}$$</t>
  </si>
  <si>
    <t>$$\frac{6}{1000}$$</t>
  </si>
  <si>
    <t>imp4pg158q5b</t>
  </si>
  <si>
    <t>imp4pg158q5c</t>
  </si>
  <si>
    <t>imp4pg158q5d</t>
  </si>
  <si>
    <t>$$\frac{103}{1000}$$</t>
  </si>
  <si>
    <t>$$\frac{5}{1000}$$</t>
  </si>
  <si>
    <t>imp4pg158q5e</t>
  </si>
  <si>
    <t>imp4pg158q5f</t>
  </si>
  <si>
    <t>imp4pg159q6a</t>
  </si>
  <si>
    <t>imp4pg159q6b</t>
  </si>
  <si>
    <t>imp4pg159q6c</t>
  </si>
  <si>
    <t>imp4pg159q6d</t>
  </si>
  <si>
    <t>imp4pg159q6e</t>
  </si>
  <si>
    <t>imp4pg159q6f</t>
  </si>
  <si>
    <t>imp4pg159q7a</t>
  </si>
  <si>
    <t>imp4pg159q7b</t>
  </si>
  <si>
    <t>imp4pg159q7c</t>
  </si>
  <si>
    <t>imp4pg159q8a</t>
  </si>
  <si>
    <t>imp4pg159q8b</t>
  </si>
  <si>
    <t>imp4pg159q8c</t>
  </si>
  <si>
    <t>imp4pg159q8d</t>
  </si>
  <si>
    <t>imp4pg159q8e</t>
  </si>
  <si>
    <t>imp4pg159q8f</t>
  </si>
  <si>
    <t>imp4pg159q9a</t>
  </si>
  <si>
    <t>Click on the greatest number.</t>
  </si>
  <si>
    <t>imp4pg159q9b</t>
  </si>
  <si>
    <t>imp4pg159q9c</t>
  </si>
  <si>
    <t>imp4pg159q9d</t>
  </si>
  <si>
    <t>imp4pg159q9e</t>
  </si>
  <si>
    <t>imp4pg159q9f</t>
  </si>
  <si>
    <t>imp4pg160q10a</t>
  </si>
  <si>
    <t>imp4pg160q10b</t>
  </si>
  <si>
    <t>imp4pg160q10c</t>
  </si>
  <si>
    <t>imp4pg160q10d</t>
  </si>
  <si>
    <t>imp4pg160q10e</t>
  </si>
  <si>
    <t>imp4pg160q10f</t>
  </si>
  <si>
    <t>imp4pg160q1a</t>
  </si>
  <si>
    <t>imp4pg160q1b</t>
  </si>
  <si>
    <t>imp4pg160q1c</t>
  </si>
  <si>
    <t>imp4pg161q2a</t>
  </si>
  <si>
    <t>imp4pg161q2b</t>
  </si>
  <si>
    <t>imp4pg161q2c</t>
  </si>
  <si>
    <t>imp4pg161q3a</t>
  </si>
  <si>
    <t>imp4pg161q3b</t>
  </si>
  <si>
    <t>imp4pg161q3c</t>
  </si>
  <si>
    <t>imp4pg161q3d</t>
  </si>
  <si>
    <t>imp4pg161q3e</t>
  </si>
  <si>
    <t>imp4pg161q3f</t>
  </si>
  <si>
    <t>imp4pg161q4a</t>
  </si>
  <si>
    <t>imp4pg161q4b</t>
  </si>
  <si>
    <t>imp4pg161q4c</t>
  </si>
  <si>
    <t>imp4pg161q4d</t>
  </si>
  <si>
    <t>imp4pg161q4e</t>
  </si>
  <si>
    <t>imp4pg161q4f</t>
  </si>
  <si>
    <t>imp4pg161q5a</t>
  </si>
  <si>
    <t>imp4pg161q5b</t>
  </si>
  <si>
    <t>imp4pg161q5c</t>
  </si>
  <si>
    <t>imp4pg161q5d</t>
  </si>
  <si>
    <t>imp4pg161q5e</t>
  </si>
  <si>
    <t>imp4pg161q5f</t>
  </si>
  <si>
    <t>imp4pg162q7a</t>
  </si>
  <si>
    <t>imp4pg162q7b</t>
  </si>
  <si>
    <t>imp4pg162q7c</t>
  </si>
  <si>
    <t>imp4pg162q7d</t>
  </si>
  <si>
    <t>imp4pg162q7e</t>
  </si>
  <si>
    <t>imp4pg162q7f</t>
  </si>
  <si>
    <t>imp4pg163q8a</t>
  </si>
  <si>
    <t>imp4pg163q8b</t>
  </si>
  <si>
    <t>imp4pg163q8c</t>
  </si>
  <si>
    <t>imp4pg163q8d</t>
  </si>
  <si>
    <t>imp4pg163q9a</t>
  </si>
  <si>
    <t>imp4pg163q9b</t>
  </si>
  <si>
    <t>imp4pg163q9c</t>
  </si>
  <si>
    <t>imp4pg163q9d</t>
  </si>
  <si>
    <t>imp4pg163q9e</t>
  </si>
  <si>
    <t>imp4pg163q9f</t>
  </si>
  <si>
    <t>imp4pg163q10a</t>
  </si>
  <si>
    <t>4$$\frac{17}{20}$$</t>
  </si>
  <si>
    <t>imp4pg163q10b</t>
  </si>
  <si>
    <t>7$$\frac{8}{25}$$</t>
  </si>
  <si>
    <t>imp4pg163q10c</t>
  </si>
  <si>
    <t>imp4pg163q10d</t>
  </si>
  <si>
    <t>imp4pg163q10e</t>
  </si>
  <si>
    <t>imp4pg163q10f</t>
  </si>
  <si>
    <t>imp4pg163q1</t>
  </si>
  <si>
    <t>hundredths</t>
  </si>
  <si>
    <t>imp4pg164q2</t>
  </si>
  <si>
    <t>imp4pg164q3</t>
  </si>
  <si>
    <t>imp4pg164q4</t>
  </si>
  <si>
    <t>imp4pg164q5</t>
  </si>
  <si>
    <t>imp4pg164q6</t>
  </si>
  <si>
    <t>imp4pg164q7</t>
  </si>
  <si>
    <t>imp4pg164q8</t>
  </si>
  <si>
    <t>imp4pg164q9</t>
  </si>
  <si>
    <t>$$\frac{2}{50}$$</t>
  </si>
  <si>
    <t>$$\frac{1}{250}$$</t>
  </si>
  <si>
    <t>imp4pg165q10</t>
  </si>
  <si>
    <t>imp4pg165q1a</t>
  </si>
  <si>
    <t>$$\frac{1}{50}$$</t>
  </si>
  <si>
    <t>imp4pg165q1b</t>
  </si>
  <si>
    <t>imp4pg165q1c</t>
  </si>
  <si>
    <t>imp4pg165q1d</t>
  </si>
  <si>
    <t>5$$\frac{2}{100}$$</t>
  </si>
  <si>
    <t>6$$\frac{2}{100}$$</t>
  </si>
  <si>
    <t>imp4pg165q1e</t>
  </si>
  <si>
    <t>imp4pg165q1f</t>
  </si>
  <si>
    <t>imp4pg165q2a</t>
  </si>
  <si>
    <t>imp4pg165q2b</t>
  </si>
  <si>
    <t>imp4pg166q2c</t>
  </si>
  <si>
    <t>imp4pg166q2d</t>
  </si>
  <si>
    <t>imp4pg166q2e</t>
  </si>
  <si>
    <t>imp4pg166q2f</t>
  </si>
  <si>
    <t>imp4pg166q3</t>
  </si>
  <si>
    <t>imp4pg166q4</t>
  </si>
  <si>
    <t>imp4pg167q5</t>
  </si>
  <si>
    <t>imp4pg167q6</t>
  </si>
  <si>
    <t>imp4pg167q7a</t>
  </si>
  <si>
    <t>$$\frac{6}{25}$$</t>
  </si>
  <si>
    <t>$$\frac{11}{50}$$</t>
  </si>
  <si>
    <t>imp4pg167q7b</t>
  </si>
  <si>
    <t>1$$\frac{425}{1000}$$</t>
  </si>
  <si>
    <t>imp4pg167q8a</t>
  </si>
  <si>
    <t>imp4pg167q8b</t>
  </si>
  <si>
    <t>imp4pg168q9a</t>
  </si>
  <si>
    <t>$$\frac{525}{1000}$$</t>
  </si>
  <si>
    <t>imp4pg168q9b</t>
  </si>
  <si>
    <t>3$$\frac{8}{9}$$</t>
  </si>
  <si>
    <t>imp4pg168q10a</t>
  </si>
  <si>
    <t>$$\frac{1}{20}$$</t>
  </si>
  <si>
    <t>$$\frac{3}{50}$$</t>
  </si>
  <si>
    <t>imp4pg168q10b</t>
  </si>
  <si>
    <t>7$$\frac{14}{25}$$</t>
  </si>
  <si>
    <t>7$$\frac{3}{5}$$</t>
  </si>
  <si>
    <t>imp4pg168q1</t>
  </si>
  <si>
    <t>imp4pg168q2</t>
  </si>
  <si>
    <t>imp4pg169q3</t>
  </si>
  <si>
    <t>imp4pg169q4</t>
  </si>
  <si>
    <t>imp4pg169q5</t>
  </si>
  <si>
    <t>imp4pg169q6</t>
  </si>
  <si>
    <t>imp4pg169q7</t>
  </si>
  <si>
    <t>imp4pg170q8</t>
  </si>
  <si>
    <t>imp4pg170q9</t>
  </si>
  <si>
    <t>imp4pg170q10</t>
  </si>
  <si>
    <t>finding unknown angles of parallelogram, rhombus and trapezium</t>
  </si>
  <si>
    <t>/images/questions/question_image/imp2pg125q13.png</t>
  </si>
  <si>
    <t>23x4</t>
  </si>
  <si>
    <t>4x281</t>
  </si>
  <si>
    <t>11x74</t>
  </si>
  <si>
    <t>418x2</t>
  </si>
  <si>
    <t>45x54</t>
  </si>
  <si>
    <t>297x8</t>
  </si>
  <si>
    <t>141x18</t>
  </si>
  <si>
    <t>96x26</t>
  </si>
  <si>
    <t>48x75</t>
  </si>
  <si>
    <t>3x997</t>
  </si>
  <si>
    <t>55x74</t>
  </si>
  <si>
    <t>596x8</t>
  </si>
  <si>
    <t>The index was the highest on _____.</t>
  </si>
  <si>
    <t>The haze index decreased the most between the two days, _____ and _____.</t>
  </si>
  <si>
    <t>The haze index increased the most between the two days, _____ and _____.</t>
  </si>
  <si>
    <t>There are _____ P4 pupils altogether in the six CCAs.</t>
  </si>
  <si>
    <t>/images/questions/imp4_question_image/imp4pg094q1.png</t>
  </si>
  <si>
    <t>/images/questions/imp4_question_image/imp4pg094q2.png</t>
  </si>
  <si>
    <t>/images/questions/imp4_question_image/imp4pg094q3.png</t>
  </si>
  <si>
    <t>/images/questions/imp4_question_image/imp4pg094q4.png</t>
  </si>
  <si>
    <t>/images/questions/imp4_question_image/imp4pg094q5.png</t>
  </si>
  <si>
    <t>/images/questions/imp4_question_image/imp4pg094q6.png</t>
  </si>
  <si>
    <t>/images/questions/imp4_question_image/imp4pg094q7.png</t>
  </si>
  <si>
    <t>/images/questions/imp4_question_image/imp4pg094q8.png</t>
  </si>
  <si>
    <t>/images/questions/imp4_question_image/imp4pg097q1.png</t>
  </si>
  <si>
    <t>/images/questions/imp4_question_image/imp4pg099q1.png</t>
  </si>
  <si>
    <t>/images/questions/imp4_question_image/imp4pg100q5.png</t>
  </si>
  <si>
    <t>/images/questions/imp4_question_image/imp4pg100q6.png</t>
  </si>
  <si>
    <t>/images/questions/imp4_question_image/imp4pg104q7.png</t>
  </si>
  <si>
    <t>/images/questions/imp4_question_image/imp4pg105q8.png</t>
  </si>
  <si>
    <t>/images/questions/imp4_question_image/imp4pg106q1.png</t>
  </si>
  <si>
    <t>/images/questions/imp4_question_image/imp4pg107q5.png</t>
  </si>
  <si>
    <t>/images/questions/imp4_question_image/imp4pg108q9.png</t>
  </si>
  <si>
    <t>/images/questions/imp4_question_image/imp4pg111q2.png</t>
  </si>
  <si>
    <t>/images/questions/imp4_question_image/imp4pg111q3.png</t>
  </si>
  <si>
    <t>/images/questions/imp4_question_image/imp4pg111q4.png</t>
  </si>
  <si>
    <t>/images/questions/imp4_question_image/imp4pg111q5.png</t>
  </si>
  <si>
    <t>/images/questions/imp4_question_image/imp4pg113q1.png</t>
  </si>
  <si>
    <t>/images/questions/imp4_question_image/imp4pg113q2.png</t>
  </si>
  <si>
    <t>/images/questions/imp4_question_image/imp4pg113q3.png</t>
  </si>
  <si>
    <t>/images/questions/imp4_question_image/imp4pg114q5.png</t>
  </si>
  <si>
    <t>/images/questions/imp4_question_image/imp4pg114q7.png</t>
  </si>
  <si>
    <t>/images/questions/imp4_question_image/imp4pg115q9.png</t>
  </si>
  <si>
    <t>/images/questions/imp4_question_image/imp4pg115q1.png</t>
  </si>
  <si>
    <t>/images/questions/imp4_question_image/imp4pg116q2.png</t>
  </si>
  <si>
    <t>/images/questions/imp4_question_image/imp4pg116q3.png</t>
  </si>
  <si>
    <t>/images/questions/imp4_question_image/imp4pg116q4.png</t>
  </si>
  <si>
    <t>/images/questions/imp4_question_image/imp4pg117q5.png</t>
  </si>
  <si>
    <t>/images/questions/imp4_question_image/imp4pg118q8.png</t>
  </si>
  <si>
    <t>/images/questions/imp4_question_image/imp4pg119q1.png</t>
  </si>
  <si>
    <t>/images/questions/imp4_question_image/imp4pg119q3.png</t>
  </si>
  <si>
    <t>/images/questions/imp4_question_image/imp4pg120q4.png</t>
  </si>
  <si>
    <t>/images/questions/imp4_question_image/imp4pg120q5.png</t>
  </si>
  <si>
    <t>/images/questions/imp4_question_image/imp4pg120q6.png</t>
  </si>
  <si>
    <t>/images/questions/imp4_question_image/imp4pg121q7.png</t>
  </si>
  <si>
    <t>/images/questions/imp4_question_image/imp4pg121q9.png</t>
  </si>
  <si>
    <t>/images/questions/imp4_question_image/imp4pg121q10.png</t>
  </si>
  <si>
    <t>/images/questions/imp4_question_image/imp4pg122q1.png</t>
  </si>
  <si>
    <t>/images/questions/imp4_question_image/imp4pg122q2.png</t>
  </si>
  <si>
    <t>/images/questions/imp4_question_image/imp4pg123q3.png</t>
  </si>
  <si>
    <t>/images/questions/imp4_question_image/imp4pg124q6.png</t>
  </si>
  <si>
    <t>/images/questions/imp4_question_image/imp4pg125q8.png</t>
  </si>
  <si>
    <t>/images/questions/imp4_question_image/imp4pg126q1.png</t>
  </si>
  <si>
    <t>/images/questions/imp4_question_image/imp4pg127q3.png</t>
  </si>
  <si>
    <t>/images/questions/imp4_question_image/imp4pg128q5.png</t>
  </si>
  <si>
    <t>/images/questions/imp4_question_image/imp4pg129q9.png</t>
  </si>
  <si>
    <t>/images/questions/imp4_question_image/imp4pg153q1a.png</t>
  </si>
  <si>
    <t>/images/questions/imp4_question_image/imp4pg153q2b.png</t>
  </si>
  <si>
    <t>/images/questions/imp4_question_image/imp4pg153q3c.png</t>
  </si>
  <si>
    <t>/images/questions/imp4_question_image/imp4pg154q5a.png</t>
  </si>
  <si>
    <t>/images/questions/imp4_question_image/imp4pg154q5b.png</t>
  </si>
  <si>
    <t>/images/questions/imp4_question_image/imp4pg154q5c.png</t>
  </si>
  <si>
    <t>/images/questions/imp4_question_image/imp4pg155q6a.png</t>
  </si>
  <si>
    <t>/images/questions/imp4_question_image/imp4pg155q6b.png</t>
  </si>
  <si>
    <t>/images/questions/imp4_question_image/imp4pg155q6c.png</t>
  </si>
  <si>
    <t>/images/questions/imp4_question_image/imp4pg157q2a.png</t>
  </si>
  <si>
    <t>/images/questions/imp4_question_image/imp4pg157q2b.png</t>
  </si>
  <si>
    <t>/images/questions/imp4_question_image/imp4pg157q2c.png</t>
  </si>
  <si>
    <t>/images/questions/imp4_question_image/imp4pg159q7a.png</t>
  </si>
  <si>
    <t>/images/questions/imp4_question_image/imp4pg159q7b.png</t>
  </si>
  <si>
    <t>/images/questions/imp4_question_image/imp4pg159q7c.png</t>
  </si>
  <si>
    <t>/images/questions/imp4_question_image/imp4pg165q10.png</t>
  </si>
  <si>
    <t>/images/questions/imp4_question_image/imp4pg168q1.png</t>
  </si>
  <si>
    <t>/images/questions/imp4_question_image/imp4pg168q2.png</t>
  </si>
  <si>
    <t>imp4pg171q1a</t>
  </si>
  <si>
    <t>imp4pg171q1b</t>
  </si>
  <si>
    <t>imp4pg171q1c</t>
  </si>
  <si>
    <t>imp4pg171q1d</t>
  </si>
  <si>
    <t>imp4pg171q2a</t>
  </si>
  <si>
    <t>imp4pg171q2b</t>
  </si>
  <si>
    <t>imp4pg171q2c</t>
  </si>
  <si>
    <t>imp4pg172q3a</t>
  </si>
  <si>
    <t>imp4pg172q3b</t>
  </si>
  <si>
    <t>imp4pg172q3c</t>
  </si>
  <si>
    <t>imp4pg172q4a</t>
  </si>
  <si>
    <t>imp4pg172q4b</t>
  </si>
  <si>
    <t>imp4pg172q4c</t>
  </si>
  <si>
    <t>imp4pg172q5a</t>
  </si>
  <si>
    <t>imp4pg172q5b</t>
  </si>
  <si>
    <t>imp4pg172q5c</t>
  </si>
  <si>
    <t>imp4pg173q6a</t>
  </si>
  <si>
    <t>imp4pg173q6b</t>
  </si>
  <si>
    <t>imp4pg173q6c</t>
  </si>
  <si>
    <t>imp4pg173q6d</t>
  </si>
  <si>
    <t>imp4pg173q7a</t>
  </si>
  <si>
    <t>imp4pg173q7b</t>
  </si>
  <si>
    <t>imp4pg173q7c</t>
  </si>
  <si>
    <t>imp4pg173q8a</t>
  </si>
  <si>
    <t>imp4pg173q8b</t>
  </si>
  <si>
    <t>imp4pg173q8c</t>
  </si>
  <si>
    <t>imp4pg174q9a</t>
  </si>
  <si>
    <t>imp4pg174q9b</t>
  </si>
  <si>
    <t>imp4pg174q9c</t>
  </si>
  <si>
    <t>imp4pg174q10a</t>
  </si>
  <si>
    <t>imp4pg174q10b</t>
  </si>
  <si>
    <t>imp4pg174q10c</t>
  </si>
  <si>
    <t>imp4pg174q1a</t>
  </si>
  <si>
    <t>imp4pg174q1b</t>
  </si>
  <si>
    <t>imp4pg174q1c</t>
  </si>
  <si>
    <t>imp4pg174q1d</t>
  </si>
  <si>
    <t>imp4pg175q2a</t>
  </si>
  <si>
    <t>imp4pg175q2b</t>
  </si>
  <si>
    <t>imp4pg175q2c</t>
  </si>
  <si>
    <t>imp4pg175q3a</t>
  </si>
  <si>
    <t>imp4pg175q3b</t>
  </si>
  <si>
    <t>imp4pg175q3c</t>
  </si>
  <si>
    <t>imp4pg175q4a</t>
  </si>
  <si>
    <t>imp4pg175q4b</t>
  </si>
  <si>
    <t>imp4pg175q4c</t>
  </si>
  <si>
    <t>imp4pg175q5a</t>
  </si>
  <si>
    <t>imp4pg175q5b</t>
  </si>
  <si>
    <t>imp4pg175q5c</t>
  </si>
  <si>
    <t>imp4pg176q6a</t>
  </si>
  <si>
    <t>imp4pg176q6b</t>
  </si>
  <si>
    <t>imp4pg176q6c</t>
  </si>
  <si>
    <t>imp4pg176q6d</t>
  </si>
  <si>
    <t>imp4pg176q6e</t>
  </si>
  <si>
    <t>imp4pg176q6f</t>
  </si>
  <si>
    <t>imp4pg176q7a</t>
  </si>
  <si>
    <t>imp4pg176q7b</t>
  </si>
  <si>
    <t>imp4pg176q7c</t>
  </si>
  <si>
    <t>imp4pg176q8a</t>
  </si>
  <si>
    <t>imp4pg176q8b</t>
  </si>
  <si>
    <t>imp4pg176q8c</t>
  </si>
  <si>
    <t>imp4pg177q9a</t>
  </si>
  <si>
    <t>imp4pg177q9b</t>
  </si>
  <si>
    <t>imp4pg177q9c</t>
  </si>
  <si>
    <t>imp4pg177q10a</t>
  </si>
  <si>
    <t>imp4pg177q10b</t>
  </si>
  <si>
    <t>imp4pg177q10c</t>
  </si>
  <si>
    <t>imp4pg177q1a</t>
  </si>
  <si>
    <t>imp4pg177q1b</t>
  </si>
  <si>
    <t>imp4pg177q1c</t>
  </si>
  <si>
    <t>imp4pg178q1d</t>
  </si>
  <si>
    <t>imp4pg178q1e</t>
  </si>
  <si>
    <t>imp4pg178q1f</t>
  </si>
  <si>
    <t>imp4pg178q2a</t>
  </si>
  <si>
    <t>imp4pg178q2b</t>
  </si>
  <si>
    <t>imp4pg178q2c</t>
  </si>
  <si>
    <t>imp4pg178q2d</t>
  </si>
  <si>
    <t>imp4pg178q2e</t>
  </si>
  <si>
    <t>imp4pg178q2f</t>
  </si>
  <si>
    <t>imp4pg179q3a</t>
  </si>
  <si>
    <t>imp4pg179q3b</t>
  </si>
  <si>
    <t>imp4pg179q3c</t>
  </si>
  <si>
    <t>imp4pg179q3d</t>
  </si>
  <si>
    <t>imp4pg179q3e</t>
  </si>
  <si>
    <t>imp4pg179q3f</t>
  </si>
  <si>
    <t>imp4pg179q4a</t>
  </si>
  <si>
    <t>imp4pg179q4b</t>
  </si>
  <si>
    <t>imp4pg179q4c</t>
  </si>
  <si>
    <t>imp4pg180q5a</t>
  </si>
  <si>
    <t>imp4pg180q5b</t>
  </si>
  <si>
    <t>imp4pg180q5c</t>
  </si>
  <si>
    <t>imp4pg180q6a</t>
  </si>
  <si>
    <t>imp4pg180q6b</t>
  </si>
  <si>
    <t>imp4pg180q6c</t>
  </si>
  <si>
    <t>imp4pg181q7a</t>
  </si>
  <si>
    <t>imp4pg181q7b</t>
  </si>
  <si>
    <t>imp4pg181q7c</t>
  </si>
  <si>
    <t>imp4pg181q8a</t>
  </si>
  <si>
    <t>imp4pg181q8b</t>
  </si>
  <si>
    <t>imp4pg181q8c</t>
  </si>
  <si>
    <t>imp4pg181q9a</t>
  </si>
  <si>
    <t>imp4pg182q9b</t>
  </si>
  <si>
    <t>imp4pg182q9c</t>
  </si>
  <si>
    <t>imp4pg182q10a</t>
  </si>
  <si>
    <t>imp4pg182q10b</t>
  </si>
  <si>
    <t>imp4pg182q10c</t>
  </si>
  <si>
    <t>imp4pg182q1</t>
  </si>
  <si>
    <t>Estimate the value of 31.15 - 7.56 by rounding the numbers to the nearest tenth.</t>
  </si>
  <si>
    <t>imp4pg182q2</t>
  </si>
  <si>
    <t>Estimate the value of $7.95 + $4.38 by rounding the amounts to the nearest dollar.</t>
  </si>
  <si>
    <t>imp4pg183q3</t>
  </si>
  <si>
    <t>Find the quotient of 18 + 8 correct to the nearest tenth.</t>
  </si>
  <si>
    <t>imp4pg183q4</t>
  </si>
  <si>
    <t>imp4pg183q5</t>
  </si>
  <si>
    <t>Find the value of 6 + 7 correct to 2 decimal places.</t>
  </si>
  <si>
    <t>imp4pg183q6</t>
  </si>
  <si>
    <t>5.2 = 2 ones ______ tenths</t>
  </si>
  <si>
    <t>imp4pg183q7</t>
  </si>
  <si>
    <t>0.79 = 3 tenths ______ hundredths</t>
  </si>
  <si>
    <t>imp4pg183q8</t>
  </si>
  <si>
    <t>Which of the following gives a value that is greater than 4?</t>
  </si>
  <si>
    <t>15.5 - 11.51</t>
  </si>
  <si>
    <t>15 + 4</t>
  </si>
  <si>
    <t>imp4pg183q9</t>
  </si>
  <si>
    <t>Which of the following gives the greatest value?</t>
  </si>
  <si>
    <t>23 + 3</t>
  </si>
  <si>
    <t>54 + 8</t>
  </si>
  <si>
    <t>imp4pg183q10</t>
  </si>
  <si>
    <t>Which of the following gives the smallest value?</t>
  </si>
  <si>
    <t>85 + 9</t>
  </si>
  <si>
    <t>15.72 - 6.3</t>
  </si>
  <si>
    <t>38 + 4</t>
  </si>
  <si>
    <t>imp4pg184q1</t>
  </si>
  <si>
    <t>imp4pg184q2</t>
  </si>
  <si>
    <t>imp4pg184q3</t>
  </si>
  <si>
    <t>imp4pg185q4</t>
  </si>
  <si>
    <t>imp4pg185q5</t>
  </si>
  <si>
    <t>imp4pg185q6</t>
  </si>
  <si>
    <t>imp4pg186q7</t>
  </si>
  <si>
    <t>imp4pg186q8</t>
  </si>
  <si>
    <t>imp4pg186q9</t>
  </si>
  <si>
    <t>imp4pg187q10</t>
  </si>
  <si>
    <t>imp4pg187q1</t>
  </si>
  <si>
    <t>imp4pg187q2</t>
  </si>
  <si>
    <t>imp4pg188q3</t>
  </si>
  <si>
    <t>imp4pg188q4</t>
  </si>
  <si>
    <t>imp4pg188q5</t>
  </si>
  <si>
    <t>imp4pg189q6</t>
  </si>
  <si>
    <t>imp4pg189q7</t>
  </si>
  <si>
    <t>imp4pg189q8</t>
  </si>
  <si>
    <t>imp4pg190q9</t>
  </si>
  <si>
    <t>imp4pg190q10</t>
  </si>
  <si>
    <t>imp4pg191q1a</t>
  </si>
  <si>
    <t>imp4pg191q1b</t>
  </si>
  <si>
    <t>imp4pg191q1c</t>
  </si>
  <si>
    <t>imp4pg191q1d</t>
  </si>
  <si>
    <t>imp4pg191q1e</t>
  </si>
  <si>
    <t>imp4pg191q1f</t>
  </si>
  <si>
    <t>imp4pg191q2a</t>
  </si>
  <si>
    <t>imp4pg191q2b</t>
  </si>
  <si>
    <t>imp4pg191q2c</t>
  </si>
  <si>
    <t>imp4pg191q2d</t>
  </si>
  <si>
    <t>imp4pg191q3</t>
  </si>
  <si>
    <t>/images/questions/imp4_question_image/imp4pg191q3.png</t>
  </si>
  <si>
    <t>imp4pg192q4</t>
  </si>
  <si>
    <t>/images/questions/imp4_question_image/imp4pg192q4.png</t>
  </si>
  <si>
    <t>imp4pg192q5</t>
  </si>
  <si>
    <t>/images/questions/imp4_question_image/imp4pg192q5.png</t>
  </si>
  <si>
    <t>imp4pg192q6</t>
  </si>
  <si>
    <t>/images/questions/imp4_question_image/imp4pg192q6.png</t>
  </si>
  <si>
    <t>imp4pg193q7</t>
  </si>
  <si>
    <t>/images/questions/imp4_question_image/imp4pg193q7.png</t>
  </si>
  <si>
    <t>imp4pg194q1a</t>
  </si>
  <si>
    <t>imp4pg194q1b</t>
  </si>
  <si>
    <t>imp4pg194q1c</t>
  </si>
  <si>
    <t>imp4pg194q1d</t>
  </si>
  <si>
    <t>imp4pg194q1e</t>
  </si>
  <si>
    <t>imp4pg194q1f</t>
  </si>
  <si>
    <t>imp4pg194q2a</t>
  </si>
  <si>
    <t>7.25 p.m.</t>
  </si>
  <si>
    <t>imp4pg194q2b</t>
  </si>
  <si>
    <t>3.10 a.m.</t>
  </si>
  <si>
    <t>imp4pg194q2c</t>
  </si>
  <si>
    <t>imp4pg194q2d</t>
  </si>
  <si>
    <t>1.50 p.m.</t>
  </si>
  <si>
    <t>imp4pg194q2e</t>
  </si>
  <si>
    <t>9.35 a.m.</t>
  </si>
  <si>
    <t>imp4pg194q2f</t>
  </si>
  <si>
    <t>6.05 p.m.</t>
  </si>
  <si>
    <t>imp4pg194q4</t>
  </si>
  <si>
    <t>imp4pg195q5</t>
  </si>
  <si>
    <t>/images/questions/imp4_question_image/imp4pg195q5.png</t>
  </si>
  <si>
    <t>imp4pg195q6</t>
  </si>
  <si>
    <t>/images/questions/imp4_question_image/imp4pg195q6.png</t>
  </si>
  <si>
    <t>imp4pg195q7</t>
  </si>
  <si>
    <t>imp4pg196q8</t>
  </si>
  <si>
    <t>imp4pg196q9</t>
  </si>
  <si>
    <t>imp4pg196q10</t>
  </si>
  <si>
    <t>imp4pg197q1</t>
  </si>
  <si>
    <t>/images/questions/imp4_question_image/imp4pg197q1.png</t>
  </si>
  <si>
    <t>imp4pg197q2</t>
  </si>
  <si>
    <t>/images/questions/imp4_question_image/imp4pg197q2.png</t>
  </si>
  <si>
    <t>imp4pg197q3</t>
  </si>
  <si>
    <t>/images/questions/imp4_question_image/imp4pg197q3.png</t>
  </si>
  <si>
    <t>imp4pg198q4</t>
  </si>
  <si>
    <t>imp4pg198q5</t>
  </si>
  <si>
    <t>imp4pg198q6</t>
  </si>
  <si>
    <t>imp4pg198q7</t>
  </si>
  <si>
    <t>imp4pg198q8</t>
  </si>
  <si>
    <t>imp4pg199q9</t>
  </si>
  <si>
    <t>imp4pg199q10</t>
  </si>
  <si>
    <t>imp4pg199q1</t>
  </si>
  <si>
    <t>Which of the following activities can be done in 1 s?</t>
  </si>
  <si>
    <t>Nod your head ten times</t>
  </si>
  <si>
    <t>Walk 1 km</t>
  </si>
  <si>
    <t>Sing the national anthem</t>
  </si>
  <si>
    <t>Say ‘I love Maths’</t>
  </si>
  <si>
    <t>imp4pg200q2</t>
  </si>
  <si>
    <t>Which of the following activities was the longest?</t>
  </si>
  <si>
    <t>Take a short nap</t>
  </si>
  <si>
    <t>Do school homework</t>
  </si>
  <si>
    <t>Go cycling and rollerblading</t>
  </si>
  <si>
    <t>WatchTV</t>
  </si>
  <si>
    <t>/images/questions/imp4_question_image/imp4pg200q2.png</t>
  </si>
  <si>
    <t>imp4pg200q3</t>
  </si>
  <si>
    <t>Which of the following activities was the shortest?</t>
  </si>
  <si>
    <t>Eat dinner with his family</t>
  </si>
  <si>
    <t>Eat lunch with his mother</t>
  </si>
  <si>
    <t>Help his mother to cook dinner</t>
  </si>
  <si>
    <t>Take a shower</t>
  </si>
  <si>
    <t>imp4pg200q4</t>
  </si>
  <si>
    <t>How many activities took longer than one hour?</t>
  </si>
  <si>
    <t>imp4pg200q5</t>
  </si>
  <si>
    <t>1 h 10 min</t>
  </si>
  <si>
    <t>1 h 15 min</t>
  </si>
  <si>
    <t>2 h 10 min</t>
  </si>
  <si>
    <t>2 h 15 min</t>
  </si>
  <si>
    <t>imp4pg201q6</t>
  </si>
  <si>
    <t>50 min</t>
  </si>
  <si>
    <t>10 min</t>
  </si>
  <si>
    <t>5 min</t>
  </si>
  <si>
    <t>1 min</t>
  </si>
  <si>
    <t>imp4pg201q7</t>
  </si>
  <si>
    <t>10°</t>
  </si>
  <si>
    <t>20°</t>
  </si>
  <si>
    <t>40°</t>
  </si>
  <si>
    <t>120°</t>
  </si>
  <si>
    <t>/images/questions/imp4_question_image/imp4pg201q7.png</t>
  </si>
  <si>
    <t>imp4pg201q8</t>
  </si>
  <si>
    <t>180°</t>
  </si>
  <si>
    <t>60°</t>
  </si>
  <si>
    <t>0°</t>
  </si>
  <si>
    <t>/images/questions/imp4_question_image/imp4pg201q8.png</t>
  </si>
  <si>
    <t>imp4pg201q9</t>
  </si>
  <si>
    <t>11.10 a.m.</t>
  </si>
  <si>
    <t>3.50 p.m.</t>
  </si>
  <si>
    <t>11.50a.m.</t>
  </si>
  <si>
    <t>11.50p.m.</t>
  </si>
  <si>
    <t>imp4pg202q10</t>
  </si>
  <si>
    <t>4.25 a.m.</t>
  </si>
  <si>
    <t>11.55 a.m.</t>
  </si>
  <si>
    <t>11.05 p.m.</t>
  </si>
  <si>
    <t>11.55 p.m</t>
  </si>
  <si>
    <t>imp4pg202q1</t>
  </si>
  <si>
    <t>/images/questions/imp4_question_image/imp4pg202q1.png</t>
  </si>
  <si>
    <t>imp4pg202q2</t>
  </si>
  <si>
    <t>/images/questions/imp4_question_image/imp4pg202q2.png</t>
  </si>
  <si>
    <t>imp4pg203q3</t>
  </si>
  <si>
    <t>/images/questions/imp4_question_image/imp4pg203q3.png</t>
  </si>
  <si>
    <t>imp4pg203q4</t>
  </si>
  <si>
    <t>/images/questions/imp4_question_image/imp4pg203q4.png</t>
  </si>
  <si>
    <t>imp4pg203q5</t>
  </si>
  <si>
    <t>imp4pg204q6</t>
  </si>
  <si>
    <t>/images/questions/imp4_question_image/imp4pg204q6.png</t>
  </si>
  <si>
    <t>imp4pg204q7</t>
  </si>
  <si>
    <t>imp4pg204q8</t>
  </si>
  <si>
    <t>imp4pg205q9</t>
  </si>
  <si>
    <t>imp4pg205q10</t>
  </si>
  <si>
    <t>imp4pg206q3</t>
  </si>
  <si>
    <t>imp4pg207q4a</t>
  </si>
  <si>
    <t>imp4pg207q4c</t>
  </si>
  <si>
    <t>imp4pg208q5</t>
  </si>
  <si>
    <t>/images/questions/imp4_question_image/imp4pg207q5.png</t>
  </si>
  <si>
    <t>imp4pg208q6</t>
  </si>
  <si>
    <t>imp4pg208q7</t>
  </si>
  <si>
    <t>imp4pg209q8</t>
  </si>
  <si>
    <t>imp4pg209q9</t>
  </si>
  <si>
    <t>imp4pg209q10</t>
  </si>
  <si>
    <t>imp4pg210q1</t>
  </si>
  <si>
    <t>/images/questions/imp4_question_image/imp4pg210q1.png</t>
  </si>
  <si>
    <t>imp4pg210q2</t>
  </si>
  <si>
    <t>/images/questions/imp4_question_image/imp4pg210q2.png</t>
  </si>
  <si>
    <t>imp4pg210q3</t>
  </si>
  <si>
    <t>/images/questions/imp4_question_image/imp4pg210q3.png</t>
  </si>
  <si>
    <t>imp4pg211q4</t>
  </si>
  <si>
    <t>/images/questions/imp4_question_image/imp4pg211q4.png</t>
  </si>
  <si>
    <t>imp4pg211q5</t>
  </si>
  <si>
    <t>/images/questions/imp4_question_image/imp4pg211q5.png</t>
  </si>
  <si>
    <t>imp4pg211q6</t>
  </si>
  <si>
    <t>/images/questions/imp4_question_image/imp4pg211q6.png</t>
  </si>
  <si>
    <t>imp4pg211q7</t>
  </si>
  <si>
    <t>/images/questions/imp4_question_image/imp4pg211q7.png</t>
  </si>
  <si>
    <t>imp4pg212q8</t>
  </si>
  <si>
    <t>/images/questions/imp4_question_image/imp4pg212q8.png</t>
  </si>
  <si>
    <t>imp4pg212q9a</t>
  </si>
  <si>
    <t>/images/questions/imp4_question_image/imp4pg212q9.png</t>
  </si>
  <si>
    <t>imp4pg212q9b</t>
  </si>
  <si>
    <t>/images/questions/imp4_question_image/imp4pg212q10.png</t>
  </si>
  <si>
    <t>imp4pg213q1a</t>
  </si>
  <si>
    <t>/images/questions/imp4_question_image/imp4pg213q1.png</t>
  </si>
  <si>
    <t>imp4pg213q1b</t>
  </si>
  <si>
    <t>imp4pg213q2a</t>
  </si>
  <si>
    <t>/images/questions/imp4_question_image/imp4pg213q2.png</t>
  </si>
  <si>
    <t>imp4pg213q2b</t>
  </si>
  <si>
    <t>imp4pg213q3</t>
  </si>
  <si>
    <t>imp4pg214q4</t>
  </si>
  <si>
    <t>imp4pg214q5</t>
  </si>
  <si>
    <t>imp4pg214q6</t>
  </si>
  <si>
    <t>imp4pg214q7</t>
  </si>
  <si>
    <t>imp4pg215q8</t>
  </si>
  <si>
    <t>imp4pg215q9</t>
  </si>
  <si>
    <t>imp4pg215q10</t>
  </si>
  <si>
    <t>imp4pg216q1</t>
  </si>
  <si>
    <t>imp4pg216q2</t>
  </si>
  <si>
    <t>imp4pg217q3</t>
  </si>
  <si>
    <t>imp4pg217q4</t>
  </si>
  <si>
    <t>imp4pg218q5</t>
  </si>
  <si>
    <t>imp4pg218q6</t>
  </si>
  <si>
    <t>imp4pg219q7</t>
  </si>
  <si>
    <t>imp4pg219q8</t>
  </si>
  <si>
    <t>imp4pg219q9</t>
  </si>
  <si>
    <t>imp4pg220q10</t>
  </si>
  <si>
    <t>imp4pg220q1</t>
  </si>
  <si>
    <t>imp4pg220q2</t>
  </si>
  <si>
    <t>imp4pg220q3</t>
  </si>
  <si>
    <t>imp4pg220q4</t>
  </si>
  <si>
    <t>imp4pg221q5</t>
  </si>
  <si>
    <t>imp4pg221q6</t>
  </si>
  <si>
    <t>imp4pg221q7</t>
  </si>
  <si>
    <t>26 cm</t>
  </si>
  <si>
    <t>imp4pg221q8</t>
  </si>
  <si>
    <t>10 cm</t>
  </si>
  <si>
    <t>32 cm</t>
  </si>
  <si>
    <t>40 cm</t>
  </si>
  <si>
    <t>imp4pg221q9</t>
  </si>
  <si>
    <t>18 cm</t>
  </si>
  <si>
    <t>imp4pg221q10</t>
  </si>
  <si>
    <t>17 cm</t>
  </si>
  <si>
    <t>19 cm</t>
  </si>
  <si>
    <t>29 cm</t>
  </si>
  <si>
    <t>imp4pg222q1</t>
  </si>
  <si>
    <t>imp4pg222q2</t>
  </si>
  <si>
    <t>imp4pg223q3</t>
  </si>
  <si>
    <t>imp4pg223q4</t>
  </si>
  <si>
    <t>imp4pg224q5</t>
  </si>
  <si>
    <t>imp4pg224q6</t>
  </si>
  <si>
    <t>imp4pg225q7</t>
  </si>
  <si>
    <t>imp4pg225q8</t>
  </si>
  <si>
    <t>imp4pg226q9</t>
  </si>
  <si>
    <t>imp4pg226q1</t>
  </si>
  <si>
    <t>imp4pg227q2</t>
  </si>
  <si>
    <t>imp4pg227q3</t>
  </si>
  <si>
    <t>imp4pg227q4</t>
  </si>
  <si>
    <t>imp4pg228q5</t>
  </si>
  <si>
    <t>imp4pg228q6</t>
  </si>
  <si>
    <t>imp4pg228q7</t>
  </si>
  <si>
    <t>imp4pg229q8</t>
  </si>
  <si>
    <t>imp4pg229q9</t>
  </si>
  <si>
    <t>imp4pg229q10a</t>
  </si>
  <si>
    <t>imp4pg229q10b</t>
  </si>
  <si>
    <t>imp4pg230q1a</t>
  </si>
  <si>
    <t>symmetric</t>
  </si>
  <si>
    <t>symmety</t>
  </si>
  <si>
    <t>imp4pg230q1b</t>
  </si>
  <si>
    <t>imp4pg230q2</t>
  </si>
  <si>
    <t>/images/questions/imp1_answer_image/imp1pg230q2_0.png</t>
  </si>
  <si>
    <t>/images/questions/imp1_answer_image/imp1pg230q2_1.png</t>
  </si>
  <si>
    <t>/images/questions/imp1_answer_image/imp1pg230q2_2.png</t>
  </si>
  <si>
    <t>/images/questions/imp1_answer_image/imp1pg230q2_3.png</t>
  </si>
  <si>
    <t>imp4pg231q3F</t>
  </si>
  <si>
    <t>Is this symmetric?</t>
  </si>
  <si>
    <t>imp4pg231q3X</t>
  </si>
  <si>
    <t>imp4pg231q3H</t>
  </si>
  <si>
    <t>imp4pg231q3Q</t>
  </si>
  <si>
    <t>imp4pg231q3G</t>
  </si>
  <si>
    <t>imp4pg231q3M</t>
  </si>
  <si>
    <t>imp4pg231q3S</t>
  </si>
  <si>
    <t>imp4pg231q3N</t>
  </si>
  <si>
    <t>imp4pg231q4a</t>
  </si>
  <si>
    <t>imp4pg231q4b</t>
  </si>
  <si>
    <t>imp4pg231q4c</t>
  </si>
  <si>
    <t>imp4pg231q4d</t>
  </si>
  <si>
    <t>imp4pg231q5a</t>
  </si>
  <si>
    <t>imp4pg231q5b</t>
  </si>
  <si>
    <t>imp4pg231q5c</t>
  </si>
  <si>
    <t>imp4pg231q5d</t>
  </si>
  <si>
    <t>imp4pg231q5e</t>
  </si>
  <si>
    <t>imp4pg232q6a_1</t>
  </si>
  <si>
    <t>The two halves (do not fit / fit) exactly.</t>
  </si>
  <si>
    <t>do not fit</t>
  </si>
  <si>
    <t>fit</t>
  </si>
  <si>
    <t>imp4pg232q6a_2</t>
  </si>
  <si>
    <t>Line AB (is / is not) a line of symmetry.</t>
  </si>
  <si>
    <t>is not</t>
  </si>
  <si>
    <t>imp4pg232q6b_1</t>
  </si>
  <si>
    <t>imp4pg232q6b_2</t>
  </si>
  <si>
    <t>Line CD (is / is not) a line of symmetry.</t>
  </si>
  <si>
    <t>imp4pg232q6c_1</t>
  </si>
  <si>
    <t>The two halves (do not fit/ ) exactly.</t>
  </si>
  <si>
    <t>imp4pg232q6c_2</t>
  </si>
  <si>
    <t>Line XY (is / is not) a line of symmetry.</t>
  </si>
  <si>
    <t>imp4pg232q6d_1</t>
  </si>
  <si>
    <t>imp4pg232q6d_2</t>
  </si>
  <si>
    <t>Line ST (is / is not) a line of symmetry.</t>
  </si>
  <si>
    <t>imp4pg233q7a</t>
  </si>
  <si>
    <t>Is this the line of symmetry?</t>
  </si>
  <si>
    <t>imp4pg233q7b</t>
  </si>
  <si>
    <t>imp4pg233q7c</t>
  </si>
  <si>
    <t>imp4pg233q7d</t>
  </si>
  <si>
    <t>imp4pg236q1</t>
  </si>
  <si>
    <t>Which of the figures is symmetric?</t>
  </si>
  <si>
    <t>imp4pg236q2</t>
  </si>
  <si>
    <t>Which of the figures is symmetric about the dotted line?</t>
  </si>
  <si>
    <t>imp4pg237q3</t>
  </si>
  <si>
    <t>What is the minimum number of squares that must be shaded to make the figure symmetric?</t>
  </si>
  <si>
    <t>imp4pg237q4</t>
  </si>
  <si>
    <t>imp4pg237q5</t>
  </si>
  <si>
    <t>Which of the following letters has a vertical line of symmetry?</t>
  </si>
  <si>
    <t>imp4pg238q6</t>
  </si>
  <si>
    <t>Which of the following letters has a horizontal line of symmetry?</t>
  </si>
  <si>
    <t>imp4pg238q7</t>
  </si>
  <si>
    <t>Which of the following words has a horizontal line of symmetry?</t>
  </si>
  <si>
    <t>imp4pg242q1</t>
  </si>
  <si>
    <t>The figure shown is not symmetric. Shade one more square to make it symmetric.</t>
  </si>
  <si>
    <t>imp4pg242q2</t>
  </si>
  <si>
    <t>The figure shown is not symmetric. Shade one more square to make it symmetrical.</t>
  </si>
  <si>
    <t>imp4pg242q3</t>
  </si>
  <si>
    <t>The figure shown is not symmetric. Shade two more squares to make it symmetric.</t>
  </si>
  <si>
    <t>A and B</t>
  </si>
  <si>
    <t>B and C</t>
  </si>
  <si>
    <t>B and D</t>
  </si>
  <si>
    <t>imp4pg243q4</t>
  </si>
  <si>
    <t>C and D</t>
  </si>
  <si>
    <t>Look at the pattern below. &lt;br&gt; What is the missing number?</t>
  </si>
  <si>
    <t>The height of a triangle is 50 cm.&lt;br&gt;The base of the triangle is 18.25 cm.&lt;br&gt;What is the area of the triangle?</t>
  </si>
  <si>
    <t>The area of rectangle is 350.6 cm².&lt;br&gt;The length of the rectangle is 20 cm.&lt;br&gt;Find its breadth.</t>
  </si>
  <si>
    <t>A sheet of paper is 0.07 cm thick.&lt;br&gt;Find the thickness of 500 sheets of paper.&lt;br&gt;</t>
  </si>
  <si>
    <t>Add the masses 1.08 kg, 490 g and 1$$\frac{2}{7}$$ kg.&lt;br&gt;Give your answer correct to the nearest gram.</t>
  </si>
  <si>
    <t>The difference between two numbers is 19.5.&lt;br&gt;The larger number is 11 times the smaller number.&lt;br&gt;Find the larger number.&lt;br&gt;</t>
  </si>
  <si>
    <t>A bottle contains 275 ml of apple juice.&lt;br&gt;How many bottles must you buy if you need 1.6 $$l$$ of apple juice?</t>
  </si>
  <si>
    <t>State the algebraic Expression for the following in the space provided. &lt;br&gt; Add 4 to $$y$$: ________</t>
  </si>
  <si>
    <t>State the algebraic Expression for the following in the space provided. &lt;br&gt; 6 more than $$y$$: _______</t>
  </si>
  <si>
    <t>State the algebraic Expression for the following in the space provided. &lt;br&gt; $$ x $$ less 2: _________</t>
  </si>
  <si>
    <t>State the algebraic Expression for the following in the space provided.&lt;br&gt; Subtract 1 from $$z$$: ________________</t>
  </si>
  <si>
    <t>State the algebraic Expression for the following in the space provided. &lt;br&gt; 5 less than $$z$$: ______________</t>
  </si>
  <si>
    <t>State the algebraic Expression for the following in the space provided. &lt;br&gt; $$z$$ more than 3: ______________</t>
  </si>
  <si>
    <t>Find the value of each Expression when a = 100. &lt;br&gt; $$(160—a) + 5$$ _____</t>
  </si>
  <si>
    <t>Find the value of each Expression when a = 100. &lt;br&gt; $$305 - 2a$$ _____</t>
  </si>
  <si>
    <t>Find the value of each Expression when a = 100. &lt;br&gt; $$\frac{a}{2} - 49$$ _____</t>
  </si>
  <si>
    <t>Find the value of each Expression when a = 100. &lt;br&gt; $$\frac{80 + a}{30}$$ _____</t>
  </si>
  <si>
    <t>Ms Tan is now $$p$$ years old. Express the following in terms of p.&lt;br&gt; How old was she last year?</t>
  </si>
  <si>
    <t>Ms Tan is now $$p$$ years old. Express the following in terms of p.&lt;br&gt; How old will she be in 3 years?</t>
  </si>
  <si>
    <t>Mdm Lisa is $$q$$ years old. Her brother is 9 years older than her. Her father is twice as old as her. Her daughter is a quarter of her age. Express the following in terms of q. &lt;br&gt; How old is her brother?</t>
  </si>
  <si>
    <t>Mdm Lisa is $$q$$ years old. Her brother is 9 years older than her. Her father is twice as old as her. Her daughter is a quarter of her age. Express the following in terms of q. &lt;br&gt; How old is her father?</t>
  </si>
  <si>
    <t>Mdm Lisa is $$q$$ years old. Her brother is 9 years older than her. Her father is twice as old as her. Her daughter is a quarter of her age. Express the following in terms of q. &lt;br&gt; How old is her daughter?</t>
  </si>
  <si>
    <t>Simplify the following Expressions. &lt;br&gt; $$ x + x + 3 x $$ = __________</t>
  </si>
  <si>
    <t>Simplify the following Expressions. &lt;br&gt; $$4y + 9y$$ = __________</t>
  </si>
  <si>
    <t>Simplify the following Expressions. &lt;br&gt; $$2z + z + 7$$ = __________</t>
  </si>
  <si>
    <t>Simplify the following Expressions. &lt;br&gt; $$7w — 2w$$ = __________</t>
  </si>
  <si>
    <t>Simplify the following Expressions. &lt;br&gt; $$11u — u — 5u$$ = __________</t>
  </si>
  <si>
    <t>Simplify the following Expressions. &lt;br&gt; $$14s — s$$ = __________</t>
  </si>
  <si>
    <t>Simplify the following Expressions. &lt;br&gt; $$a + 4 + 2a + 1$$ = __________</t>
  </si>
  <si>
    <t>Simplify the following Expressions. &lt;br&gt; $$2b - b + 9b$$ = __________</t>
  </si>
  <si>
    <t>Simplify the following Expressions. &lt;br&gt; $$3c + 7 + 6c$$ = __________</t>
  </si>
  <si>
    <t>Simplify the following Expressions. &lt;br&gt; $$9d + 8 - 5d - 3$$ = __________</t>
  </si>
  <si>
    <t>Simplify the following Expressions. &lt;br&gt; $$4e + 1 + 2e + 8$$ = __________</t>
  </si>
  <si>
    <t>Simplify the following Expressions. &lt;br&gt; $$7f + 6 - 5$$ = __________</t>
  </si>
  <si>
    <t>/images/questions/imp6_question_image/imp6pg021q1.png</t>
  </si>
  <si>
    <t>/images/questions/imp6_question_image/imp6pg021q2.png</t>
  </si>
  <si>
    <t>/images/questions/imp6_question_image/imp6pg021q3.png</t>
  </si>
  <si>
    <t>/images/questions/imp6_question_image/imp6pg024q1.png</t>
  </si>
  <si>
    <t>/images/questions/imp6_question_image/imp6pg024q2.png</t>
  </si>
  <si>
    <t>/images/questions/imp6_question_image/imp6pg024q3.png</t>
  </si>
  <si>
    <t>/images/questions/imp6_question_image/imp6pg024q4.png</t>
  </si>
  <si>
    <t>/images/questions/imp6_question_image/imp6pg025q5.png</t>
  </si>
  <si>
    <t>/images/questions/imp6_question_image/imp6pg025q6.png</t>
  </si>
  <si>
    <t>/images/questions/imp6_question_image/imp6pg025q7.png</t>
  </si>
  <si>
    <t>/images/questions/imp6_question_image/imp6pg026q8.png</t>
  </si>
  <si>
    <t>/images/questions/imp6_question_image/imp6pg026q9.png</t>
  </si>
  <si>
    <t>/images/questions/imp6_question_image/imp6pg026q10.png</t>
  </si>
  <si>
    <t>/images/questions/imp6_question_image/imp6pg027q1.png</t>
  </si>
  <si>
    <t>/images/questions/imp6_question_image/imp6pg027q2.png</t>
  </si>
  <si>
    <t>/images/questions/imp6_question_image/imp6pg027q3.png</t>
  </si>
  <si>
    <t>/images/questions/imp6_question_image/imp6pg028q4.png</t>
  </si>
  <si>
    <t>/images/questions/imp6_question_image/imp6pg028q5.png</t>
  </si>
  <si>
    <t>/images/questions/imp6_question_image/imp6pg028q6.png</t>
  </si>
  <si>
    <t>/images/questions/imp6_question_image/imp6pg029q7.png</t>
  </si>
  <si>
    <t>/images/questions/imp6_question_image/imp6pg029q8.png</t>
  </si>
  <si>
    <t>/images/questions/imp6_question_image/imp6pg029q9.png</t>
  </si>
  <si>
    <t>/images/questions/imp6_question_image/imp6pg030q10.png</t>
  </si>
  <si>
    <t>/images/questions/imp6_question_image/imp6pg030q1.png</t>
  </si>
  <si>
    <t>/images/questions/imp6_question_image/imp6pg030q3.png</t>
  </si>
  <si>
    <t>/images/questions/imp6_question_image/imp6pg031q4.png</t>
  </si>
  <si>
    <t>/images/questions/imp6_question_image/imp6pg031q6.png</t>
  </si>
  <si>
    <t>/images/questions/imp6_answer_image/imp6pg032q7_0.png</t>
  </si>
  <si>
    <t>/images/questions/imp6_answer_image/imp6pg032q7_1.png</t>
  </si>
  <si>
    <t>/images/questions/imp6_answer_image/imp6pg032q7_2.png</t>
  </si>
  <si>
    <t>/images/questions/imp6_answer_image/imp6pg032q7_3.png</t>
  </si>
  <si>
    <t>/images/questions/imp6_question_image/imp6pg032q7.png</t>
  </si>
  <si>
    <t>/images/questions/imp6_answer_image/imp6pg032q8_0.png</t>
  </si>
  <si>
    <t>/images/questions/imp6_answer_image/imp6pg032q8_1.png</t>
  </si>
  <si>
    <t>/images/questions/imp6_answer_image/imp6pg032q8_2.png</t>
  </si>
  <si>
    <t>/images/questions/imp6_answer_image/imp6pg032q8_3.png</t>
  </si>
  <si>
    <t>/images/questions/imp6_question_image/imp6pg032q8.png</t>
  </si>
  <si>
    <t>/images/questions/imp6_answer_image/imp6pg033q9_0.png</t>
  </si>
  <si>
    <t>/images/questions/imp6_answer_image/imp6pg033q9_1.png</t>
  </si>
  <si>
    <t>/images/questions/imp6_answer_image/imp6pg033q9_2.png</t>
  </si>
  <si>
    <t>/images/questions/imp6_answer_image/imp6pg033q9_3.png</t>
  </si>
  <si>
    <t>/images/questions/imp6_question_image/imp6pg033q9.png</t>
  </si>
  <si>
    <t>/images/questions/imp6_question_image/imp6pg033q10.png</t>
  </si>
  <si>
    <t>/images/questions/imp6_question_image/imp6pg034q1.png</t>
  </si>
  <si>
    <t>/images/questions/imp6_question_image/imp6pg035q3.png</t>
  </si>
  <si>
    <t>/images/questions/imp6_question_image/imp6pg036q5.png</t>
  </si>
  <si>
    <t>/images/questions/imp6_question_image/imp6pg036q6.png</t>
  </si>
  <si>
    <t>/images/questions/imp6_question_image/imp6pg036q7.png</t>
  </si>
  <si>
    <t>/images/questions/imp6_question_image/imp6pg037q8.png</t>
  </si>
  <si>
    <t>/images/questions/imp6_question_image/imp6pg037q9.png</t>
  </si>
  <si>
    <t>/images/questions/imp6_question_image/imp6pg037q10.png</t>
  </si>
  <si>
    <t>/images/questions/imp6_question_image/imp6pg038q1.png</t>
  </si>
  <si>
    <t>/images/questions/imp6_question_image/imp6pg038q2.png</t>
  </si>
  <si>
    <t>/images/questions/imp6_question_image/imp6pg038q3.png</t>
  </si>
  <si>
    <t>/images/questions/imp6_question_image/imp6pg039q4.png</t>
  </si>
  <si>
    <t>/images/questions/imp6_question_image/imp6pg039q5.png</t>
  </si>
  <si>
    <t>/images/questions/imp6_question_image/imp6pg039q6.png</t>
  </si>
  <si>
    <t>/images/questions/imp6_question_image/imp6pg041q8.png</t>
  </si>
  <si>
    <t>/images/questions/imp6_question_image/imp6pg054q1.png</t>
  </si>
  <si>
    <t>/images/questions/imp6_question_image/imp6pg054q2.png</t>
  </si>
  <si>
    <t>/images/questions/imp6_question_image/imp6pg055q5.png</t>
  </si>
  <si>
    <t>$$\frac{1}{3}$$ of Lay Kim's money is $$\frac{4}{9}$$ of Peggy's money Express Peggy's money as a fraction of Lay Kim's money.</t>
  </si>
  <si>
    <t>Express 3$$\frac{3}{7}$$ as an improper fraction.</t>
  </si>
  <si>
    <t>Express $$\frac{2}{25}$$ as a decimal.</t>
  </si>
  <si>
    <t>/images/questions/imp6_question_image/imp6pg066q10.png</t>
  </si>
  <si>
    <t>/images/questions/imp6_question_image/imp6pg075q12.png</t>
  </si>
  <si>
    <t>/images/questions/imp6_question_image/imp6pg076q13.png</t>
  </si>
  <si>
    <t>A chef used 25 $$ml$$ of soya sauce tor every 500 $$ml$$ of soup that he made.&lt;br&gt;If he wanted to make 8 litres at soup, how much soya sauce did he need?</t>
  </si>
  <si>
    <t>Three children shared a sum of money in the ratio 9,: 8: 1.&lt;br&gt;It the largest share was $216, how much money was being shared?</t>
  </si>
  <si>
    <t>Jason and Adrian shared some stickers in the ratio 1 :4.&lt;br&gt;Express the number of stickers that Adrian got as a traction ot the total number of stickers that they shared.</t>
  </si>
  <si>
    <t>The cost ot a newspaper is $$\frac{3}{10}$$ of the cost of a magazine.&lt;br&gt;Find the ratio of the cost of the newspaper to the cost of the magazine.</t>
  </si>
  <si>
    <t>Some water is poured into two containers A and B in the ratio 10: 1.&lt;br&gt;What fraction of the water is in container A ? .</t>
  </si>
  <si>
    <t>Mdm Teoh mixed 50 $$ml$$ of grape juice and 75 $$ml$$ of apple juice with every 100 $$ml$$ of orange juice to make a drink for a party.&lt;br&gt;Express the volume of apple juice used as a traction of the volume of the drink.</t>
  </si>
  <si>
    <t>The perimeter of a rectangle is 100 $$cm$$.&lt;br&gt;The ratio of its length to its breadth is 16:9.&lt;br&gt;Find its area.</t>
  </si>
  <si>
    <t>On a train, $$\frac{1}{3}$$ of the passengers are women.&lt;br&gt;There are 9 times as many men as children.&lt;br&gt;Find the ratio of the number of men to the number of women.</t>
  </si>
  <si>
    <t>In the Science Club of a school, the ratio at the number of female members to the number of male members is 13 : 7.&lt;br&gt;What percentage of the members are male?</t>
  </si>
  <si>
    <t>On a bus, the number of adults is $$\frac{3}{4}$$ of the number of children.&lt;br&gt;The ratio of the number of girls to the number of boys is 3 : 7.&lt;br&gt;Find the ratio at the number of adults to the number of boys to the number of girls.</t>
  </si>
  <si>
    <t>/images/questions/imp6_question_image/imp6pg101q7.png</t>
  </si>
  <si>
    <t>/images/questions/imp6_question_image/imp6pg101q8.png</t>
  </si>
  <si>
    <t>Express 50 cents as a percentage of $10.</t>
  </si>
  <si>
    <t>On an airplane, the ratio of the number of men to the number of women was 3 : 2.&lt;br&gt;What percentage of the passengers were men?</t>
  </si>
  <si>
    <t>70% of the fruits in a basket are apples.&lt;br&gt;30% of the remaining fruits are oranges.&lt;br&gt;The rest are pears.&lt;br&gt;What fraction of the fruits are pears?</t>
  </si>
  <si>
    <t>In a class, 30% of the pupils are girls.&lt;br&gt;20% of the girls are born in Singapore.&lt;br&gt;What percent of the class are girls who are born in Singapore?</t>
  </si>
  <si>
    <t>A lady paid $288 for a phone after a discount of 40%.&lt;br&gt;Find the original price of the phone.</t>
  </si>
  <si>
    <t>15% of a number is 135.&lt;br&gt;What is 80% of the number?</t>
  </si>
  <si>
    <t>20% of the flowers in a garden are red.&lt;br&gt;$$\frac{3}{4}$$ of the remaining flowers are orange.&lt;br&gt;The rest of the flowers are yellow.&lt;br&gt;How many more percent of the flowers are orange than red?</t>
  </si>
  <si>
    <t>On a spectators’ seats at a football game, the ratio of the number of boys to the number of girls is 4 : 1.&lt;br&gt;$$\frac{17}{20}$$ of the spectators are adults.&lt;br&gt;How many percent of the spectators are boys?</t>
  </si>
  <si>
    <t>In a class, 60% of the pupils are boys.&lt;br&gt;20% of the boys like noodles.&lt;br&gt;How many percent of the class are boys who do not like noodles ?</t>
  </si>
  <si>
    <t>There are 12 fewer lions than elephants in a zoo.&lt;br&gt;There are 25% more elephants than lions in a zoo.&lt;br&gt;How many lions are there?</t>
  </si>
  <si>
    <t>A traffic policeman detected a speeding car racing at a speed of 200 $$km/h$$.&lt;br&gt;How many minutes does this car need to travel a distance of 5 km?</t>
  </si>
  <si>
    <t>A car enters a tunnel at a speed of 70 $$km/h$$.&lt;br&gt;It travels in the tunnel at a constant speed.&lt;br&gt;It e x its the tunnel 2 minutes later.&lt;br&gt;How many kilometres long is the tunnel?</t>
  </si>
  <si>
    <t>A train, which is 200 $$m$$ long, enters a tunnel at a speed of 75 $$km/h$$ The tunnel is 3.3 $$km$$ long.&lt;br&gt;How long will it take for the end of the train to leave the tunnel? Give your answer in minutes.</t>
  </si>
  <si>
    <t>In the morning, Mr Wong took $$\frac{3}{4}$$ h to drive his car from his home to the airport.&lt;br&gt;In the afternoon, he took $$\frac{1}{2}$$ h to drive his car from the airport back to his home.&lt;br&gt;The airport was 45 km from his home.&lt;br&gt; Find the total time taken for his trips in the morning and afternoon.</t>
  </si>
  <si>
    <t>Melissa is meeting her friend at the MRT station at 8 a.m.&lt;br&gt;The station is $$\frac{3}{5} km$$ away.&lt;br&gt;Her ma x imum walking speed is 60 $$m/min$$.&lt;br&gt;At what time must she leave her home if she walks at her ma x imum speed and wants to arrive punctually? &lt;br&gt; __________ min.</t>
  </si>
  <si>
    <t>A train travelled at 100 $$km/h$$ for the first 200 $$km$$ of the journey.&lt;br&gt;For the remaining 180 $$km$$ of the journey, it reduced its speed to 60 $$km/h$$ for safety reasons as there were many bends along the tracks.&lt;br&gt; Find the total time taken for the entire journey.&lt;br&gt; __________ $$h$$</t>
  </si>
  <si>
    <t>A train travelled at 100 $$km/h$$ for the first 200 $$km$$ of the journey.&lt;br&gt;For the remaining 180 $$km$$ of the journey, it reduced its speed to 60 $$km/h$$ for safety reasons as there were many bends along the tracks.&lt;br&gt; Find its average speed for the entire journey.&lt;br&gt; __________ $$km/h$$</t>
  </si>
  <si>
    <t>Adrian took 2 minutes to swim across the two banks of a river at a speed.&lt;br&gt;of 40 $$m/min$$.&lt;br&gt;How many minutes will he take if he swims back from the opposite bank of the river at a speed of 30 $$m/min$$?</t>
  </si>
  <si>
    <t>Ben cycled 8 $$km$ in 15 minutes.&lt;br&gt;What was his cycling speed in $$km/h$$?</t>
  </si>
  <si>
    <t>Cheryl jogged for $$\frac{2}{3}$$ h at a speed of 6 $$km/h$$.&lt;br&gt;How far did she jog?</t>
  </si>
  <si>
    <t>Mdm Pek drove her car at 90 $$km/h$$ for 20 minutes.&lt;br&gt;Find the distance that she had travelled.&lt;br&gt;</t>
  </si>
  <si>
    <t>Tom cycles at 12 $$km/h$$ for 15 minutes and 10 $$km/h$$ for 12 minutes.&lt;br&gt;Find the total distance that he has travelled.&lt;br&gt;</t>
  </si>
  <si>
    <t>Mdm Suriati drove 40 $$km$$ at a speed of 80 $$km/h$$ and 45 $$km$$ at a speed of 60 $$km/h$$.&lt;br&gt;What was her average speed for the journey?</t>
  </si>
  <si>
    <t>A rock falls down from the top of a cliff at a speed of 9 $$m/s$$.The cliff is 54 $$m$$ from the high.&lt;br&gt;How long does the rock take to reach the ground?</t>
  </si>
  <si>
    <t>A pebble was rolling down a slope at a speed of $$y m/s$$.&lt;br&gt;It took 8 $$s$$ to reach the ground.&lt;br&gt;Express the distance that it had travelled in terms of $$y$$.</t>
  </si>
  <si>
    <t>Mr Ganesh drove from his home to his school at a speed of 65 $$km/h$$.&lt;br&gt;His school was 26 $$km$$ from his home.&lt;br&gt;If he reached his school at 07.10, at what time did he start driving?</t>
  </si>
  <si>
    <t>Fanny ran a distance of 600 $$m$$ at a speed of 3 $$m/s$$.&lt;br&gt;Then, she walked a further 400 $$m$$ before resting.&lt;br&gt;Her average speed for the entire activity was 1 $$m/s$$.&lt;br&gt;Find her speed when she was walking.&lt;br&gt;</t>
  </si>
  <si>
    <t>On Monday, Sally drove her car from her home to her office at a speed of 90 $$km/h$$.&lt;br&gt;The journey took 50 minutes.&lt;br&gt;On Tuesday, she decided to drive slower.&lt;br&gt;She drove at a speed of 60 $$km/h$$ instead.&lt;br&gt;How long will her journey be on Tuesday?</t>
  </si>
  <si>
    <t>The distance from Ryan's school to his home is $$t m$$.&lt;br&gt;He takes 10 minutes to walk to school in the morning and 15 minutes to walk back from school in the afternoon.&lt;br&gt;What is his average speed for the whole journey? Give your answer in $$m/min$$ in terms of $$t$$.&lt;br&gt;</t>
  </si>
  <si>
    <t>/images/questions/imp6_question_image/imp6pg170q1.png</t>
  </si>
  <si>
    <t>/images/questions/imp6_question_image/imp6pg170q2.png</t>
  </si>
  <si>
    <t>/images/questions/imp6_question_image/imp6pg170q3.png</t>
  </si>
  <si>
    <t>/images/questions/imp6_question_image/imp6pg170q4.png</t>
  </si>
  <si>
    <t>/images/questions/imp6_question_image/imp6pg170q5.png</t>
  </si>
  <si>
    <t>/images/questions/imp6_question_image/imp6pg172q6.png</t>
  </si>
  <si>
    <t>/images/questions/imp6_question_image/imp6pg172q7.png</t>
  </si>
  <si>
    <t>/images/questions/imp6_question_image/imp6pg172q8.png</t>
  </si>
  <si>
    <t>/images/questions/imp6_question_image/imp6pg173q9.png</t>
  </si>
  <si>
    <t>/images/questions/imp6_question_image/imp6pg173q10.png</t>
  </si>
  <si>
    <t>/images/questions/imp6_question_image/imp6pg174q3.png</t>
  </si>
  <si>
    <t>/images/questions/imp6_question_image/imp6pg174q4.png</t>
  </si>
  <si>
    <t>/images/questions/imp6_question_image/imp6pg175q5.png</t>
  </si>
  <si>
    <t>/images/questions/imp6_question_image/imp6pg175q6.png</t>
  </si>
  <si>
    <t>/images/questions/imp6_question_image/imp6pg176q8.png</t>
  </si>
  <si>
    <t>/images/questions/imp6_question_image/imp6pg176q9.png</t>
  </si>
  <si>
    <t>/images/questions/imp6_question_image/imp6pg176q10.png</t>
  </si>
  <si>
    <t>/images/questions/imp6_question_image/imp6pg177q1.png</t>
  </si>
  <si>
    <t>/images/questions/imp6_question_image/imp6pg177q2.png</t>
  </si>
  <si>
    <t>/images/questions/imp6_question_image/imp6pg177q3.png</t>
  </si>
  <si>
    <t>/images/questions/imp6_question_image/imp6pg178q4.png</t>
  </si>
  <si>
    <t>/images/questions/imp6_question_image/imp6pg178q5.png</t>
  </si>
  <si>
    <t>/images/questions/imp6_question_image/imp6pg178q6.png</t>
  </si>
  <si>
    <t>/images/questions/imp6_question_image/imp6pg179q7.png</t>
  </si>
  <si>
    <t>/images/questions/imp6_question_image/imp6pg179q8.png</t>
  </si>
  <si>
    <t>/images/questions/imp6_question_image/imp6pg179q9.png</t>
  </si>
  <si>
    <t>/images/questions/imp6_question_image/imp6pg180q10.png</t>
  </si>
  <si>
    <t>/images/questions/imp6_question_image/imp6pg180q1.png</t>
  </si>
  <si>
    <t>/images/questions/imp6_question_image/imp6pg181q4.png</t>
  </si>
  <si>
    <t>/images/questions/imp6_question_image/imp6pg182q8.png</t>
  </si>
  <si>
    <t>/images/questions/imp6_question_image/imp6pg182q9.png</t>
  </si>
  <si>
    <t>/images/questions/imp6_question_image/imp6pg182q10.png</t>
  </si>
  <si>
    <t>/images/questions/imp6_question_image/imp6pg183q1.png</t>
  </si>
  <si>
    <t>/images/questions/imp6_question_image/imp6pg184q5.png</t>
  </si>
  <si>
    <t>/images/questions/imp6_question_image/imp6pg186q9.png</t>
  </si>
  <si>
    <t>/images/questions/imp6_question_image/imp6pg186q10.png</t>
  </si>
  <si>
    <t>/images/questions/imp6_question_image/imp6pg187q1.png</t>
  </si>
  <si>
    <t>/images/questions/imp6_question_image/imp6pg187q2.png</t>
  </si>
  <si>
    <t>/images/questions/imp6_question_image/imp6pg188q3.png</t>
  </si>
  <si>
    <t>/images/questions/imp6_question_image/imp6pg188q4.png</t>
  </si>
  <si>
    <t>/images/questions/imp6_question_image/imp6pg190q8.png</t>
  </si>
  <si>
    <t>/images/questions/imp6_question_image/imp6pg191q9.png</t>
  </si>
  <si>
    <t>/images/questions/imp6_question_image/imp6pg191q10.png</t>
  </si>
  <si>
    <t>/images/questions/imp6_question_image/imp6pg192q1.png</t>
  </si>
  <si>
    <t>/images/questions/imp6_question_image/imp6pg192q2.png</t>
  </si>
  <si>
    <t>/images/questions/imp6_question_image/imp6pg192q3.png</t>
  </si>
  <si>
    <t>/images/questions/imp6_question_image/imp6pg193q4.png</t>
  </si>
  <si>
    <t>/images/questions/imp6_question_image/imp6pg193q5.png</t>
  </si>
  <si>
    <t>/images/questions/imp6_question_image/imp6pg193q6.png</t>
  </si>
  <si>
    <t>/images/questions/imp6_question_image/imp6pg193q7.png</t>
  </si>
  <si>
    <t>/images/questions/imp6_question_image/imp6pg194q8.png</t>
  </si>
  <si>
    <t>/images/questions/imp6_question_image/imp6pg194q9.png</t>
  </si>
  <si>
    <t>/images/questions/imp6_question_image/imp6pg194q10.png</t>
  </si>
  <si>
    <t>/images/questions/imp6_question_image/imp6pg194q1.png</t>
  </si>
  <si>
    <t>/images/questions/imp6_question_image/imp6pg195q2.png</t>
  </si>
  <si>
    <t>/images/questions/imp6_question_image/imp6pg195q3.png</t>
  </si>
  <si>
    <t>/images/questions/imp6_question_image/imp6pg195q4.png</t>
  </si>
  <si>
    <t>/images/questions/imp6_question_image/imp6pg195q5.png</t>
  </si>
  <si>
    <t>/images/questions/imp6_question_image/imp6pg196q6.png</t>
  </si>
  <si>
    <t>/images/questions/imp6_question_image/imp6pg196q7.png</t>
  </si>
  <si>
    <t>/images/questions/imp6_question_image/imp6pg196q8.png</t>
  </si>
  <si>
    <t>/images/questions/imp6_question_image/imp6pg196q9.png</t>
  </si>
  <si>
    <t>/images/questions/imp6_question_image/imp6pg197q10.png</t>
  </si>
  <si>
    <t>/images/questions/imp6_question_image/imp6pg197q1.png</t>
  </si>
  <si>
    <t>/images/questions/imp6_question_image/imp6pg197q2.png</t>
  </si>
  <si>
    <t>/images/questions/imp6_question_image/imp6pg198q3.png</t>
  </si>
  <si>
    <t>/images/questions/imp6_question_image/imp6pg198q4.png</t>
  </si>
  <si>
    <t>/images/questions/imp6_question_image/imp6pg198q5.png</t>
  </si>
  <si>
    <t>/images/questions/imp6_question_image/imp6pg199q6.png</t>
  </si>
  <si>
    <t>/images/questions/imp6_question_image/imp6pg199q7.png</t>
  </si>
  <si>
    <t>/images/questions/imp6_question_image/imp6pg199q8.png</t>
  </si>
  <si>
    <t>/images/questions/imp6_question_image/imp6pg200q9.png</t>
  </si>
  <si>
    <t>/images/questions/imp6_question_image/imp6pg200q10.png</t>
  </si>
  <si>
    <t>/images/questions/imp6_question_image/imp6pg200q1.png</t>
  </si>
  <si>
    <t>/images/questions/imp6_question_image/imp6pg201q3.png</t>
  </si>
  <si>
    <t>/images/questions/imp6_question_image/imp6pg201q5.png</t>
  </si>
  <si>
    <t>/images/questions/imp6_question_image/imp6pg201q6.png</t>
  </si>
  <si>
    <t>/images/questions/imp6_question_image/imp6pg202q8.png</t>
  </si>
  <si>
    <t>/images/questions/imp6_question_image/imp6pg203q1.png</t>
  </si>
  <si>
    <t>/images/questions/imp6_question_image/imp6pg203q2.png</t>
  </si>
  <si>
    <t>/images/questions/imp6_question_image/imp6pg203q3.png</t>
  </si>
  <si>
    <t>/images/questions/imp6_question_image/imp6pg204q4.png</t>
  </si>
  <si>
    <t>/images/questions/imp6_question_image/imp6pg204q5.png</t>
  </si>
  <si>
    <t>/images/questions/imp6_question_image/imp6pg204q6.png</t>
  </si>
  <si>
    <t>/images/questions/imp6_question_image/imp6pg205q7.png</t>
  </si>
  <si>
    <t>/images/questions/imp6_question_image/imp6pg205q8.png</t>
  </si>
  <si>
    <t>/images/questions/imp6_question_image/imp6pg205q9.png</t>
  </si>
  <si>
    <t>/images/questions/imp6_question_image/imp6pg206q1.png</t>
  </si>
  <si>
    <t>/images/questions/imp6_question_image/imp6pg207q2.png</t>
  </si>
  <si>
    <t>/images/questions/imp6_question_image/imp6pg207q3.png</t>
  </si>
  <si>
    <t>/images/questions/imp6_question_image/imp6pg207q4.png</t>
  </si>
  <si>
    <t>/images/questions/imp6_question_image/imp6pg208q5.png</t>
  </si>
  <si>
    <t>/images/questions/imp6_question_image/imp6pg208q6.png</t>
  </si>
  <si>
    <t>/images/questions/imp6_question_image/imp6pg208q7.png</t>
  </si>
  <si>
    <t>/images/questions/imp6_question_image/imp6pg209q8.png</t>
  </si>
  <si>
    <t>/images/questions/imp5_question_image/imp5pg190q2.png</t>
  </si>
  <si>
    <t>imp5pg218q7</t>
  </si>
  <si>
    <t>/images/questions/imp5_question_image/imp5pg218q7.png</t>
  </si>
  <si>
    <t>imp5pg218q8</t>
  </si>
  <si>
    <t>/images/questions/imp5_question_image/imp5pg218q8.png</t>
  </si>
  <si>
    <t>imp5pg218q9</t>
  </si>
  <si>
    <t>/images/questions/imp5_question_image/imp5pg218q9.png</t>
  </si>
  <si>
    <t>imp5pg219q10</t>
  </si>
  <si>
    <t>/images/questions/imp5_question_image/imp5pg219q10.png</t>
  </si>
  <si>
    <t>imp5pg219q1</t>
  </si>
  <si>
    <t>/images/questions/imp5_question_image/imp5pg219q1.png</t>
  </si>
  <si>
    <t>imp5pg219q2</t>
  </si>
  <si>
    <t>imp5pg219q3</t>
  </si>
  <si>
    <t>imp5pg220q4</t>
  </si>
  <si>
    <t>/images/questions/imp5_question_image/imp5pg220q4.png</t>
  </si>
  <si>
    <t>imp5pg220q5</t>
  </si>
  <si>
    <t>imp5pg220q6</t>
  </si>
  <si>
    <t>imp5pg221q7</t>
  </si>
  <si>
    <t>/images/questions/imp5_question_image/imp5pg221q7.png</t>
  </si>
  <si>
    <t>imp5pg221q8</t>
  </si>
  <si>
    <t>imp5pg221q9</t>
  </si>
  <si>
    <t>imp5pg222q10</t>
  </si>
  <si>
    <t>/images/questions/imp5_question_image/imp5pg222q10.png</t>
  </si>
  <si>
    <t>imp5pg223q1a</t>
  </si>
  <si>
    <t>/images/questions/imp5_question_image/imp5pg223q1a.png</t>
  </si>
  <si>
    <t>imp5pg223q1b</t>
  </si>
  <si>
    <t>/images/questions/imp5_question_image/imp5pg223q1b.png</t>
  </si>
  <si>
    <t>imp5pg223q1c</t>
  </si>
  <si>
    <t>/images/questions/imp5_question_image/imp5pg223q1c.png</t>
  </si>
  <si>
    <t>imp5pg223q1d</t>
  </si>
  <si>
    <t>/images/questions/imp5_question_image/imp5pg223q1d.png</t>
  </si>
  <si>
    <t>imp5pg224q3a</t>
  </si>
  <si>
    <t>/images/questions/imp5_question_image/imp5pg224q3a.png</t>
  </si>
  <si>
    <t>imp5pg224q3b</t>
  </si>
  <si>
    <t>/images/questions/imp5_question_image/imp5pg224q3b.png</t>
  </si>
  <si>
    <t>imp5pg224q3c</t>
  </si>
  <si>
    <t>/images/questions/imp5_question_image/imp5pg224q3c.png</t>
  </si>
  <si>
    <t>imp5pg225q3d</t>
  </si>
  <si>
    <t>/images/questions/imp5_question_image/imp5pg225q3d.png</t>
  </si>
  <si>
    <t>imp5pg225q4a</t>
  </si>
  <si>
    <t>/images/questions/imp5_question_image/imp5pg225q4a.png</t>
  </si>
  <si>
    <t>imp5pg225q4b</t>
  </si>
  <si>
    <t>/images/questions/imp5_question_image/imp5pg225q4b.png</t>
  </si>
  <si>
    <t>imp5pg225q5a</t>
  </si>
  <si>
    <t>/images/questions/imp5_question_image/imp5pg225q5a.png</t>
  </si>
  <si>
    <t>imp5pg225q5b</t>
  </si>
  <si>
    <t>/images/questions/imp5_question_image/imp5pg225q5b.png</t>
  </si>
  <si>
    <t>imp5pg225q5c</t>
  </si>
  <si>
    <t>/images/questions/imp5_question_image/imp5pg225q5c.png</t>
  </si>
  <si>
    <t>imp5pg225q5d</t>
  </si>
  <si>
    <t>/images/questions/imp5_question_image/imp5pg225q5d.png</t>
  </si>
  <si>
    <t>imp5pg226q6a</t>
  </si>
  <si>
    <t>/images/questions/imp5_question_image/imp5pg226q6a.png</t>
  </si>
  <si>
    <t>imp5pg226q6b</t>
  </si>
  <si>
    <t>/images/questions/imp5_question_image/imp5pg226q6b.png</t>
  </si>
  <si>
    <t>imp5pg226q6c</t>
  </si>
  <si>
    <t>/images/questions/imp5_question_image/imp5pg226q6c.png</t>
  </si>
  <si>
    <t>imp5pg226q6d</t>
  </si>
  <si>
    <t>/images/questions/imp5_question_image/imp5pg226q6d.png</t>
  </si>
  <si>
    <t>imp5pg226q7a</t>
  </si>
  <si>
    <t>/images/questions/imp5_question_image/imp5pg226q7a.png</t>
  </si>
  <si>
    <t>imp5pg226q7b</t>
  </si>
  <si>
    <t>/images/questions/imp5_question_image/imp5pg226q7b.png</t>
  </si>
  <si>
    <t>imp5pg227q8</t>
  </si>
  <si>
    <t>imp5pg227q9</t>
  </si>
  <si>
    <t>imp5pg227q10</t>
  </si>
  <si>
    <t>/images/questions/imp5_question_image/imp5pg227q10.png</t>
  </si>
  <si>
    <t>imp5pg227q1a</t>
  </si>
  <si>
    <t>imp5pg227q1b</t>
  </si>
  <si>
    <t>imp5pg227q1c</t>
  </si>
  <si>
    <t>imp5pg227q1d</t>
  </si>
  <si>
    <t>imp5pg227q2a</t>
  </si>
  <si>
    <t>imp5pg227q2b</t>
  </si>
  <si>
    <t>imp5pg227q2c</t>
  </si>
  <si>
    <t>imp5pg227q2d</t>
  </si>
  <si>
    <t>imp5pg228q3</t>
  </si>
  <si>
    <t>imp5pg228q4</t>
  </si>
  <si>
    <t>imp5pg228q5</t>
  </si>
  <si>
    <t>/images/questions/imp5_question_image/imp5pg228q5.png</t>
  </si>
  <si>
    <t>imp5pg228q6</t>
  </si>
  <si>
    <t>/images/questions/imp5_question_image/imp5pg228q6.png</t>
  </si>
  <si>
    <t>The rectangle is divide into 3 equal parts. &lt;br&gt; &lt;input type="number" id ="imp2pg183q2_1"  required class="keyans" placeholder="How many"/&gt; parts of 3 equal parts is/are shaded.</t>
  </si>
  <si>
    <t>/images/questions/imp1_question_image/imp1pg215q2d.png</t>
  </si>
  <si>
    <t>imp1pg131q2d</t>
  </si>
  <si>
    <t>imp1pg149q7a</t>
  </si>
  <si>
    <t>imp1pg149q7b</t>
  </si>
  <si>
    <t>imp1pg149q7c</t>
  </si>
  <si>
    <t>imp1pg149q7d</t>
  </si>
  <si>
    <t>imp1pg162q2a</t>
  </si>
  <si>
    <t>imp1pg162q2b</t>
  </si>
  <si>
    <t>imp1pg162q2c</t>
  </si>
  <si>
    <t>imp1pg162q2d</t>
  </si>
  <si>
    <t>imp1pg162q2e</t>
  </si>
  <si>
    <t>imp1pg162q3a</t>
  </si>
  <si>
    <t>imp1pg162q3b</t>
  </si>
  <si>
    <t>imp1pg162q3c</t>
  </si>
  <si>
    <t>imp1pg162q3d</t>
  </si>
  <si>
    <t>imp1pg162q3e</t>
  </si>
  <si>
    <t>imp1pg162q3f</t>
  </si>
  <si>
    <t>imp1pg163q4a</t>
  </si>
  <si>
    <t>imp1pg163q4b</t>
  </si>
  <si>
    <t>imp1pg163q4c</t>
  </si>
  <si>
    <t>imp1pg163q4d</t>
  </si>
  <si>
    <t>imp1pg163q4e</t>
  </si>
  <si>
    <t>imp1pg163q4f</t>
  </si>
  <si>
    <t>imp1pg163q4g</t>
  </si>
  <si>
    <t>imp1pg163q5a</t>
  </si>
  <si>
    <t>imp1pg163q5b</t>
  </si>
  <si>
    <t>imp1pg163q5c</t>
  </si>
  <si>
    <t>imp1pg163q5d</t>
  </si>
  <si>
    <t>imp1pg163q5e</t>
  </si>
  <si>
    <t>imp1pg164q6a</t>
  </si>
  <si>
    <t>imp1pg164q6b</t>
  </si>
  <si>
    <t>imp1pg164q6c</t>
  </si>
  <si>
    <t>imp1pg164q6d</t>
  </si>
  <si>
    <t>imp1pg164q7a</t>
  </si>
  <si>
    <t>imp1pg164q7b</t>
  </si>
  <si>
    <t>imp1pg164q7c</t>
  </si>
  <si>
    <t>imp1pg164q7d</t>
  </si>
  <si>
    <t>imp1pg165q8a</t>
  </si>
  <si>
    <t>imp1pg165q8b</t>
  </si>
  <si>
    <t>imp1pg165q8c</t>
  </si>
  <si>
    <t>imp1pg165q9a</t>
  </si>
  <si>
    <t>imp1pg165q9b</t>
  </si>
  <si>
    <t>imp1pg165q9c</t>
  </si>
  <si>
    <t>imp1pg165q10a</t>
  </si>
  <si>
    <t>imp1pg165q10b</t>
  </si>
  <si>
    <t>imp1pg165q10c</t>
  </si>
  <si>
    <t>Is the statement correct? &lt;br&gt; 6 x 2 = 12</t>
  </si>
  <si>
    <t>Is the statement correct? &lt;br&gt; 3 x 4 has the same answer as 4 x 3</t>
  </si>
  <si>
    <t>Is the statement correct? &lt;br&gt; 9 x 4 = 4 + 4 + 4 + 4 + 4 + 4 + 4 + 4 + 4</t>
  </si>
  <si>
    <t>Is the statement correct? &lt;br&gt; 3 x 3 = 6</t>
  </si>
  <si>
    <t>imp2pg102q1a</t>
  </si>
  <si>
    <t>imp2pg102q1b</t>
  </si>
  <si>
    <t>imp2pg102q1c</t>
  </si>
  <si>
    <t>imp2pg102q1d</t>
  </si>
  <si>
    <t>1 - $$\frac{3}{12}-\frac{4}{12}$$ = __________</t>
  </si>
  <si>
    <t>1 - $$\frac{2}{10}-\frac{3}{10}$$</t>
  </si>
  <si>
    <t>$$\frac{9}{10}-\frac{5}{10}$$</t>
  </si>
  <si>
    <t>$$\frac{9}{11}-\frac{9}{11}$$</t>
  </si>
  <si>
    <t>$$\frac{10}{11}-\frac{3}{11}-\frac{1}{11}$$</t>
  </si>
  <si>
    <t>1 - $$\frac{2}{11}-\frac{1}{11}$$</t>
  </si>
  <si>
    <t>$$\frac{9}{11}-\frac{2}{11}$$</t>
  </si>
  <si>
    <t>imp2pg229q1a</t>
  </si>
  <si>
    <t>imp2pg229q1b</t>
  </si>
  <si>
    <t>imp2pg229q1c</t>
  </si>
  <si>
    <t>imp2pg229q1d</t>
  </si>
  <si>
    <t>imp2pg230q6a</t>
  </si>
  <si>
    <t>imp2pg230q6b</t>
  </si>
  <si>
    <t>imp2pg231q1a</t>
  </si>
  <si>
    <t>imp2pg231q1b</t>
  </si>
  <si>
    <t>imp2pg232q1a</t>
  </si>
  <si>
    <t>imp2pg232q1b</t>
  </si>
  <si>
    <t>imp2pg232q1c</t>
  </si>
  <si>
    <t>imp2pg232q1d</t>
  </si>
  <si>
    <t>imp2pg233q1a</t>
  </si>
  <si>
    <t>imp2pg233q1b</t>
  </si>
  <si>
    <t>imp2pg233q1c</t>
  </si>
  <si>
    <t>imp2pg233q1d</t>
  </si>
  <si>
    <t>imp2pg234q1a</t>
  </si>
  <si>
    <t>imp2pg234q1b</t>
  </si>
  <si>
    <t>imp2pg234q1c</t>
  </si>
  <si>
    <t>imp2pg235q1a</t>
  </si>
  <si>
    <t>imp2pg235q1b</t>
  </si>
  <si>
    <t>imp2pg235q1c</t>
  </si>
  <si>
    <t>imp2pg235q1d</t>
  </si>
  <si>
    <t>imp2pg236q1a</t>
  </si>
  <si>
    <t>imp2pg236q1b</t>
  </si>
  <si>
    <t>imp2pg236q1c</t>
  </si>
  <si>
    <t>imp2pg236q1d</t>
  </si>
  <si>
    <t>imp2pg236q1e</t>
  </si>
  <si>
    <t>imp2pg237q1a</t>
  </si>
  <si>
    <t>imp2pg237q1b</t>
  </si>
  <si>
    <t>imp2pg237q1c</t>
  </si>
  <si>
    <t>imp2pg237q1d</t>
  </si>
  <si>
    <t>imp2pg237q1e</t>
  </si>
  <si>
    <t>imp2pg238q1a</t>
  </si>
  <si>
    <t>imp2pg238q1b</t>
  </si>
  <si>
    <t>imp2pg238q1c</t>
  </si>
  <si>
    <t>imp2pg238q1d</t>
  </si>
  <si>
    <t>imp2pg239q1a</t>
  </si>
  <si>
    <t>imp2pg239q1b</t>
  </si>
  <si>
    <t>imp2pg239q1c</t>
  </si>
  <si>
    <t>imp2pg239q1d</t>
  </si>
  <si>
    <t>imp2pg240q1a</t>
  </si>
  <si>
    <t>imp2pg240q1b</t>
  </si>
  <si>
    <t>imp2pg240q1c</t>
  </si>
  <si>
    <t>imp2pg240q1e</t>
  </si>
  <si>
    <t>imp2pg246q2a</t>
  </si>
  <si>
    <t>imp2pg246q2b</t>
  </si>
  <si>
    <t>imp2pg247q1a</t>
  </si>
  <si>
    <t>imp2pg247q1b</t>
  </si>
  <si>
    <t>Write the number in words. &lt;br&gt; 10293 &lt;br&gt; _____</t>
  </si>
  <si>
    <t>Write the number in words. &lt;br&gt; 27611 &lt;br&gt; ______</t>
  </si>
  <si>
    <t>Write the number in words. &lt;br&gt; 79108 &lt;br&gt; _____</t>
  </si>
  <si>
    <t>Write the number in words. &lt;br&gt; 96037 &lt;br&gt; _____</t>
  </si>
  <si>
    <t>Write the number in words. &lt;br&gt; 30819 &lt;br&gt; _____</t>
  </si>
  <si>
    <t>Write the number in words. &lt;br&gt; 52900 &lt;br&gt; _____</t>
  </si>
  <si>
    <t>Write the number in words. &lt;br&gt; 84004 &lt;br&gt; _____</t>
  </si>
  <si>
    <t>imp4pg004q8e</t>
  </si>
  <si>
    <t>imp4pg004q8f</t>
  </si>
  <si>
    <t>imp4pg004q8g</t>
  </si>
  <si>
    <t>imp4pg004q8h</t>
  </si>
  <si>
    <t>Is 36 a multiple of 3? &lt;br&gt; _____</t>
  </si>
  <si>
    <t>Is 2 a factor of 26? &lt;br&gt; _____</t>
  </si>
  <si>
    <t>Is 45 a multiple of 6? &lt;br&gt; _____</t>
  </si>
  <si>
    <t>/images/questions/imp4_question_image/imp4pg206q3_1.png; /images/questions/imp4_question_image/imp4pg206q3_2.png</t>
  </si>
  <si>
    <t>imp4pg212q10a</t>
  </si>
  <si>
    <t>imp4pg212q10b</t>
  </si>
  <si>
    <t>/images/questions/imp4_question_image/imp4pg216q1.png</t>
  </si>
  <si>
    <t>/images/questions/imp4_question_image/imp4pg216q2.png</t>
  </si>
  <si>
    <t>/images/questions/imp4_question_image/imp4pg217q3.png</t>
  </si>
  <si>
    <t>/images/questions/imp4_question_image/imp4pg217q4.png</t>
  </si>
  <si>
    <t>/images/questions/imp4_question_image/imp4pg218q5.png</t>
  </si>
  <si>
    <t>/images/questions/imp4_question_image/imp4pg218q6.png</t>
  </si>
  <si>
    <t>/images/questions/imp4_question_image/imp4pg219q7.png</t>
  </si>
  <si>
    <t>/images/questions/imp4_question_image/imp4pg219q8.png</t>
  </si>
  <si>
    <t>/images/questions/imp4_question_image/imp4pg219q9.png</t>
  </si>
  <si>
    <t>/images/questions/imp4_question_image/imp4pg220q10.png</t>
  </si>
  <si>
    <t>/images/questions/imp4_question_image/imp4pg221q5.png</t>
  </si>
  <si>
    <t>/images/questions/imp4_question_image/imp4pg222q1.png</t>
  </si>
  <si>
    <t>/images/questions/imp4_question_image/imp4pg222q2.png</t>
  </si>
  <si>
    <t>/images/questions/imp4_question_image/imp4pg223q3.png</t>
  </si>
  <si>
    <t>/images/questions/imp4_question_image/imp4pg223q4.png</t>
  </si>
  <si>
    <t>/images/questions/imp4_question_image/imp4pg224q5.png</t>
  </si>
  <si>
    <t>/images/questions/imp4_question_image/imp4pg224q6.png</t>
  </si>
  <si>
    <t>/images/questions/imp4_question_image/imp4pg225q7.png</t>
  </si>
  <si>
    <t>/images/questions/imp4_question_image/imp4pg225q8.png</t>
  </si>
  <si>
    <t>/images/questions/imp4_question_image/imp4pg226q1.png</t>
  </si>
  <si>
    <t>/images/questions/imp4_question_image/imp4pg227q2.png</t>
  </si>
  <si>
    <t>/images/questions/imp4_question_image/imp4pg227q3.png</t>
  </si>
  <si>
    <t>/images/questions/imp4_question_image/imp4pg227q4.png</t>
  </si>
  <si>
    <t>/images/questions/imp4_question_image/imp4pg228q5.png</t>
  </si>
  <si>
    <t>/images/questions/imp4_question_image/imp4pg228q6.png</t>
  </si>
  <si>
    <t>/images/questions/imp4_question_image/imp4pg228q7.png</t>
  </si>
  <si>
    <t>/images/questions/imp4_question_image/imp4pg231q3F.png</t>
  </si>
  <si>
    <t>/images/questions/imp4_question_image/imp4pg231q3X.png</t>
  </si>
  <si>
    <t>/images/questions/imp4_question_image/imp4pg231q3H.png</t>
  </si>
  <si>
    <t>/images/questions/imp4_question_image/imp4pg231q3Q.png</t>
  </si>
  <si>
    <t>/images/questions/imp4_question_image/imp4pg231q3G.png</t>
  </si>
  <si>
    <t>/images/questions/imp4_question_image/imp4pg231q3M.png</t>
  </si>
  <si>
    <t>/images/questions/imp4_question_image/imp4pg231q3S.png</t>
  </si>
  <si>
    <t>/images/questions/imp4_question_image/imp4pg231q3N.png</t>
  </si>
  <si>
    <t>/images/questions/imp4_question_image/imp4pg231q4a.png</t>
  </si>
  <si>
    <t>/images/questions/imp4_question_image/imp4pg231q4b.png</t>
  </si>
  <si>
    <t>/images/questions/imp4_question_image/imp4pg231q4c.png</t>
  </si>
  <si>
    <t>/images/questions/imp4_question_image/imp4pg231q4d.png</t>
  </si>
  <si>
    <t>/images/questions/imp4_question_image/imp4pg231q5a.png</t>
  </si>
  <si>
    <t>/images/questions/imp4_question_image/imp4pg231q5b.png</t>
  </si>
  <si>
    <t>/images/questions/imp4_question_image/imp4pg231q5c.png</t>
  </si>
  <si>
    <t>/images/questions/imp4_question_image/imp4pg231q5d.png</t>
  </si>
  <si>
    <t>/images/questions/imp4_question_image/imp4pg231q5e.png</t>
  </si>
  <si>
    <t>/images/questions/imp4_question_image/imp4pg232q2a.png</t>
  </si>
  <si>
    <t>/images/questions/imp4_question_image/imp4pg232q2b.png</t>
  </si>
  <si>
    <t>/images/questions/imp4_question_image/imp4pg232q2c.png</t>
  </si>
  <si>
    <t>/images/questions/imp4_question_image/imp4pg232q2d.png</t>
  </si>
  <si>
    <t>/images/questions/imp4_question_image/imp4pg233q7a.png</t>
  </si>
  <si>
    <t>/images/questions/imp4_question_image/imp4pg233q7b.png</t>
  </si>
  <si>
    <t>/images/questions/imp4_question_image/imp4pg233q7c.png</t>
  </si>
  <si>
    <t>/images/questions/imp4_question_image/imp4pg233q7d.png</t>
  </si>
  <si>
    <t>/images/questions/imp1_answer_image/imp1pg236q1_0.png</t>
  </si>
  <si>
    <t>/images/questions/imp1_answer_image/imp1pg236q1_1.png</t>
  </si>
  <si>
    <t>/images/questions/imp1_answer_image/imp1pg236q1_2.png</t>
  </si>
  <si>
    <t>/images/questions/imp1_answer_image/imp1pg236q1_3.png</t>
  </si>
  <si>
    <t>/images/questions/imp1_answer_image/imp1pg236q2_0.png</t>
  </si>
  <si>
    <t>/images/questions/imp1_answer_image/imp1pg236q2_1.png</t>
  </si>
  <si>
    <t>/images/questions/imp1_answer_image/imp1pg236q2_2.png</t>
  </si>
  <si>
    <t>/images/questions/imp1_answer_image/imp1pg236q2_3.png</t>
  </si>
  <si>
    <t>/images/questions/imp4_question_image/imp4pg237q3.png</t>
  </si>
  <si>
    <t>/images/questions/imp4_question_image/imp4pg237q4.png</t>
  </si>
  <si>
    <t>/images/questions/imp1_answer_image/imp1pg237q5_0.png</t>
  </si>
  <si>
    <t>/images/questions/imp1_answer_image/imp1pg237q5_1.png</t>
  </si>
  <si>
    <t>/images/questions/imp1_answer_image/imp1pg237q5_2.png</t>
  </si>
  <si>
    <t>/images/questions/imp1_answer_image/imp1pg237q5_3.png</t>
  </si>
  <si>
    <t>/images/questions/imp1_answer_image/imp1pg238q6_0.png</t>
  </si>
  <si>
    <t>/images/questions/imp1_answer_image/imp1pg238q6_1.png</t>
  </si>
  <si>
    <t>/images/questions/imp1_answer_image/imp1pg238q6_2.png</t>
  </si>
  <si>
    <t>/images/questions/imp1_answer_image/imp1pg238q6_3.png</t>
  </si>
  <si>
    <t>/images/questions/imp1_answer_image/imp1pg238q7_0.png</t>
  </si>
  <si>
    <t>/images/questions/imp1_answer_image/imp1pg238q7_1.png</t>
  </si>
  <si>
    <t>/images/questions/imp1_answer_image/imp1pg238q7_2.png</t>
  </si>
  <si>
    <t>/images/questions/imp1_answer_image/imp1pg238q7_3.png</t>
  </si>
  <si>
    <t>/images/questions/imp4_question_image/imp4pg242q1.png</t>
  </si>
  <si>
    <t>/images/questions/imp4_question_image/imp4pg242q2.png</t>
  </si>
  <si>
    <t>/images/questions/imp4_question_image/imp4pg242q3.png</t>
  </si>
  <si>
    <t>/images/questions/imp4_question_image/imp4pg243q4.png</t>
  </si>
  <si>
    <t>Express the answer in its simplest form where necessary. &lt;br&gt; $$\frac{2}{3}-\frac{5}{12}$$ = _______</t>
  </si>
  <si>
    <t>Express the answer in its simplest form where necessary. &lt;br&gt; $$\frac{3}{7}-\frac{1}{6}$$ = ________</t>
  </si>
  <si>
    <t>Express the answer in its simplest form where necessary. &lt;br&gt; $$\frac{9}{10}-\frac{3}{4}$$ = _______</t>
  </si>
  <si>
    <t>Express the answer in its simplest form where necessary. &lt;br&gt; $$\frac{7}{12}-\frac{3}{8}$$ = _______</t>
  </si>
  <si>
    <t>imp5pg099q2a</t>
  </si>
  <si>
    <t>In the figure below, POQ and ROS are straight lines. $$\angle $$POT is $$\frac{1}{4}$$ of $$\angle $$ROU and $$\angle $$ROU = $$\angle $$QOU &lt;br&gt; Express $$\angle $$POT as a fraction of 360˚.</t>
  </si>
  <si>
    <t>$$\angle b$$ = $$\angle d$$</t>
  </si>
  <si>
    <t>$$\angle a$$ + $$\angle b$$ = 180˚</t>
  </si>
  <si>
    <t>$$\angle a$$ + $$\angle d$$ = 180˚</t>
  </si>
  <si>
    <t>$$\angle a$$ + $$\angle d$$ = $$\angle c$$ + $$\angle d$$</t>
  </si>
  <si>
    <t>In the figure below, XYZ is a right-angled triangle and VWXY is a parallelogram, find $$\angle $$XZY.</t>
  </si>
  <si>
    <t>In the figure below, EFGH is a trapezium and FGH is an isosceles triangle. &lt;br&gt; Find $$\angle $$FGH.</t>
  </si>
  <si>
    <t>In the figure below, EFGH is a trapezium and FGH is an isosceles triangle. &lt;br&gt; Find $$\angle $$EHF.</t>
  </si>
  <si>
    <t>Which is the same as 3 more than 2 is 5?</t>
  </si>
  <si>
    <t>7 - 4 = 2</t>
  </si>
  <si>
    <t>The 3 shapes that made up the picture are _____, ____ and ____.</t>
  </si>
  <si>
    <t>Select the greatest number.</t>
  </si>
  <si>
    <t>Select the smallest number.</t>
  </si>
  <si>
    <t>imp1pg130q1a</t>
  </si>
  <si>
    <t>imp1pg130q1b</t>
  </si>
  <si>
    <t>imp1pg130q1c</t>
  </si>
  <si>
    <t>imp1pg130q1d</t>
  </si>
  <si>
    <t>imp1pg130q1e</t>
  </si>
  <si>
    <t>32 = _______</t>
  </si>
  <si>
    <t>imp1pg130q1f</t>
  </si>
  <si>
    <t>33 = _______</t>
  </si>
  <si>
    <t>imp1pg130q1g</t>
  </si>
  <si>
    <t>imp1pg130q1h</t>
  </si>
  <si>
    <t>40 = _______</t>
  </si>
  <si>
    <t>_____ x _____ = _____</t>
  </si>
  <si>
    <t>The minute hand is pointing at 6 and the hour hand is between 5 and 6. &lt;br&gt; The time is _____.</t>
  </si>
  <si>
    <t>The minute hand is pointing at 6 and the hour hand is between 10 and 11. &lt;br&gt; The time is _____.</t>
  </si>
  <si>
    <t>The minute hand is pointing at 12 and the hour hand is pointing at 4 &lt;br&gt; The time is _____.</t>
  </si>
  <si>
    <t>The minute hand is pointing at 12 and the hour hand is pointing at 12. &lt;br&gt; The time is _____.</t>
  </si>
  <si>
    <t>At 4 o'clock, the minute hand is between 4 and 5.</t>
  </si>
  <si>
    <t>At half past 3, the hour hand is between 3 and 4.</t>
  </si>
  <si>
    <t>At half past 12, the hour hand is pointing at 12.</t>
  </si>
  <si>
    <t>At 6 o'clock, the minute hand is pointing at 12.</t>
  </si>
  <si>
    <t>At 1 o'clock, the minute hand is between 1 and 2.</t>
  </si>
  <si>
    <t>At half past 2, the hour hand is pointing at 2.</t>
  </si>
  <si>
    <t>Click on the greater number.</t>
  </si>
  <si>
    <t>Click on the smaller number.</t>
  </si>
  <si>
    <t>What is the greatest number?</t>
  </si>
  <si>
    <t>imp1pg034q10a</t>
  </si>
  <si>
    <t>imp1pg034q10b</t>
  </si>
  <si>
    <t>/images/questions/imp1_question_image/imp1pg035q1_2.png</t>
  </si>
  <si>
    <t>Count the position of the shape that is placed wrongly in the pattern.</t>
  </si>
  <si>
    <t>eighth</t>
  </si>
  <si>
    <t>television</t>
  </si>
  <si>
    <t>David is in the ____ position.</t>
  </si>
  <si>
    <t>Ben is coming in _____.</t>
  </si>
  <si>
    <t>11 =</t>
  </si>
  <si>
    <t>12 =</t>
  </si>
  <si>
    <t>thirteen =</t>
  </si>
  <si>
    <t>fourteen =</t>
  </si>
  <si>
    <t>15 =</t>
  </si>
  <si>
    <t>sixteen =</t>
  </si>
  <si>
    <t>seventeen =</t>
  </si>
  <si>
    <t>18 =</t>
  </si>
  <si>
    <t>19 =</t>
  </si>
  <si>
    <t>twenty =</t>
  </si>
  <si>
    <t>14 ____ 3 = 11</t>
  </si>
  <si>
    <t>6 ____ 9 = 15</t>
  </si>
  <si>
    <t>12 ____ 4 = 16</t>
  </si>
  <si>
    <t>19 - 13 = 3</t>
  </si>
  <si>
    <t>19 - 11 = 13</t>
  </si>
  <si>
    <t>&lt;input min="0" type="number" id ="imp1pg004q1_1" class="lineinput" placeholder="?" /&gt; is just before 10.</t>
  </si>
  <si>
    <t>4 is just after &lt;input min="0" type="number" id ="imp1pg004q2_1" class="lineinput" placeholder="?" /&gt;</t>
  </si>
  <si>
    <t>&lt;input min="0" type="number" id ="imp1pg004q3_1" class="lineinput" placeholder="?" /&gt; is between 8 and 10?</t>
  </si>
  <si>
    <t>The number just after 3 is &lt;input min="0" type="number" id ="imp1pg004q4_1" class="lineinput" placeholder="?" /&gt;</t>
  </si>
  <si>
    <t>6 is 2 more than &lt;input min="0" type="number" id ="imp1pg004q5_1" class="lineinput" placeholder="?" /&gt;</t>
  </si>
  <si>
    <t>There are &lt;input min="0" type="number" id ="imp1pg004q6_1" class="lineinput" placeholder="?" /&gt; letters in the word 'oranges'.</t>
  </si>
  <si>
    <t>The number 9 is 1 less than &lt;input min="0" type="number" id ="imp1pg005q1_1" class="lineinput" placeholder="?" /&gt;</t>
  </si>
  <si>
    <t>&lt;input min="0" type="number" id ="imp1pg005q2_1" class="lineinput" placeholder="?" /&gt; is 1 more than 3.</t>
  </si>
  <si>
    <t>&lt;input min="0" type="number" id ="imp1pg005q3_1" class="lineinput" placeholder="?" /&gt; is between 5 and 7.</t>
  </si>
  <si>
    <t>1 less than 8 is &lt;input min="0" type="number" id ="imp1pg005q4_1" class="lineinput" placeholder="?" /&gt;</t>
  </si>
  <si>
    <t>1 more than 5 is &lt;input min="0" type="number" id ="imp1pg005q5_1" class="lineinput" placeholder="?" /&gt;</t>
  </si>
  <si>
    <t>&lt;input min="0" type="number" id ="imp1pg005q6_1" class="lineinput" placeholder="?" /&gt; is 1 less than 6.</t>
  </si>
  <si>
    <t>1 more than 8 is &lt;input min="0" type="number" id ="imp1pg005q7_1" class="lineinput" placeholder="?" /&gt;</t>
  </si>
  <si>
    <t>&lt;input min="0" type="number" id ="imp1pg005q8_1" class="lineinput" placeholder="?" /&gt; is 1 less than 4.</t>
  </si>
  <si>
    <t>In the word 'durian', there are &lt;input min="0" type="number" id ="imp1pg005q9_1" class="lineinput" placeholder="?" /&gt; letters.</t>
  </si>
  <si>
    <t>&lt;input min="0" type="number" id ="imp1pg005q10_1" class="lineinput" placeholder="?" /&gt; is between 1 and 3.</t>
  </si>
  <si>
    <t>&lt;input min="0" type="number" id ="imp1pg007q1_1" class="lineinput" placeholder="?" /&gt; is 1 less than 8.</t>
  </si>
  <si>
    <t>The word 'kite' has &lt;input min="0" type="number" id ="imp1pg007q2_1" class="lineinput" placeholder="?" /&gt; letters.</t>
  </si>
  <si>
    <t>9 is 1 less than &lt;input min="0" type="number" id ="imp1pg007q3_1" class="lineinput" placeholder="?" /&gt;.</t>
  </si>
  <si>
    <t>1 more than 4 is &lt;input min="0" type="number" id ="imp1pg007q4_1" class="lineinput" placeholder="?" /&gt;.</t>
  </si>
  <si>
    <t>2 is between 1 and &lt;input min="0" type="number" id ="imp1pg007q5_1" class="lineinput" placeholder="?" /&gt;.</t>
  </si>
  <si>
    <t>&lt;input min="0" type="number" id ="imp1pg007q6_1" class="lineinput" placeholder="?" /&gt; is 2 greater than 6.</t>
  </si>
  <si>
    <t>&lt;input min="0" type="number" id ="imp1pg007q7_1" class="lineinput" placeholder="?" /&gt; is 4 less than 10.</t>
  </si>
  <si>
    <t>2, 4, 6, &lt;input min="0" type="number" id ="imp1pg007q8a_1" class="lineinput" placeholder="?" /&gt;, &lt;input min="0" type="number" id ="imp1pg007q8a_2" class="lineinput" placeholder="?" /&gt;</t>
  </si>
  <si>
    <t>9, 7, &lt;input min="0" type="number" id ="imp1pg007q8b_1" class="lineinput" placeholder="?" /&gt;, &lt;input min="0" type="number" id ="imp1pg007q8b_2" class="lineinput" placeholder="?" /&gt;, 1</t>
  </si>
  <si>
    <t>This missing number is &lt;input min="0" type="number" id ="imp1pg009q1_1" class="lineinput" placeholder="?" /&gt;</t>
  </si>
  <si>
    <t>This missing number is &lt;input min="0" type="number" id ="imp1pg009q2_1" class="lineinput" placeholder="?" /&gt;</t>
  </si>
  <si>
    <t>This missing number is &lt;input min="0" type="number" id ="imp1pg009q3_1" class="lineinput" placeholder="?" /&gt;</t>
  </si>
  <si>
    <t>This missing number is &lt;input min="0" type="number" id ="imp1pg010q4_1" class="lineinput" placeholder="?" /&gt;</t>
  </si>
  <si>
    <t>This missing number is &lt;input min="0" type="number" id ="imp1pg010q5_1" class="lineinput" placeholder="?" /&gt;</t>
  </si>
  <si>
    <t>This missing number is &lt;input min="0" type="number" id ="imp1pg010q6_1" class="lineinput" placeholder="?" /&gt;</t>
  </si>
  <si>
    <t>This missing number is &lt;input min="0" type="number" id ="imp1pg010q7_1" class="lineinput" placeholder="?" /&gt;</t>
  </si>
  <si>
    <t>This missing number is &lt;input min="0" type="number" id ="imp1pg010q8_1" class="lineinput" placeholder="?" /&gt;</t>
  </si>
  <si>
    <t>This missing number is &lt;input min="0" type="number" id ="imp1pg011q9_1" class="lineinput" placeholder="?" /&gt;</t>
  </si>
  <si>
    <t>This missing number is &lt;input min="0" type="number" id ="imp1pg011q10_1" class="lineinput" placeholder="?" /&gt;</t>
  </si>
  <si>
    <t>3 and 6 make &lt;input min="0" type="number" id ="imp1pg016q1_1" class="lineinput" placeholder="?" /&gt;.</t>
  </si>
  <si>
    <t>4 and &lt;input min="0" type="number" id ="imp1pg016q2_1" class="lineinput" placeholder="?" /&gt; make 5.</t>
  </si>
  <si>
    <t>&lt;input min="0" type="number" id ="imp1pg016q3_1" class="lineinput" placeholder="?" /&gt; and 2 make 7.</t>
  </si>
  <si>
    <t>1, 3 and 2 make &lt;input min="0" type="number" id ="imp1pg016q4_1" class="lineinput" placeholder="?" /&gt;.</t>
  </si>
  <si>
    <t>3, &lt;input min="0" type="number" id ="imp1pg016q5_1" class="lineinput" placeholder="?" /&gt; and 5 make 10.</t>
  </si>
  <si>
    <t>The missing number in the number bond is &lt;input min="0" type="number" id ="imp1pg017q6_1" class="lineinput" placeholder="?" /&gt;.</t>
  </si>
  <si>
    <t>The missing number in the number bond is &lt;input min="0" type="number" id ="imp1pg017q7_1" class="lineinput" placeholder="?" /&gt;.</t>
  </si>
  <si>
    <t>The missing number in the number bond is &lt;input min="0" type="number" id ="imp1pg017q8_1" class="lineinput" placeholder="?" /&gt;.</t>
  </si>
  <si>
    <t>The missing number in the number bond is &lt;input min="0" type="number" id ="imp1pg017q9_1" class="lineinput" placeholder="?" /&gt;.</t>
  </si>
  <si>
    <t>The missing number in the number bond is &lt;input min="0" type="number" id ="imp1pg017q10_1" class="lineinput" placeholder="?" /&gt;.</t>
  </si>
  <si>
    <t>The missing number in the number bond is &lt;input min="0" type="number" id ="imp1pg018q1_1" class="lineinput" placeholder="?" /&gt;.</t>
  </si>
  <si>
    <t>The missing number is &lt;input min="0" type="number" id ="imp1pg023q8_1" class="lineinput" placeholder="?" /&gt;.</t>
  </si>
  <si>
    <t>The missing number is &lt;input min="0" type="number" id ="imp1pg023q9_1" class="lineinput" placeholder="?" /&gt;.</t>
  </si>
  <si>
    <t>★ is 1 more than ☆. &lt;br&gt; The missing number is &lt;input min="0" type="number" id ="imp1pg023q10_1" class="lineinput" placeholder="?" /&gt;.</t>
  </si>
  <si>
    <t>&lt;input min="0" type="number" id ="imp1pg027q1_1" class="lineinput" placeholder="?" /&gt; is 1 less than 9.</t>
  </si>
  <si>
    <t>When 3 is added to 5, the answer is &lt;input min="0" type="number" id ="imp1pg027q2_1" class="lineinput" placeholder="?" /&gt;.</t>
  </si>
  <si>
    <t>3 more than 6 is &lt;input min="0" type="number" id ="imp1pg027q3_1" class="lineinput" placeholder="?" /&gt;.</t>
  </si>
  <si>
    <t>2 taken away from 5 is &lt;input min="0" type="number" id ="imp1pg027q4_1" class="lineinput" placeholder="?" /&gt;.</t>
  </si>
  <si>
    <t>2 added to 2 gives &lt;input min="0" type="number" id ="imp1pg027q5_1" class="lineinput" placeholder="?" /&gt;.</t>
  </si>
  <si>
    <t>4 taken away from 5 is &lt;input min="0" type="number" id ="imp1pg027q6_1" class="lineinput" placeholder="?" /&gt;.</t>
  </si>
  <si>
    <t>When 5 is added to 1, the answer is &lt;input min="0" type="number" id ="imp1pg027q7_1" class="lineinput" placeholder="?" /&gt;.</t>
  </si>
  <si>
    <t>When 2 is taken away from 4, the answer is &lt;input min="0" type="number" id ="imp1pg027q8_1" class="lineinput" placeholder="?" /&gt;.</t>
  </si>
  <si>
    <t>3 less than 6 is &lt;input min="0" type="number" id ="imp1pg027q9_1" class="lineinput" placeholder="?" /&gt;.</t>
  </si>
  <si>
    <t>&lt;input min="0" type="number" id ="imp1pg027q10_1" class="lineinput" placeholder="?" /&gt; is 1 less than 6.</t>
  </si>
  <si>
    <t>5 &lt;input min="0" type="number" id ="imp1pg028q2_1" class="lineinput" placeholder="?" /&gt; 2 = 3</t>
  </si>
  <si>
    <t>6 &lt;input min="0" type="number" id ="imp1pg028q3_1" class="lineinput" placeholder="?" /&gt; 1 = 7</t>
  </si>
  <si>
    <t>3 &lt;input min="0" type="number" id ="imp1pg028q4_1" class="lineinput" placeholder="?" /&gt; 6 = 9</t>
  </si>
  <si>
    <t>If ★★★ + ★★ = • , then, &lt;br&gt;• + • = &lt;input min="0" type="number" id ="imp1pg034q10b_1" class="lineinput" placeholder="?" /&gt;★</t>
  </si>
  <si>
    <t>&lt;input min="0" type="number" id ="imp1pg036q6_1" class="lineinput" placeholder="?" /&gt; of the shapes below are squares.</t>
  </si>
  <si>
    <t>&lt;input min="0" type="number" id ="imp1pg036q7_1" class="lineinput" placeholder="?" /&gt; of the shapes below are triangles.</t>
  </si>
  <si>
    <t>There are &lt;input min="0" type="number" id ="imp1pg036q8_1" class="lineinput" placeholder="?" /&gt; rectangles.</t>
  </si>
  <si>
    <t>There are &lt;input min="0" type="number" id ="imp1pg036q9_1" class="lineinput" placeholder="?" /&gt; circles.</t>
  </si>
  <si>
    <t>There are &lt;input min="0" type="number" id ="imp1pg039q6_1" class="lineinput" placeholder="?" /&gt; circles. &lt;br&gt; There are &lt;input min="0" type="number" id ="imp1pg039q6_2" class="lineinput" placeholder="?" /&gt; rectangles.</t>
  </si>
  <si>
    <t>There are &lt;input min="0" type="number" id ="imp1pg039q8_1" class="lineinput" placeholder="?" /&gt; triangles and squares altogether.</t>
  </si>
  <si>
    <t>If one of the wheels is taken away, there will be &lt;input min="0" type="number" id ="imp1pg039q9_1" class="lineinput" placeholder="?" /&gt; circles left.</t>
  </si>
  <si>
    <t>There are &lt;input min="0" type="number" id ="imp1pg041q9_1" class="lineinput" placeholder="?" /&gt; triangles.</t>
  </si>
  <si>
    <t>There are &lt;input min="0" type="number" id ="imp1pg042q1a_1" class="lineinput" placeholder="?" /&gt; triangles.</t>
  </si>
  <si>
    <t>There are &lt;input min="0" type="number" id ="imp1pg042q1b_1" class="lineinput" placeholder="?" /&gt; circles.</t>
  </si>
  <si>
    <t>There are &lt;input min="0" type="number" id ="imp1pg042q2b_1" class="lineinput" placeholder="?" /&gt; rectangles and squares altogether.</t>
  </si>
  <si>
    <t>There are &lt;input min="0" type="number" id ="imp1pg042q3_1" class="lineinput" placeholder="?" /&gt; circles in the large square.</t>
  </si>
  <si>
    <t>If the triangle at the nose is erased, there will be &lt;input min="0" type="number" id ="imp1pg042q4_1" class="lineinput" placeholder="?" /&gt; triangles left.</t>
  </si>
  <si>
    <t>There are &lt;input min="0" type="number" id ="imp1pg043q9_1" class="lineinput" placeholder="?" /&gt; rectangles.</t>
  </si>
  <si>
    <t>There are &lt;input min="0" type="number" id ="imp1pg049q1_1" class="lineinput" placeholder="?" /&gt; lemons between the 3rd lemon and the 7th lemon.</t>
  </si>
  <si>
    <t>There are &lt;input min="0" type="number" id ="imp1pg049q2_1" class="lineinput" placeholder="?" /&gt; lemons between the 1st lemon and the 6th lemon.</t>
  </si>
  <si>
    <t>There is &lt;input min="0" type="number" id ="imp1pg049q3_1" class="lineinput" placeholder="?" /&gt; flower between the 4th flower and the 6th flower.</t>
  </si>
  <si>
    <t>There are &lt;input min="0" type="number" id ="imp1pg049q4_1" class="lineinput" placeholder="?" /&gt; flowers between the 2nd flower and 10th flower.</t>
  </si>
  <si>
    <t>10 + &lt;input min="0" type="number" id ="imp1pg055q6c_1" class="lineinput" placeholder="?" /&gt; = &lt;input min="0" type="number" id ="imp1pg055q6c_2" class="lineinput" placeholder="?" /&gt; &lt;br&gt; 1 ten and 1 ones = &lt;input min="0" type="number" id ="imp1pg055q6c_3" class="lineinput" placeholder="?" /&gt; ones</t>
  </si>
  <si>
    <t>1 ten and &lt;input min="0" type="number" id ="imp1pg055q6d_1" class="lineinput" placeholder="?" /&gt; ones &lt;br&gt;= &lt;input min="0" type="number" id ="imp1pg055q6d_2" class="lineinput" placeholder="?" /&gt; ones &lt;br&gt;= &lt;input min="0" type="number" id ="imp1pg055q6d_3" class="lineinput" placeholder="?" /&gt; tens</t>
  </si>
  <si>
    <t>10 and 2 make &lt;input min="0" type="number" id ="imp1pg056q7a_1" class="lineinput" placeholder="?" /&gt;.</t>
  </si>
  <si>
    <t>5 and 10 make &lt;input min="0" type="number" id ="imp1pg056q7b_1" class="lineinput" placeholder="?" /&gt;.</t>
  </si>
  <si>
    <t>10 and &lt;input min="0" type="number" id ="imp1pg056q7c_1" class="lineinput" placeholder="?" /&gt; make 19.</t>
  </si>
  <si>
    <t>&lt;input min="0" type="number" id ="imp1pg056q7d_1" class="lineinput" placeholder="?" /&gt; and 7 make 17.</t>
  </si>
  <si>
    <t>3 + 10 = &lt;input min="0" type="number" id ="imp1pg056q8a_1" class="lineinput" placeholder="?" /&gt;</t>
  </si>
  <si>
    <t>10 + 6 = &lt;input min="0" type="number" id ="imp1pg056q8b_1" class="lineinput" placeholder="?" /&gt;</t>
  </si>
  <si>
    <t>1 + 10 = &lt;input min="0" type="number" id ="imp1pg056q8c_1" class="lineinput" placeholder="?" /&gt;</t>
  </si>
  <si>
    <t>10 + 10 = &lt;input min="0" type="number" id ="imp1pg056q8d_1" class="lineinput" placeholder="?" /&gt;</t>
  </si>
  <si>
    <t>14 = 1 ten &lt;input min="0" type="number" id ="imp1pg056q9a_1" class="lineinput" placeholder="?" /&gt; ones</t>
  </si>
  <si>
    <t>17 = 1 ten &lt;input min="0" type="number" id ="imp1pg056q9b_1" class="lineinput" placeholder="?" /&gt; ones</t>
  </si>
  <si>
    <t>16 = &lt;input min="0" type="number" id ="imp1pg056q9c_1" class="lineinput" placeholder="?" /&gt; ten &lt;input min="0" type="number" id ="imp1pg056q9c_2" class="lineinput" placeholder="?" /&gt; ones</t>
  </si>
  <si>
    <t>20 = &lt;input min="0" type="number" id ="imp1pg056q9d_1" class="lineinput" placeholder="?" /&gt; tens &lt;input min="0" type="number" id ="imp1pg056q9d_2" class="lineinput" placeholder="?" /&gt; ones</t>
  </si>
  <si>
    <t>1 ten 5 ones = &lt;input min="0" type="number" id ="imp1pg056q10a_1" class="lineinput" placeholder="?" /&gt; ones</t>
  </si>
  <si>
    <t>1 ten 3 ones = &lt;input min="0" type="number" id ="imp1pg056q10b_1" class="lineinput" placeholder="?" /&gt; ones</t>
  </si>
  <si>
    <t>2 more than 11 is &lt;input min="0" type="number" id ="imp1pg058q1_1" class="lineinput" placeholder="?" /&gt;</t>
  </si>
  <si>
    <t>&lt;input min="0" type="number" id ="imp1pg058q2_1" class="lineinput" placeholder="?" /&gt; is just after 17.</t>
  </si>
  <si>
    <t>&lt;input min="0" type="number" id ="imp1pg058q3_1" class="lineinput" placeholder="?" /&gt; is 2 less than 20.</t>
  </si>
  <si>
    <t>15 is between &lt;input min="0" type="number" id ="imp1pg058q4_1" class="lineinput" placeholder="?" /&gt; and 16.</t>
  </si>
  <si>
    <t>1 more than 10 is &lt;input min="0" type="number" id ="imp1pg058q5_1" class="lineinput" placeholder="?" /&gt;</t>
  </si>
  <si>
    <t>The number just before 11 is &lt;input min="0" type="number" id ="imp1pg058q6_1" class="lineinput" placeholder="?" /&gt;.</t>
  </si>
  <si>
    <t>18 is just before &lt;input min="0" type="number" id ="imp1pg058q7_1" class="lineinput" placeholder="?" /&gt;.</t>
  </si>
  <si>
    <t>3 less than 19 is &lt;input min="0" type="number" id ="imp1pg058q8_1" class="lineinput" placeholder="?" /&gt;.</t>
  </si>
  <si>
    <t>&lt;input min="0" type="number" id ="imp1pg058q9_1" class="lineinput" placeholder="?" /&gt; is between 9 and 11.</t>
  </si>
  <si>
    <t>14 is greater than 11 by &lt;input min="0" type="number" id ="imp1pg058q10_1" class="lineinput" placeholder="?" /&gt;.</t>
  </si>
  <si>
    <t>&lt;input min="0" type="number" id ="imp1pg062q1_1" class="lineinput" placeholder="?" /&gt; is greater than 10 by 2.</t>
  </si>
  <si>
    <t>&lt;input min="0" type="number" id ="imp1pg062q2_1" class="lineinput" placeholder="?" /&gt; is between 14 and 16.</t>
  </si>
  <si>
    <t>&lt;input min="0" type="number" id ="imp1pg062q3_1" class="lineinput" placeholder="?" /&gt; is one greater than 18.</t>
  </si>
  <si>
    <t>I am a number between 14 and 18. &lt;br&gt; I am more than 15. &lt;br&gt; I am either the number &lt;input min="0" type="number" id ="imp1pg062q6_1" class="lineinput" placeholder="?" /&gt; or &lt;input min="0" type="number" id ="imp1pg062q6_2" class="lineinput" placeholder="?" /&gt;.</t>
  </si>
  <si>
    <t>I am number less than 20 but more than 16. &lt;br&gt; I am either the number 17, &lt;input min="0" type="number" id ="imp1pg062q7_1" class="lineinput" placeholder="?" /&gt; or &lt;input min="0" type="number" id ="imp1pg062q7_2" class="lineinput" placeholder="?" /&gt;.</t>
  </si>
  <si>
    <t>I am a 1-digit number. I am more than 7. &lt;br&gt; I am either the number &lt;input min="0" type="number" id ="imp1pg062q8_1" class="lineinput" placeholder="?" /&gt; or &lt;input min="0" type="number" id ="imp1pg062q8_2" class="lineinput" placeholder="?" /&gt;.</t>
  </si>
  <si>
    <t>I am a 2-digit number. &lt;br&gt; The digit in the tens place is 1. &lt;br&gt; The digit in the ones place is 3 more than the digit in the tens place. &lt;br&gt; I am the number &lt;input min="0" type="number" id ="imp1pg062q9_1" class="lineinput" placeholder="?" /&gt;.</t>
  </si>
  <si>
    <t>15 - 6 = &lt;input min="0" type="number" id ="imp1pg069q1_1" class="lineinput" placeholder="?" /&gt;</t>
  </si>
  <si>
    <t>17 - 3 = &lt;input min="0" type="number" id ="imp1pg069q2_1" class="lineinput" placeholder="?" /&gt;</t>
  </si>
  <si>
    <t>8 + 3 = &lt;input min="0" type="number" id ="imp1pg069q3_1" class="lineinput" placeholder="?" /&gt;</t>
  </si>
  <si>
    <t>14 - 8 = &lt;input min="0" type="number" id ="imp1pg069q4_1" class="lineinput" placeholder="?" /&gt;</t>
  </si>
  <si>
    <t>3 less than 16 is &lt;input min="0" type="number" id ="imp1pg069q5_1" class="lineinput" placeholder="?" /&gt;</t>
  </si>
  <si>
    <t>6 added to 9 gives &lt;input min="0" type="number" id ="imp1pg069q6_1" class="lineinput" placeholder="?" /&gt;</t>
  </si>
  <si>
    <t>7 taken away from 19 gives &lt;input min="0" type="number" id ="imp1pg069q7_1" class="lineinput" placeholder="?" /&gt;</t>
  </si>
  <si>
    <t>They are the same</t>
  </si>
  <si>
    <t>can</t>
  </si>
  <si>
    <t>Science</t>
  </si>
  <si>
    <t>subjects</t>
  </si>
  <si>
    <t>English, is</t>
  </si>
  <si>
    <t>The broom is about &lt;input min="0" type="number" id ="imp1pg085q1_1" class="lineinput" placeholder="?" /&gt; ☆ long.</t>
  </si>
  <si>
    <t>The arrow is about &lt;input min="0" type="number" id ="imp1pg085q2_1" class="lineinput" placeholder="?" /&gt; ➖ long.</t>
  </si>
  <si>
    <t>The pencil is about &lt;input min="0" type="number" id ="imp1pg085q3_1" class="lineinput" placeholder="?" /&gt; units long.</t>
  </si>
  <si>
    <t>The feather duster is &lt;input min="0" type="number" id ="imp1pg086q4_1" class="lineinput" placeholder="?" /&gt; units long.</t>
  </si>
  <si>
    <t>The building on the left is &lt;input min="0" type="number" id ="imp1pg087q9_1" class="lineinput" placeholder="?" /&gt; units tall.</t>
  </si>
  <si>
    <t>The building on the right is &lt;input min="0" type="number" id ="imp1pg087q10_1" class="lineinput" placeholder="?" /&gt; units tall.</t>
  </si>
  <si>
    <t>The giraffe is &lt;input min="0" type="number" id ="imp1pg088q1_1" class="lineinput" placeholder="?" /&gt; units tall.</t>
  </si>
  <si>
    <t>The tree is &lt;input min="0" type="number" id ="imp1pg088q2_1" class="lineinput" placeholder="?" /&gt; units tall.</t>
  </si>
  <si>
    <t>The elephant is &lt;input min="0" type="number" id ="imp1pg088q3_1" class="lineinput" placeholder="?" /&gt; units tall.</t>
  </si>
  <si>
    <t>The mouse is &lt;input min="0" type="number" id ="imp1pg089q6_1" class="lineinput" placeholder="?" /&gt; □ long.</t>
  </si>
  <si>
    <t>The snail is &lt;input min="0" type="number" id ="imp1pg089q7_1" class="lineinput" placeholder="?" /&gt; □ long.</t>
  </si>
  <si>
    <t>Pencil C is &lt;input min="0" type="number" id ="imp1pg092q1_1" class="lineinput" placeholder="?" /&gt; units long.</t>
  </si>
  <si>
    <t>Pencil E is &lt;input min="0" type="number" id ="imp1pg092q2_1" class="lineinput" placeholder="?" /&gt; units long.</t>
  </si>
  <si>
    <t>How many units of Pencil A did Mary use? &lt;br&gt; Mary used &lt;input min="0" type="number" id ="imp1pg093q10_1" class="lineinput" placeholder="?" /&gt; units of Pencil A.</t>
  </si>
  <si>
    <t>There are &lt;input min="0" type="number" id ="imp1pg117q1a_1" class="lineinput" placeholder="?" /&gt; yellow marbles.</t>
  </si>
  <si>
    <t>There are &lt;input min="0" type="number" id ="imp1pg117q1b_1" class="lineinput" placeholder="?" /&gt; blue marbles.</t>
  </si>
  <si>
    <t>There are &lt;input min="0" type="number" id ="imp1pg117q1c_1" class="lineinput" placeholder="?" /&gt; red marbles.</t>
  </si>
  <si>
    <t>There are &lt;input min="0" type="number" id ="imp1pg117q2_1" class="lineinput" placeholder="?" /&gt; more red marbles than blue marbles.</t>
  </si>
  <si>
    <t>There are &lt;input min="0" type="number" id ="imp1pg117q3_1" class="lineinput" placeholder="?" /&gt; more red marbles than yellow marbles.</t>
  </si>
  <si>
    <t>There are &lt;input min="0" type="number" id ="imp1pg117q4_1" class="lineinput" placeholder="?" /&gt; more yellow marbles than blue marbles.</t>
  </si>
  <si>
    <t>There are &lt;input min="0" type="number" id ="imp1pg117q5_1" class="lineinput" placeholder="?" /&gt; marbles altogether.</t>
  </si>
  <si>
    <t>Ben collected &lt;input min="0" type="number" id ="imp1pg0118q6a_1" class="lineinput" placeholder="?" /&gt; marbles.</t>
  </si>
  <si>
    <t>Peter collected &lt;input min="0" type="number" id ="imp1pg118q6b_1" class="lineinput" placeholder="?" /&gt; marbles.</t>
  </si>
  <si>
    <t>Ben collected &lt;input min="0" type="number" id ="imp1pg118q8_1" class="lineinput" placeholder="?" /&gt; more marbles than Peter.</t>
  </si>
  <si>
    <t>Jim collected &lt;input min="0" type="number" id ="imp1pg118q9_1" class="lineinput" placeholder="?" /&gt; fewer marbles than Ben.</t>
  </si>
  <si>
    <t>The four boys collected &lt;input min="0" type="number" id ="imp1pg118q10_1" class="lineinput" placeholder="?" /&gt; marbles altogether.</t>
  </si>
  <si>
    <t>May ate &lt;input min="0" type="number" id ="imp1pg119q1a_1" class="lineinput" placeholder="?" /&gt; ice creams.</t>
  </si>
  <si>
    <t>Javier ate &lt;input min="0" type="number" id ="imp1pg119q1b_1" class="lineinput" placeholder="?" /&gt; ice creams.</t>
  </si>
  <si>
    <t>Viviane ate &lt;input min="0" type="number" id ="imp1pg119q1c_1" class="lineinput" placeholder="?" /&gt; ice creams.</t>
  </si>
  <si>
    <t>May ate &lt;input min="0" type="number" id ="imp1pg119q2_1" class="lineinput" placeholder="?" /&gt; fewer ice creams than Javier.</t>
  </si>
  <si>
    <t>Viviane ate &lt;input min="0" type="number" id ="imp1pg119q3_1" class="lineinput" placeholder="?" /&gt; fewer ice creams than Javier.</t>
  </si>
  <si>
    <t>Viviane ate &lt;input min="0" type="number" id ="imp1pg119q4_1" class="lineinput" placeholder="?" /&gt; fewer ice creams than May.</t>
  </si>
  <si>
    <t>The three children ate &lt;input min="0" type="number" id ="imp1pg119q5_1" class="lineinput" placeholder="?" /&gt; ice creams altogether.</t>
  </si>
  <si>
    <t>Nikitha has &lt;input min="0" type="number" id ="imp1pg120q6a_1" class="lineinput" placeholder="?" /&gt; candies.</t>
  </si>
  <si>
    <t>The five children have &lt;input min="0" type="number" id ="imp1pg120q10_1" class="lineinput" placeholder="?" /&gt; candies altogether.</t>
  </si>
  <si>
    <t>There are &lt;input min="0" type="number" id ="imp1pg121q1a_1" class="lineinput" placeholder="?" /&gt; lions.</t>
  </si>
  <si>
    <t>There are &lt;input min="0" type="number" id ="imp1pg121q1b_1" class="lineinput" placeholder="?" /&gt; polar bears.</t>
  </si>
  <si>
    <t>There are &lt;input min="0" type="number" id ="imp1pg121q2_1" class="lineinput" placeholder="?" /&gt; more tigers than pandas.</t>
  </si>
  <si>
    <t>There are &lt;input min="0" type="number" id ="imp1pg121q3_1" class="lineinput" placeholder="?" /&gt; tigers and lions altogether.</t>
  </si>
  <si>
    <t>A lion cub is born. There are &lt;input min="0" type="number" id ="imp1pg121q5_1" class="lineinput" placeholder="?" /&gt; lions now.</t>
  </si>
  <si>
    <t>&lt;input min="0" type="number" id ="imp1pg122q6_1" class="lineinput" placeholder="?" /&gt; children like basketball.</t>
  </si>
  <si>
    <t>&lt;input min="0" type="number" id ="imp1pg122q7_1" class="lineinput" placeholder="?" /&gt; more children like table tennis than badminton.</t>
  </si>
  <si>
    <t>&lt;input min="0" type="number" id ="imp1pg122q8_1" class="lineinput" placeholder="?" /&gt; fewer children like basketball than football.</t>
  </si>
  <si>
    <t>There are &lt;input min="0" type="number" id ="imp1pg122q9_1" class="lineinput" placeholder="?" /&gt; types of sports altogether.</t>
  </si>
  <si>
    <t>There were &lt;input min="0" type="number" id ="imp1pg123q1_1" class="lineinput" placeholder="?" /&gt; rainy days in week 1.</t>
  </si>
  <si>
    <t>There were &lt;input min="0" type="number" id ="imp1pg123q2_1" class="lineinput" placeholder="?" /&gt; more rainy days in week 2 than week 3.</t>
  </si>
  <si>
    <t>There were &lt;input min="0" type="number" id ="imp1pg123q3_1" class="lineinput" placeholder="?" /&gt; fewer rainy days in week 1 than week 4.</t>
  </si>
  <si>
    <t>There were &lt;input min="0" type="number" id ="imp1pg123q4_1" class="lineinput" placeholder="?" /&gt; rainy days altogether over the four weeks.</t>
  </si>
  <si>
    <t>There were &lt;input min="0" type="number" id ="imp1pg123q5_1" class="lineinput" placeholder="?" /&gt; days in week 3 when there was no rain.</t>
  </si>
  <si>
    <t>John, May and Lionel like Mathematics. &lt;br&gt; Mike and Benjamin like Science. &lt;br&gt; Kimberly and Vincent like Mother tongue. &lt;br&gt; Pete, Dorothy, Lee Lee, Prisca, Ian and Eugene like English. &lt;br&gt; &lt;input min="0" type="number" id ="imp1pg129q7_1" class="lineinput" placeholder="?" /&gt; children like Mathematics.</t>
  </si>
  <si>
    <t>John, May and Lionel like Mathematics. &lt;br&gt; Mike and Benjamin like Science. &lt;br&gt; Kimberly and Vincent like Mother tongue. &lt;br&gt; Pete, Dorothy, Lee Lee, Prisca, Ian and Eugene like English. &lt;br&gt; &lt;input min="0" type="number" id ="imp1pg129q8_1" class="lineinput" placeholder="?" /&gt; more child(ren) like Mathematics than Science.</t>
  </si>
  <si>
    <t>John, May and Lionel like Mathematics. &lt;br&gt; Mike and Benjamin like Science. &lt;br&gt; Kimberly and Vincent like Mother tongue. &lt;br&gt; Pete, Dorothy, Lee Lee, Prisca, Ian and Eugene like English. &lt;br&gt;Prisca changes her mind and likes Mathematics now. &lt;br&gt; &lt;input min="0" type="number" id ="imp1pg129q10_1" class="lineinput" placeholder="?" /&gt; children like English now.</t>
  </si>
  <si>
    <t>&lt;input min="0" type="number" id ="imp1pg130q2a_1" class="lineinput" placeholder="?" /&gt; tens &lt;input min="0" type="number" id ="imp1pg130q2a_2" class="lineinput" placeholder="?" /&gt; ones = &lt;input min="0" type="number" id ="imp1pg130q2a_3" class="lineinput" placeholder="?" /&gt; ones</t>
  </si>
  <si>
    <t>&lt;input min="0" type="number" id ="imp1pg131q2b_1" class="lineinput" placeholder="?" /&gt; tens &lt;input min="0" type="number" id ="imp1pg131q2b_2" class="lineinput" placeholder="?" /&gt; ones = &lt;input min="0" type="number" id ="imp1pg131q2b_3" class="lineinput" placeholder="?" /&gt; ones</t>
  </si>
  <si>
    <t>&lt;input min="0" type="number" id ="imp1pg131q2c_1" class="lineinput" placeholder="?" /&gt; tens &lt;input min="0" type="number" id ="imp1pg131q2c_2" class="lineinput" placeholder="?" /&gt; ones = &lt;input min="0" type="number" id ="imp1pg131q2c_3" class="lineinput" placeholder="?" /&gt; ones</t>
  </si>
  <si>
    <t>&lt;input min="0" type="number" id ="imp1pg131q2d_1" class="lineinput" placeholder="?" /&gt; tens &lt;input min="0" type="number" id ="imp1pg131q2d_2" class="lineinput" placeholder="?" /&gt; ones = &lt;input min="0" type="number" id ="imp1pg131q2d_3" class="lineinput" placeholder="?" /&gt; ones</t>
  </si>
  <si>
    <t>20 and 6 make &lt;input min="0" type="number" id ="imp1pg132q3a_1" class="lineinput" placeholder="?" /&gt;</t>
  </si>
  <si>
    <t>1 and 30 make &lt;input min="0" type="number" id ="imp1pg132q3b_1" class="lineinput" placeholder="?" /&gt;</t>
  </si>
  <si>
    <t>&lt;input min="0" type="number" id ="imp1pg132q3c_1" class="lineinput" placeholder="?" /&gt; and 8 make 28.</t>
  </si>
  <si>
    <t>30 and &lt;input min="0" type="number" id ="imp1pg132q3d_1" class="lineinput" placeholder="?" /&gt; make 32</t>
  </si>
  <si>
    <t>30 + 9 = &lt;input min="0" type="number" id ="imp1pg132q4a_1" class="lineinput" placeholder="?" /&gt;</t>
  </si>
  <si>
    <t>1 + 20 = &lt;input min="0" type="number" id ="imp1pg132q4b_1" class="lineinput" placeholder="?" /&gt;</t>
  </si>
  <si>
    <t>20 + 20 = &lt;input min="0" type="number" id ="imp1pg132q4c_1" class="lineinput" placeholder="?" /&gt;</t>
  </si>
  <si>
    <t>30 + 10 = &lt;input min="0" type="number" id ="imp1pg132q4d_1" class="lineinput" placeholder="?" /&gt;</t>
  </si>
  <si>
    <t>26 = &lt;input min="0" type="number" id ="imp1pg132q5a_1" class="lineinput" placeholder="?" /&gt; tens &lt;input min="0" type="number" id ="imp1pg132q5a_2" class="lineinput" placeholder="?" /&gt; ones</t>
  </si>
  <si>
    <t>22 = &lt;input min="0" type="number" id ="imp1pg132q5b_1" class="lineinput" placeholder="?" /&gt; tens &lt;input min="0" type="number" id ="imp1pg132q5b_2" class="lineinput" placeholder="?" /&gt; ones</t>
  </si>
  <si>
    <t>37 = &lt;input min="0" type="number" id ="imp1pg132q5c_1" class="lineinput" placeholder="?" /&gt; tens &lt;input min="0" type="number" id ="imp1pg132q5c_2" class="lineinput" placeholder="?" /&gt; ones</t>
  </si>
  <si>
    <t>30 = &lt;input min="0" type="number" id ="imp1pg132q5d_1" class="lineinput" placeholder="?" /&gt; tens &lt;input min="0" type="number" id ="imp1pg132q5d_2" class="lineinput" placeholder="?" /&gt; ones</t>
  </si>
  <si>
    <t>3 tens = &lt;input min="0" type="number" id ="imp1pg132q6a_1" class="lineinput" placeholder="?" /&gt; ones</t>
  </si>
  <si>
    <t>3 tens 3 ones = &lt;input min="0" type="number" id ="imp1pg132q6b_1" class="lineinput" placeholder="?" /&gt; ones</t>
  </si>
  <si>
    <t>4 tens 0 ones = &lt;input min="0" type="number" id ="imp1pg133q6c_1" class="lineinput" placeholder="?" /&gt; ones</t>
  </si>
  <si>
    <t>3 tens 10 ones = &lt;input min="0" type="number" id ="imp1pg133q6d_1" class="lineinput" placeholder="?" /&gt; ones</t>
  </si>
  <si>
    <t>Select the smaller number.1 more than 29 is &lt;input min="0" type="number" id ="imp1pg135q1_1" class="lineinput" placeholder="?" /&gt;.</t>
  </si>
  <si>
    <t>20 is greater than 19 by &lt;input min="0" type="number" id ="imp1pg135q2_1" class="lineinput" placeholder="?" /&gt;.</t>
  </si>
  <si>
    <t>The number just after 39 is &lt;input min="0" type="number" id ="imp1pg135q3_1" class="lineinput" placeholder="?" /&gt;.</t>
  </si>
  <si>
    <t>The number &lt;input min="0" type="number" id ="imp1pg135q4_1" class="lineinput" placeholder="?" /&gt; is between 23 and 25.</t>
  </si>
  <si>
    <t>&lt;input min="0" type="number" id ="imp1pg135q5_1" class="lineinput" placeholder="?" /&gt; is just before 31.</t>
  </si>
  <si>
    <t>3 more than 37 is &lt;input min="0" type="number" id ="imp1pg135q6_1" class="lineinput" placeholder="?" /&gt;.</t>
  </si>
  <si>
    <t>&lt;input min="0" type="number" id ="imp1pg135q7_1" class="lineinput" placeholder="?" /&gt; is 3 less than 32.</t>
  </si>
  <si>
    <t>The number 35 is between 34 and &lt;input min="0" type="number" id ="imp1pg135q8_1" class="lineinput" placeholder="?" /&gt;.</t>
  </si>
  <si>
    <t>&lt;input min="0" type="number" id ="imp1pg136q9_1" class="lineinput" placeholder="?" /&gt; is more than 29.</t>
  </si>
  <si>
    <t>17 is smaller than 20 by &lt;input min="0" type="number" id ="imp1pg136q10_1" class="lineinput" placeholder="?" /&gt;.</t>
  </si>
  <si>
    <t>&lt;input min="0" type="number" id ="imp1pg141q1_1" class="lineinput" placeholder="?" /&gt; is between 25 and 30.</t>
  </si>
  <si>
    <t>&lt;input min="0" type="number" id ="imp1pg141q2_1" class="lineinput" placeholder="?" /&gt; is smaller than 7.</t>
  </si>
  <si>
    <t>3 tens 10 ones is the same as &lt;input min="0" type="number" id ="imp1pg141q4_1" class="lineinput" placeholder="?" /&gt;.</t>
  </si>
  <si>
    <t>I am a 2-digit number between 34 and 40. &lt;br&gt; I am more than 37. &lt;br&gt; I am either &lt;input min="0" type="number" id ="imp1pg142q7_1" class="lineinput" placeholder="?" /&gt; or &lt;input min="0" type="number" id ="imp1pg142q7_2" class="lineinput" placeholder="?" /&gt;.</t>
  </si>
  <si>
    <t>I am a 2-digit number less than 30 but more than 26. &lt;br&gt; I am not 28. &lt;br&gt; I am either the number &lt;input min="0" type="number" id ="imp1pg142q8_1" class="lineinput" placeholder="?" /&gt; or &lt;input min="0" type="number" id ="imp1pg142q8_2" class="lineinput" placeholder="?" /&gt;.</t>
  </si>
  <si>
    <t>73 ones = &lt;input min="0" type="number" id ="imp1pg204q1a_1" class="lineinput" placeholder="?" /&gt; tens &lt;input min="0" type="number" id ="imp1pg204q1a_2" class="lineinput" placeholder="?" /&gt; ones</t>
  </si>
  <si>
    <t>37 ones = &lt;input min="0" type="number" id ="imp1pg204q1b_1" class="lineinput" placeholder="?" /&gt; tens &lt;input min="0" type="number" id ="imp1pg204q1b_2" class="lineinput" placeholder="?" /&gt; ones</t>
  </si>
  <si>
    <t>90 ones = &lt;input min="0" type="number" id ="imp1pg204q1c_1" class="lineinput" placeholder="?" /&gt; tens &lt;input min="0" type="number" id ="imp1pg204q1c_2" class="lineinput" placeholder="?" /&gt; ones</t>
  </si>
  <si>
    <t>86 ones = &lt;input min="0" type="number" id ="imp1pg204q1d_1" class="lineinput" placeholder="?" /&gt; tens &lt;input min="0" type="number" id ="imp1pg204q1d_2" class="lineinput" placeholder="?" /&gt; ones</t>
  </si>
  <si>
    <t>59 = 5 tens &lt;input min="0" type="number" id ="imp1pg204q2a_1" class="lineinput" placeholder="?" /&gt; ones = &lt;input min="0" type="number" id ="imp1pg204q2a_2" class="lineinput" placeholder="?" /&gt; ones</t>
  </si>
  <si>
    <t>77 = 7 tens &lt;input min="0" type="number" id ="imp1pg204q2b_1" class="lineinput" placeholder="?" /&gt; ones = 6 tens &lt;input min="0" type="number" id ="imp1pg204q2b_2" class="lineinput" placeholder="?" /&gt; ones</t>
  </si>
  <si>
    <t>80 = 8 tens = 7 tens &lt;input min="0" type="number" id ="imp1pg204q2d_1" class="lineinput" placeholder="?" /&gt; ones</t>
  </si>
  <si>
    <t>There were some eggs in a nest. &lt;br&gt; A snake came along and ate 2 eggs. &lt;br&gt; There were 9 eggs left. &lt;hr&gt; There were &lt;input min="0" type="number" id ="imp1pg210q8_1" class="lineinput" placeholder="?" /&gt; eggs in the nest at first.</t>
  </si>
  <si>
    <t>Find the missing number. &lt;br&gt; &lt;input min="0" type="number" id ="imp1pg212q7_1" class="lineinput" placeholder="?" /&gt;</t>
  </si>
  <si>
    <t>Find the missing number. &lt;br&gt; &lt;input min="0" type="number" id ="imp1pg212q8_1" class="lineinput" placeholder="?" /&gt;</t>
  </si>
  <si>
    <t>This is &lt;input min="0" type="number" id ="imp1pg214q2a_1" class="lineinput" placeholder="?" /&gt; cents.</t>
  </si>
  <si>
    <t>This is &lt;input min="0" type="number" id ="imp1pg214q2b_1" class="lineinput" placeholder="?" /&gt; cents.</t>
  </si>
  <si>
    <t>This is &lt;input min="0" type="number" id ="imp1pg214q2c_1" class="lineinput" placeholder="?" /&gt; cents.</t>
  </si>
  <si>
    <t>This is &lt;input min="0" type="number" id ="imp1pg215q2d_1" class="lineinput" placeholder="?" /&gt; cents.</t>
  </si>
  <si>
    <t>This is &lt;input min="0" type="number" id ="imp1pg215q2e_1" class="lineinput" placeholder="?" /&gt; cents.</t>
  </si>
  <si>
    <t>This is &lt;input min="0" type="number" id ="imp1pg217q5e_1" class="lineinput" placeholder="?" /&gt; cents.</t>
  </si>
  <si>
    <t>1 ten-cent coin = &lt;input min="0" type="number" id ="imp1pg217q6a_1" class="lineinput" placeholder="?" /&gt; five-cent coins</t>
  </si>
  <si>
    <t>1 twenty-cent coin = &lt;input min="0" type="number" id ="imp1pg217q6b_1" class="lineinput" placeholder="?" /&gt; ten-cent coins</t>
  </si>
  <si>
    <t>1 fifty-cent coin = &lt;input min="0" type="number" id ="imp1pg217q6c_1" class="lineinput" placeholder="?" /&gt; five-cent coins</t>
  </si>
  <si>
    <t>1 fifty-cent coin = &lt;input min="0" type="number" id ="imp1pg217q6d_1" class="lineinput" placeholder="?" /&gt; ten-cent coins</t>
  </si>
  <si>
    <t>1 one-dollar coin = &lt;input min="0" type="number" id ="imp1pg217q7a_1" class="lineinput" placeholder="?" /&gt; five-cent coins</t>
  </si>
  <si>
    <t>1 one-dollar coin = &lt;input min="0" type="number" id ="imp1pg217q7b_1" class="lineinput" placeholder="?" /&gt; ten-cent coins</t>
  </si>
  <si>
    <t>1 one-dollar coin = &lt;input min="0" type="number" id ="imp1pg217q7c_1" class="lineinput" placeholder="?" /&gt; twenty-cent coins</t>
  </si>
  <si>
    <t>1 one-dollar coin = &lt;input min="0" type="number" id ="imp1pg217q7d_1" class="lineinput" placeholder="?" /&gt; fifty-cent coins</t>
  </si>
  <si>
    <t>1 two-dollar note = &lt;input min="0" type="number" id ="imp1pg217q8a_1" class="lineinput" placeholder="?" /&gt; one-dollar coins</t>
  </si>
  <si>
    <t>1 five-dollar note = &lt;input min="0" type="number" id ="imp1pg217q8b_1" class="lineinput" placeholder="?" /&gt; one-dollar coins</t>
  </si>
  <si>
    <t>1 ten-dollar note = &lt;input min="0" type="number" id ="imp1pg217q8c_1" class="lineinput" placeholder="?" /&gt; one-dollar coins</t>
  </si>
  <si>
    <t>1 ten-dollar note = &lt;input min="0" type="number" id ="imp1pg217q8d_1" class="lineinput" placeholder="?" /&gt; five-dollar notes</t>
  </si>
  <si>
    <t>1 fifty-dollar note = &lt;input min="0" type="number" id ="imp1pg218q9a_1" class="lineinput" placeholder="?" /&gt; one-dollar coins</t>
  </si>
  <si>
    <t>1 fifty-dollar note = &lt;input min="0" type="number" id ="imp1pg218q9b_1" class="lineinput" placeholder="?" /&gt; two-dollar notes</t>
  </si>
  <si>
    <t>1 fifty-dollar note = &lt;input min="0" type="number" id ="imp1pg218q9c_1" class="lineinput" placeholder="?" /&gt; five-dollar notes</t>
  </si>
  <si>
    <t>1 fifty-dollar note = &lt;input min="0" type="number" id ="imp1pg218q9d_1" class="lineinput" placeholder="?" /&gt; ten-dollar notes</t>
  </si>
  <si>
    <t>1 one hundred-dollar note = &lt;input min="0" type="number" id ="imp1pg218q10a_1" class="lineinput" placeholder="?" /&gt; one-dollar coins</t>
  </si>
  <si>
    <t>1 one hundred-dollar note = &lt;input min="0" type="number" id ="imp1pg218q10b_1" class="lineinput" placeholder="?" /&gt; two-dollar notes</t>
  </si>
  <si>
    <t>1 one hundred-dollar note = &lt;input min="0" type="number" id ="imp1pg218q10c_1" class="lineinput" placeholder="?" /&gt; five-dollar notes</t>
  </si>
  <si>
    <t>1 one hundred-dollar note = &lt;input min="0" type="number" id ="imp1pg218q10d_1" class="lineinput" placeholder="?" /&gt; fifty-dollar notes</t>
  </si>
  <si>
    <t>25 + 4 = &lt;input min="0" type="number" id ="imp1pg144q1_1" class="lineinput" placeholder="?" /&gt;</t>
  </si>
  <si>
    <t>31 + 8 = &lt;input min="0" type="number" id ="imp1pg144q2_1" class="lineinput" placeholder="?" /&gt;</t>
  </si>
  <si>
    <t>17 + 6 = &lt;input min="0" type="number" id ="imp1pg0144q3_1" class="lineinput" placeholder="?" /&gt;</t>
  </si>
  <si>
    <t>23 + 9 = &lt;input min="0" type="number" id ="imp1pg144q4_1" class="lineinput" placeholder="?" /&gt;</t>
  </si>
  <si>
    <t>29 + 7 = &lt;input min="0" type="number" id ="imp1pg145q5_1" class="lineinput" placeholder="?" /&gt;</t>
  </si>
  <si>
    <t>17 + 14 = &lt;input min="0" type="number" id ="imp1pg145q6_1" class="lineinput" placeholder="?" /&gt;</t>
  </si>
  <si>
    <t>35 + 5 = &lt;input min="0" type="number" id ="imp1pg145q7_1" class="lineinput" placeholder="?" /&gt;</t>
  </si>
  <si>
    <t>18 + 12 = &lt;input min="0" type="number" id ="imp1pg145q8_1" class="lineinput" placeholder="?" /&gt;</t>
  </si>
  <si>
    <t>8 + 29 = &lt;input min="0" type="number" id ="imp1pg145q9_1" class="lineinput" placeholder="?" /&gt;</t>
  </si>
  <si>
    <t>11 + 25 = &lt;input min="0" type="number" id ="imp1pg145q10_1" class="lineinput" placeholder="?" /&gt;</t>
  </si>
  <si>
    <t>37 - 6 = &lt;input min="0" type="number" id ="imp1pg146q1_1" class="lineinput" placeholder="?" /&gt;</t>
  </si>
  <si>
    <t>26 - 3 = &lt;input min="0" type="number" id ="imp1pg146q2_1" class="lineinput" placeholder="?" /&gt;</t>
  </si>
  <si>
    <t>21 - 8 = &lt;input min="0" type="number" id ="imp1pg146q3_1" class="lineinput" placeholder="?" /&gt;</t>
  </si>
  <si>
    <t>35 - 7 = &lt;input min="0" type="number" id ="imp1pg146q4_1" class="lineinput" placeholder="?" /&gt;</t>
  </si>
  <si>
    <t>30 - 4 = &lt;input min="0" type="number" id ="imp1pg146q5_1" class="lineinput" placeholder="?" /&gt;</t>
  </si>
  <si>
    <t>31 - 9 = &lt;input min="0" type="number" id ="imp1pg146q6_1" class="lineinput" placeholder="?" /&gt;</t>
  </si>
  <si>
    <t>40 - 27 = &lt;input min="0" type="number" id ="imp1pg147q7_1" class="lineinput" placeholder="?" /&gt;</t>
  </si>
  <si>
    <t>33 - 15 = &lt;input min="0" type="number" id ="imp1pg147q8_1" class="lineinput" placeholder="?" /&gt;</t>
  </si>
  <si>
    <t>30 - 12 = &lt;input min="0" type="number" id ="imp1pg147q9_1" class="lineinput" placeholder="?" /&gt;</t>
  </si>
  <si>
    <t>25 - 18 = &lt;input min="0" type="number" id ="imp1pg147q10_1" class="lineinput" placeholder="?" /&gt;</t>
  </si>
  <si>
    <t>13 ones = &lt;input min="0" type="number" id ="imp1pg148q1a_1" class="lineinput" placeholder="?" /&gt; ten &lt;input min="0" type="number" id ="imp1pg148q1a_2" class="lineinput" placeholder="?" /&gt; ones.</t>
  </si>
  <si>
    <t>17 ones = &lt;input min="0" type="number" id ="imp1pg148q1b_1" class="lineinput" placeholder="?" /&gt; ten &lt;input min="0" type="number" id ="imp1pg148q1b_2" class="lineinput" placeholder="?" /&gt; ones.</t>
  </si>
  <si>
    <t>23 + 5 = &lt;input min="0" type="number" id ="imp1pg148q2_1" class="lineinput" placeholder="?" /&gt;</t>
  </si>
  <si>
    <t>4 + 27 = &lt;input min="0" type="number" id ="imp1pg148q3_1" class="lineinput" placeholder="?" /&gt;</t>
  </si>
  <si>
    <t>22 + 7 = &lt;input min="0" type="number" id ="imp1pg149q7a_1" class="lineinput" placeholder="?" /&gt;</t>
  </si>
  <si>
    <t>31 + 8 = &lt;input min="0" type="number" id ="imp1pg149q7b_1" class="lineinput" placeholder="?" /&gt;</t>
  </si>
  <si>
    <t>17 + 20 = &lt;input min="0" type="number" id ="imp1pg149q7c_1" class="lineinput" placeholder="?" /&gt;</t>
  </si>
  <si>
    <t>21 + 10 = &lt;input min="0" type="number" id ="imp1pg149q7d_1" class="lineinput" placeholder="?" /&gt;</t>
  </si>
  <si>
    <t>9 + 5 = &lt;input min="0" type="number" id ="imp1pg150q9a_1" class="lineinput" placeholder="?" /&gt;</t>
  </si>
  <si>
    <t>5 + 9 = &lt;input min="0" type="number" id ="imp1pg151q9b_1" class="lineinput" placeholder="?" /&gt;</t>
  </si>
  <si>
    <t>8 + 7 = &lt;input min="0" type="number" id ="imp1pg151q10a_1" class="lineinput" placeholder="?" /&gt;</t>
  </si>
  <si>
    <t>7 + 8 = &lt;input min="0" type="number" id ="imp1pg151q10b_1" class="lineinput" placeholder="?" /&gt;</t>
  </si>
  <si>
    <t>There are 8 men on a bus. There are 9 more women than men. &lt;hr&gt;There are &lt;input min="0" type="number" id ="imp1pg157q1_1" class="lineinput" placeholder="?" /&gt; women on the bus.</t>
  </si>
  <si>
    <t>There are &lt;input min="0" type="number" id ="imp1pg162q2c_1" class="lineinput" placeholder="?" /&gt; groups of 5 = &lt;input min="0" type="number" id ="imp1pg162q2c_2" class="lineinput" placeholder="?" /&gt;</t>
  </si>
  <si>
    <t>There are &lt;input min="0" type="number" id ="imp1pg162q2e_1" class="lineinput" placeholder="?" /&gt; muffins altogether</t>
  </si>
  <si>
    <t>There are &lt;input min="0" type="number" id ="imp1pg162q3a_1" class="lineinput" placeholder="?" /&gt; groups.</t>
  </si>
  <si>
    <t>Each group has &lt;input min="0" type="number" id ="imp1pg162q3b_1" class="lineinput" placeholder="?" /&gt; stars.</t>
  </si>
  <si>
    <t>There are &lt;input min="0" type="number" id ="imp1pg162q3d_1" class="lineinput" placeholder="?" /&gt; groups of 3 = &lt;input min="0" type="number" id ="imp1pg162q3d_2" class="lineinput" placeholder="?" /&gt;</t>
  </si>
  <si>
    <t>There are &lt;input min="0" type="number" id ="imp1pg162q3f_1" class="lineinput" placeholder="?" /&gt; stars altogether.</t>
  </si>
  <si>
    <t>There are &lt;input min="0" type="number" id ="imp1pg163q4a_1" class="lineinput" placeholder="?" /&gt; groups.</t>
  </si>
  <si>
    <t>Each group has &lt;input min="0" type="number" id ="imp1pg163q4b_1" class="lineinput" placeholder="?" /&gt; eggs.</t>
  </si>
  <si>
    <t>2 + 2 + 2 + 2 = &lt;input min="0" type="number" id ="imp1pg163q4c_1" class="lineinput" placeholder="?" /&gt;</t>
  </si>
  <si>
    <t>There are &lt;input min="0" type="number" id ="imp1pg163q4d_1" class="lineinput" placeholder="?" /&gt; twos = &lt;input min="0" type="number" id ="imp1pg163q4d_2" class="lineinput" placeholder="?" /&gt;.</t>
  </si>
  <si>
    <t>There are &lt;input min="0" type="number" id ="imp1pg163q4e_1" class="lineinput" placeholder="?" /&gt; groups of 2 = &lt;input min="0" type="number" id ="imp1pg163q4e_2" class="lineinput" placeholder="?" /&gt;.</t>
  </si>
  <si>
    <t>&lt;input min="0" type="number" id ="imp1pg163q4f_1" class="lineinput" placeholder="?" /&gt; x &lt;input min="0" type="number" id ="imp1pg163q4f_2" class="lineinput" placeholder="?" /&gt; = &lt;input min="0" type="number" id ="imp1pg163q4f_3" class="lineinput" placeholder="?" /&gt;.</t>
  </si>
  <si>
    <t>There are &lt;input min="0" type="number" id ="imp1pg163q4g_1" class="lineinput" placeholder="?" /&gt; eggs altogether.</t>
  </si>
  <si>
    <t>There are &lt;input min="0" type="number" id ="imp1pg163q5a_1" class="lineinput" placeholder="?" /&gt; groups.</t>
  </si>
  <si>
    <t>Each group has &lt;input min="0" type="number" id ="imp1pg163q5b_1" class="lineinput" placeholder="?" /&gt; boys.</t>
  </si>
  <si>
    <t>&lt;input min="0" type="number" id ="imp1pg163q5c_1" class="lineinput" placeholder="?" /&gt; + &lt;input min="0" type="number" id ="imp1pg163q5c_2" class="lineinput" placeholder="?" /&gt; + &lt;input min="0" type="number" id ="imp1pg163q5c_3" class="lineinput" placeholder="?" /&gt; = &lt;input min="0" type="number" id ="imp1pg163q5c_4" class="lineinput" placeholder="?" /&gt;</t>
  </si>
  <si>
    <t>There are &lt;input min="0" type="number" id ="imp1pg163q5e_1" class="lineinput" placeholder="?" /&gt; boys altogether.</t>
  </si>
  <si>
    <t>There are &lt;input min="0" type="number" id ="imp1pg164q6a_1" class="lineinput" placeholder="?" /&gt; groups.</t>
  </si>
  <si>
    <t>Each group has &lt;input min="0" type="number" id ="imp1pg164q6b_1" class="lineinput" placeholder="?" /&gt; crabs.</t>
  </si>
  <si>
    <t>&lt;input min="0" type="number" id ="imp1pg164q6c_1" class="lineinput" placeholder="?" /&gt; x &lt;input min="0" type="number" id ="imp1pg164q6c_2" class="lineinput" placeholder="?" /&gt; = &lt;input min="0" type="number" id ="imp1pg164q6c_3" class="lineinput" placeholder="?" /&gt;</t>
  </si>
  <si>
    <t>There are &lt;input min="0" type="number" id ="imp1pg164q6d_1" class="lineinput" placeholder="?" /&gt; crabs altogether.</t>
  </si>
  <si>
    <t>There are &lt;input min="0" type="number" id ="imp1pg164q7a_1" class="lineinput" placeholder="?" /&gt; groups.</t>
  </si>
  <si>
    <t>Each group has &lt;input min="0" type="number" id ="imp1pg164q7b_1" class="lineinput" placeholder="?" /&gt; toy cars.</t>
  </si>
  <si>
    <t>&lt;input min="0" type="number" id ="imp1pg164q7c_1" class="lineinput" placeholder="?" /&gt; + &lt;input min="0" type="number" id ="imp1pg164q7c_2" class="lineinput" placeholder="?" /&gt; = &lt;input min="0" type="number" id ="imp1pg164q7c_3" class="lineinput" placeholder="?" /&gt;</t>
  </si>
  <si>
    <t>&lt;input min="0" type="number" id ="imp1pg164q7_1" class="lineinput" placeholder="?" /&gt; x &lt;input min="0" type="number" id ="imp1pg164q7_2" class="lineinput" placeholder="?" /&gt; = &lt;input min="0" type="number" id ="imp1pg164q7_3" class="lineinput" placeholder="?" /&gt;</t>
  </si>
  <si>
    <t>There are &lt;input min="0" type="number" id ="imp1pg164q7d_1" class="lineinput" placeholder="?" /&gt; toy cars altogether.</t>
  </si>
  <si>
    <t>There are &lt;input min="0" type="number" id ="imp1pg165q8a_1" class="lineinput" placeholder="?" /&gt; groups.</t>
  </si>
  <si>
    <t>Each group has &lt;input min="0" type="number" id ="imp1pg165q8b_1" class="lineinput" placeholder="?" /&gt; pears.</t>
  </si>
  <si>
    <t>There are &lt;input min="0" type="number" id ="imp1pg165q8c_1" class="lineinput" placeholder="?" /&gt; pears altogether.</t>
  </si>
  <si>
    <t>There are &lt;input min="0" type="number" id ="imp1pg165q9a_1" class="lineinput" placeholder="?" /&gt; groups.</t>
  </si>
  <si>
    <t>Each group has &lt;input min="0" type="number" id ="imp1pg165q9b_1" class="lineinput" placeholder="?" /&gt; apples.</t>
  </si>
  <si>
    <t>There are &lt;input min="0" type="number" id ="imp1pg165q9c_1" class="lineinput" placeholder="?" /&gt; apples altogether.</t>
  </si>
  <si>
    <t>There are &lt;input min="0" type="number" id ="imp1pg165q10a_1" class="lineinput" placeholder="?" /&gt; groups.</t>
  </si>
  <si>
    <t>Each group has &lt;input min="0" type="number" id ="imp1pg165q10b_1" class="lineinput" placeholder="?" /&gt; cherries.</t>
  </si>
  <si>
    <t>There are &lt;input min="0" type="number" id ="imp1pg165q10c_1" class="lineinput" placeholder="?" /&gt; cherries altogether.</t>
  </si>
  <si>
    <t>8 + 8 + 8 + 8 = 4 x &lt;input min="0" type="number" id ="imp1pg168q2a_1" class="lineinput" placeholder="?" /&gt;</t>
  </si>
  <si>
    <t>3 + 3 + 3 = 3 x &lt;input min="0" type="number" id ="imp1pg168q2b_1" class="lineinput" placeholder="?" /&gt;</t>
  </si>
  <si>
    <t>9 + 9 = &lt;input min="0" type="number" id ="imp1pg168q2c_1" class="lineinput" placeholder="?" /&gt; x 9</t>
  </si>
  <si>
    <t>4 + 4 + 4 + 4 + 4 = 5 x &lt;input min="0" type="number" id ="imp1pg168q2d_1" class="lineinput" placeholder="?" /&gt;</t>
  </si>
  <si>
    <t>5 x 4 = 4 + &lt;input min="0" type="number" id ="imp1pg169q3a_1" class="lineinput" placeholder="?" /&gt; + &lt;input min="0" type="number" id ="imp1pg169q3a_2" class="lineinput" placeholder="?" /&gt; + &lt;input min="0" type="number" id ="imp1pg169q3a_3" class="lineinput" placeholder="?" /&gt; + &lt;input min="0" type="number" id ="imp1pg169q3a_4" class="lineinput" placeholder="?" /&gt;</t>
  </si>
  <si>
    <t>5 x 6 = 6 + &lt;input min="0" type="number" id ="imp1pg169q3b_1" class="lineinput" placeholder="?" /&gt; + &lt;input min="0" type="number" id ="imp1pg169q3b_2" class="lineinput" placeholder="?" /&gt; + &lt;input min="0" type="number" id ="imp1pg169q3b_3" class="lineinput" placeholder="?" /&gt; + &lt;input min="0" type="number" id ="imp1pg169q3b_4" class="lineinput" placeholder="?" /&gt;</t>
  </si>
  <si>
    <t>2 x 3 = 3 + &lt;input min="0" type="number" id ="imp1pg169q3c_1" class="lineinput" placeholder="?" /&gt;</t>
  </si>
  <si>
    <t>3 x 7 = 7 + &lt;input min="0" type="number" id ="imp1pg169q3d_1" class="lineinput" placeholder="?" /&gt; + &lt;input min="0" type="number" id ="imp1pg169q3d_2" class="lineinput" placeholder="?" /&gt;</t>
  </si>
  <si>
    <t>4 threes = 3 + 3 + 3 + 3 = &lt;input min="0" type="number" id ="imp1pg169q4a_1" class="lineinput" placeholder="?" /&gt;</t>
  </si>
  <si>
    <t>7 twos = 2 + 2 + 2 + 2 + 2 + 2 + 2 = &lt;input min="0" type="number" id ="imp1pg169q4b_1" class="lineinput" placeholder="?" /&gt;</t>
  </si>
  <si>
    <t>4 tens = 10 + 10 + 10 + 10 = &lt;input min="0" type="number" id ="imp1pg169q4d_1" class="lineinput" placeholder="?" /&gt;</t>
  </si>
  <si>
    <t>There are 6 groups of pupils. &lt;br&gt; Each group has 4 pupils.&lt;hr&gt; There are &lt;input min="0" type="number" id ="imp1pg174q5_1" class="lineinput" placeholder="?" /&gt; pupils altogether.</t>
  </si>
  <si>
    <t>There are 7 bags on the table. &lt;br&gt; Each bag has 3 presents.&lt;hr&gt; There are &lt;input min="0" type="number" id ="imp1pg174q6_1" class="lineinput" placeholder="?" /&gt; presents altogether.</t>
  </si>
  <si>
    <t>Ian, Willie and Eugene share 18 toy cars equally. &lt;hr&gt; Each of them will get &lt;input min="0" type="number" id ="imp1pg174q8_1" class="lineinput" placeholder="?" /&gt; toy cars.</t>
  </si>
  <si>
    <t>Sarah has 8 biscuits. &lt;br&gt; She puts 2 biscuits on each plate.&lt;hr&gt; She needs &lt;input min="0" type="number" id ="imp1pg175q1_1" class="lineinput" placeholder="?" /&gt; plates.</t>
  </si>
  <si>
    <t>It is half past 3. &lt;br&gt; The minute hand is pointing at &lt;input min="0" type="number" id ="imp1pg184q4_1" class="lineinput" placeholder="?" /&gt; and the hour hand is between &lt;input min="0" type="number" id ="imp1pg184q4_2" class="lineinput" placeholder="?" /&gt; and &lt;input min="0" type="number" id ="imp1pg184q4_3" class="lineinput" placeholder="?" /&gt;.</t>
  </si>
  <si>
    <t>It is half past 7. &lt;br&gt; The minute hand is pointing at &lt;input min="0" type="number" id ="imp1pg184q5_1" class="lineinput" placeholder="?" /&gt; and the hour hand is between &lt;input min="0" type="number" id ="imp1pg184q5_2" class="lineinput" placeholder="?" /&gt; and &lt;input min="0" type="number" id ="imp1pg184q5_3" class="lineinput" placeholder="?" /&gt;.</t>
  </si>
  <si>
    <t>It is half past 12. &lt;br&gt; The minute hand is pointing at &lt;input min="0" type="number" id ="imp1pg184q6_1" class="lineinput" placeholder="?" /&gt; and the hour hand is between &lt;input min="0" type="number" id ="imp1pg184q6_2" class="lineinput" placeholder="?" /&gt; and &lt;input min="0" type="number" id ="imp1pg184q6_3" class="lineinput" placeholder="?" /&gt;.</t>
  </si>
  <si>
    <t>60 and 8 make &lt;input min="0" type="number" id ="imp1pg189q3a_1" class="lineinput" placeholder="?" /&gt;.</t>
  </si>
  <si>
    <t>1 and 90 make &lt;input min="0" type="number" id ="imp1pg189q3b_1" class="lineinput" placeholder="?" /&gt;.</t>
  </si>
  <si>
    <t>40 and 4 make &lt;input min="0" type="number" id ="imp1pg189q3c_1" class="lineinput" placeholder="?" /&gt;.</t>
  </si>
  <si>
    <t>60 and &lt;input min="0" type="number" id ="imp1pg189q3e_1" class="lineinput" placeholder="?" /&gt; make 61.</t>
  </si>
  <si>
    <t>&lt;input min="0" type="number" id ="imp1pg189q3f_1" class="lineinput" placeholder="?" /&gt; and 4 make 54.</t>
  </si>
  <si>
    <t>50 + 1 = &lt;input min="0" type="number" id ="imp1pg190q4a_1" class="lineinput" placeholder="?" /&gt;</t>
  </si>
  <si>
    <t>9 + 60 = &lt;input min="0" type="number" id ="imp1pg190q4b_1" class="lineinput" placeholder="?" /&gt;</t>
  </si>
  <si>
    <t>80 + 3 = &lt;input min="0" type="number" id ="imp1pg190q4c_1" class="lineinput" placeholder="?" /&gt;</t>
  </si>
  <si>
    <t>7 + 30 = &lt;input min="0" type="number" id ="imp1pg190q4d_1" class="lineinput" placeholder="?" /&gt;</t>
  </si>
  <si>
    <t>46 = 40 + &lt;input min="0" type="number" id ="imp1pg190q4e_1" class="lineinput" placeholder="?" /&gt;</t>
  </si>
  <si>
    <t>80 = 80 + &lt;input min="0" type="number" id ="imp1pg190q4f_1" class="lineinput" placeholder="?" /&gt;</t>
  </si>
  <si>
    <t>49 = &lt;input min="0" type="number" id ="imp1pg190q5a_1" class="lineinput" placeholder="?" /&gt; tens &lt;input min="0" type="number" id ="imp1pg190q5a_2" class="lineinput" placeholder="?" /&gt; ones</t>
  </si>
  <si>
    <t>50 = &lt;input min="0" type="number" id ="imp1pg190q5b_1" class="lineinput" placeholder="?" /&gt; tens &lt;input min="0" type="number" id ="imp1pg190q5b_2" class="lineinput" placeholder="?" /&gt; ones</t>
  </si>
  <si>
    <t>83 = &lt;input min="0" type="number" id ="imp1pg190q5c_1" class="lineinput" placeholder="?" /&gt; tens &lt;input min="0" type="number" id ="imp1pg190q5c_2" class="lineinput" placeholder="?" /&gt; ones</t>
  </si>
  <si>
    <t>94 = &lt;input min="0" type="number" id ="imp1pg190q5d_1" class="lineinput" placeholder="?" /&gt; tens &lt;input min="0" type="number" id ="imp1pg190q5d_2" class="lineinput" placeholder="?" /&gt; ones</t>
  </si>
  <si>
    <t>7 tens = &lt;input min="0" type="number" id ="imp1pg190q6a_1" class="lineinput" placeholder="?" /&gt; ones</t>
  </si>
  <si>
    <t>10 tens 0 ones = &lt;input min="0" type="number" id ="imp1pg190q6b_1" class="lineinput" placeholder="?" /&gt; ones</t>
  </si>
  <si>
    <t>6 tens 8 ones = &lt;input min="0" type="number" id ="imp1pg190q6c_1" class="lineinput" placeholder="?" /&gt; ones</t>
  </si>
  <si>
    <t>5 tens 10 ones = &lt;input min="0" type="number" id ="imp1pg190q6d_1" class="lineinput" placeholder="?" /&gt; ones</t>
  </si>
  <si>
    <t>The number just after 79 is &lt;input min="0" type="number" id ="imp1pg191q1_1" class="lineinput" placeholder="?" /&gt;</t>
  </si>
  <si>
    <t>5 more than 95 is &lt;input min="0" type="number" id ="imp1pg191q2_1" class="lineinput" placeholder="?" /&gt;</t>
  </si>
  <si>
    <t>&lt;input min="0" type="number" id ="imp1pg191q3_1" class="lineinput" placeholder="?" /&gt; is 10 less than 100.</t>
  </si>
  <si>
    <t>The number 50 is between 49 and &lt;input min="0" type="number" id ="imp1pg191q4_1" class="lineinput" placeholder="?" /&gt;.</t>
  </si>
  <si>
    <t>&lt;input min="0" type="number" id ="imp1pg191q5_1" class="lineinput" placeholder="?" /&gt; is 7 less than 90.</t>
  </si>
  <si>
    <t>&lt;input min="0" type="number" id ="imp1pg191q6_1" class="lineinput" placeholder="?" /&gt; is 8 more than 68.</t>
  </si>
  <si>
    <t>5 less than 92 is &lt;input min="0" type="number" id ="imp1pg191q7_1" class="lineinput" placeholder="?" /&gt;.</t>
  </si>
  <si>
    <t>&lt;input min="0" type="number" id ="imp1pg191q8_1" class="lineinput" placeholder="?" /&gt; is 9 less than 60.</t>
  </si>
  <si>
    <t>&lt;input min="0" type="number" id ="imp1pg191q9_1" class="lineinput" placeholder="?" /&gt; is 4 more than 95.</t>
  </si>
  <si>
    <t>The number &lt;input min="0" type="number" id ="imp1pg191q10_1" class="lineinput" placeholder="?" /&gt; is just after 99.</t>
  </si>
  <si>
    <t>3 tens 16 ones is the same as &lt;input min="0" type="number" id ="imp1pg196q1_1" class="lineinput" placeholder="?" /&gt;.</t>
  </si>
  <si>
    <t>&lt;input min="0" type="number" id ="imp1pg196q3_1" class="lineinput" placeholder="?" /&gt; is the same as 8 tens 10 ones.</t>
  </si>
  <si>
    <t>&lt;input min="0" type="number" id ="imp1pg196q4_1" class="lineinput" placeholder="?" /&gt; is 2 greater than 18.</t>
  </si>
  <si>
    <t>5 less than 90 is &lt;input min="0" type="number" id ="imp1pg196q5_1" class="lineinput" placeholder="?" /&gt;.</t>
  </si>
  <si>
    <t>&lt;input min="0" type="number" id ="imp1pg196q6_1" class="lineinput" placeholder="?" /&gt; is 10 tens.</t>
  </si>
  <si>
    <t>The greatest 2-digit number is &lt;input min="0" type="number" id ="imp1pg196q7_1" class="lineinput" placeholder="?" /&gt;.</t>
  </si>
  <si>
    <t>6 more than 30 is &lt;input min="0" type="number" id ="imp1pg196q8_1" class="lineinput" placeholder="?" /&gt;.</t>
  </si>
  <si>
    <t>&lt;input min="0" type="number" id ="imp1pg196q9_1" class="lineinput" placeholder="?" /&gt; is 5 more than 75.</t>
  </si>
  <si>
    <t>The smallest 2-digit number is &lt;input min="0" type="number" id ="imp1pg196q10_1" class="lineinput" placeholder="?" /&gt;.</t>
  </si>
  <si>
    <t>42 + 7 = &lt;input min="0" type="number" id ="imp1pg200q1_1" class="lineinput" placeholder="?" /&gt;</t>
  </si>
  <si>
    <t>81 + 6 = &lt;input min="0" type="number" id ="imp1pg200q2_1" class="lineinput" placeholder="?" /&gt;</t>
  </si>
  <si>
    <t>56 + 3 = &lt;input min="0" type="number" id ="imp1pg200q3_1" class="lineinput" placeholder="?" /&gt;</t>
  </si>
  <si>
    <t>20 + 40 = &lt;input min="0" type="number" id ="imp1pg200q4_1" class="lineinput" placeholder="?" /&gt;</t>
  </si>
  <si>
    <t>74 + 25 = &lt;input min="0" type="number" id ="imp1pg201q5_1" class="lineinput" placeholder="?" /&gt;</t>
  </si>
  <si>
    <t>39 + 8 = &lt;input min="0" type="number" id ="imp1pg201q6_1" class="lineinput" placeholder="?" /&gt;</t>
  </si>
  <si>
    <t>81 + 9 = &lt;input min="0" type="number" id ="imp1pg201q7_1" class="lineinput" placeholder="?" /&gt;</t>
  </si>
  <si>
    <t>67 + 4 = &lt;input min="0" type="number" id ="imp1pg201q8_1" class="lineinput" placeholder="?" /&gt;</t>
  </si>
  <si>
    <t>39 + 31 = &lt;input min="0" type="number" id ="imp1pg201q9_1" class="lineinput" placeholder="?" /&gt;</t>
  </si>
  <si>
    <t>56 + 38 = &lt;input min="0" type="number" id ="imp1pg201q10_1" class="lineinput" placeholder="?" /&gt;</t>
  </si>
  <si>
    <t>77 - 5 = &lt;input min="0" type="number" id ="imp1pg202q1_1" class="lineinput" placeholder="?" /&gt;</t>
  </si>
  <si>
    <t>95 - 4 = &lt;input min="0" type="number" id ="imp1pg202q2_1" class="lineinput" placeholder="?" /&gt;</t>
  </si>
  <si>
    <t>90 - 70 = &lt;input min="0" type="number" id ="imp1pg202q3_1" class="lineinput" placeholder="?" /&gt;</t>
  </si>
  <si>
    <t>63 - 50 = &lt;input min="0" type="number" id ="imp1pg202q4_1" class="lineinput" placeholder="?" /&gt;</t>
  </si>
  <si>
    <t>94 - 43 = &lt;input min="0" type="number" id ="imp1pg202q5_1" class="lineinput" placeholder="?" /&gt;</t>
  </si>
  <si>
    <t>41 - 9 = &lt;input min="0" type="number" id ="imp1pg202q6_1" class="lineinput" placeholder="?" /&gt;</t>
  </si>
  <si>
    <t>70 - 5 = &lt;input min="0" type="number" id ="imp1pg203q7_1" class="lineinput" placeholder="?" /&gt;</t>
  </si>
  <si>
    <t>80 - 38 = &lt;input min="0" type="number" id ="imp1pg203q8_1" class="lineinput" placeholder="?" /&gt;</t>
  </si>
  <si>
    <t>62 - 39 = &lt;input min="0" type="number" id ="imp1pg203q9_1" class="lineinput" placeholder="?" /&gt;</t>
  </si>
  <si>
    <t>97 - 88 = &lt;input min="0" type="number" id ="imp1pg203q10_1" class="lineinput" placeholder="?" /&gt;</t>
  </si>
  <si>
    <t>Arrange the animals in order from the shortest to the longest.</t>
  </si>
  <si>
    <t>Arrange the children in order from the shortest to the tallest.</t>
  </si>
  <si>
    <t>They are of the same height.</t>
  </si>
  <si>
    <t>Siti has &lt;input min="0" type="number" id ="imp1pg120q6b_1" class="lineinput" placeholder="?" /&gt; candies.</t>
  </si>
  <si>
    <t>Nora has &lt;input min="0" type="number" id ="imp1pg120q7_1" class="lineinput" placeholder="?" /&gt; more candies than Siti.</t>
  </si>
  <si>
    <t>227 - 119 = &lt;input min="0" type="number" id ="imp2pg017q10_1" class="lineinput" placeholder="?" /&gt;</t>
  </si>
  <si>
    <t>790 - 323 = &lt;input min="0" type="number" id ="imp2pg017q11_1" class="lineinput" placeholder="?" /&gt;</t>
  </si>
  <si>
    <t>954 - 547 = &lt;input min="0" type="number" id ="imp2pg017q12_1" class="lineinput" placeholder="?" /&gt;</t>
  </si>
  <si>
    <t>249 - 60 = &lt;input min="0" type="number" id ="imp2pg017q13_1" class="lineinput" placeholder="?" /&gt;</t>
  </si>
  <si>
    <t>623 - 51 = &lt;input min="0" type="number" id ="imp2pg017q14_1" class="lineinput" placeholder="?" /&gt;</t>
  </si>
  <si>
    <t>174 - 81 = &lt;input min="0" type="number" id ="imp2pg017q15_1" class="lineinput" placeholder="?" /&gt;</t>
  </si>
  <si>
    <t>507 - 184 = &lt;input min="0" type="number" id ="imp2pg017q16_1" class="lineinput" placeholder="?" /&gt;</t>
  </si>
  <si>
    <t>852 - 692 = &lt;input min="0" type="number" id ="imp2pg017q17_1" class="lineinput" placeholder="?" /&gt;</t>
  </si>
  <si>
    <t>317 - 164 = &lt;input min="0" type="number" id ="imp2pg017q18_1" class="lineinput" placeholder="?" /&gt;</t>
  </si>
  <si>
    <t>267 - 8 = &lt;input min="0" type="number" id ="imp2pg017q7_1" class="lineinput" placeholder="?" /&gt;</t>
  </si>
  <si>
    <t>583 - 15 = &lt;input min="0" type="number" id ="imp2pg017q8_1" class="lineinput" placeholder="?" /&gt;</t>
  </si>
  <si>
    <t>980 - 47 = &lt;input min="0" type="number" id ="imp2pg017q9_1" class="lineinput" placeholder="?" /&gt;</t>
  </si>
  <si>
    <t>303 - 117 = &lt;input min="0" type="number" id ="imp2pg018q20_1" class="lineinput" placeholder="?" /&gt;</t>
  </si>
  <si>
    <t>800 - 47 = &lt;input min="0" type="number" id ="imp2pg018q21_1" class="lineinput" placeholder="?" /&gt;</t>
  </si>
  <si>
    <t>622 - 143 = &lt;input min="0" type="number" id ="imp2pg018q22_1" class="lineinput" placeholder="?" /&gt;</t>
  </si>
  <si>
    <t>750 - 693 = &lt;input min="0" type="number" id ="imp2pg018q23_1" class="lineinput" placeholder="?" /&gt;</t>
  </si>
  <si>
    <t>536 - 369 = &lt;input min="0" type="number" id ="imp2pg018q24_1" class="lineinput" placeholder="?" /&gt;</t>
  </si>
  <si>
    <t>&lt;input min="0" type="number" id ="imp2pg022q12_1" class="lineinput" placeholder="?" /&gt; is 260 less than 860</t>
  </si>
  <si>
    <t>&lt;input min="0" type="number" id ="imp2pg022q13_1" class="lineinput" placeholder="?" /&gt; is 307 more than 203</t>
  </si>
  <si>
    <t>4 taken away from 400 is &lt;input min="0" type="number" id ="imp2pg022q14_1" class="lineinput" placeholder="?" /&gt;</t>
  </si>
  <si>
    <t>100 less than 1000 is &lt;input min="0" type="number" id ="imp2pg022q15_1" class="lineinput" placeholder="?" /&gt;</t>
  </si>
  <si>
    <t>20 added on to 599 is &lt;input min="0" type="number" id ="imp2pg022q16_1" class="lineinput" placeholder="?" /&gt;</t>
  </si>
  <si>
    <t>2 x 4 = &lt;input min="0" type="number" id ="imp2pg059q2a_1" class="lineinput" placeholder="?" /&gt;</t>
  </si>
  <si>
    <t>3 x 2 = &lt;input min="0" type="number" id ="imp2pg059q2b_1" class="lineinput" placeholder="?" /&gt;</t>
  </si>
  <si>
    <t>7 x 2 = &lt;input min="0" type="number" id ="imp2pg059q2c_1" class="lineinput" placeholder="?" /&gt;</t>
  </si>
  <si>
    <t>9 x 2 = &lt;input min="0" type="number" id ="imp2pg059q2d_1" class="lineinput" placeholder="?" /&gt;</t>
  </si>
  <si>
    <t>2 x 6 = &lt;input min="0" type="number" id ="imp2pg059q2e_1" class="lineinput" placeholder="?" /&gt;</t>
  </si>
  <si>
    <t>2 x 8 = &lt;input min="0" type="number" id ="imp2pg059q2f_1" class="lineinput" placeholder="?" /&gt;</t>
  </si>
  <si>
    <t>3 x 5 = &lt;input min="0" type="number" id ="imp2pg059q3a_1" class="lineinput" placeholder="?" /&gt;</t>
  </si>
  <si>
    <t>2 x 3 = &lt;input min="0" type="number" id ="imp2pg059q3b_1" class="lineinput" placeholder="?" /&gt;</t>
  </si>
  <si>
    <t>1 x 3 = &lt;input min="0" type="number" id ="imp2pg059q3c_1" class="lineinput" placeholder="?" /&gt;</t>
  </si>
  <si>
    <t>3 x 0 = &lt;input min="0" type="number" id ="imp2pg059q3d_1" class="lineinput" placeholder="?" /&gt;</t>
  </si>
  <si>
    <t>3 x 10 = &lt;input min="0" type="number" id ="imp2pg059q3e_1" class="lineinput" placeholder="?" /&gt;</t>
  </si>
  <si>
    <t>6 x 3 = &lt;input min="0" type="number" id ="imp2pg059q3f_1" class="lineinput" placeholder="?" /&gt;</t>
  </si>
  <si>
    <t>2 twos = &lt;input min="0" type="number" id ="imp2pg059q4a_1" class="lineinput" placeholder="?" /&gt;</t>
  </si>
  <si>
    <t>8 twos = &lt;input min="0" type="number" id ="imp2pg059q4b_1" class="lineinput" placeholder="?" /&gt;</t>
  </si>
  <si>
    <t>5 twos = &lt;input min="0" type="number" id ="imp2pg059q4c_1" class="lineinput" placeholder="?" /&gt;</t>
  </si>
  <si>
    <t>10 twos = &lt;input min="0" type="number" id ="imp2pg059q4d_1" class="lineinput" placeholder="?" /&gt;</t>
  </si>
  <si>
    <t>9 threes = &lt;input min="0" type="number" id ="imp2pg059q5a_1" class="lineinput" placeholder="?" /&gt;</t>
  </si>
  <si>
    <t>4 threes = &lt;input min="0" type="number" id ="imp2pg059q5c_1" class="lineinput" placeholder="?" /&gt;</t>
  </si>
  <si>
    <t>7 threes = &lt;input min="0" type="number" id ="imp2pg059q5d_1" class="lineinput" placeholder="?" /&gt;</t>
  </si>
  <si>
    <t>12 ÷ &lt;input min="0" type="number" id ="imp2pg060q10d_1" class="lineinput" placeholder="?" /&gt; = 4</t>
  </si>
  <si>
    <t>&lt;input min="0" type="number" id ="imp2pg060q10f_1" class="lineinput" placeholder="?" /&gt; ÷ 3 = 9</t>
  </si>
  <si>
    <t>16 ÷ 2 = &lt;input min="0" type="number" id ="imp2pg060q6b_1" class="lineinput" placeholder="?" /&gt;</t>
  </si>
  <si>
    <t>2 ÷ 2 = &lt;input min="0" type="number" id ="imp2pg060q6d_1" class="lineinput" placeholder="?" /&gt;</t>
  </si>
  <si>
    <t>12 ÷ 2 = &lt;input min="0" type="number" id ="imp2pg060q6f_1" class="lineinput" placeholder="?" /&gt;</t>
  </si>
  <si>
    <t>27 ÷ 3 = &lt;input min="0" type="number" id ="imp2pg060q7b_1" class="lineinput" placeholder="?" /&gt;</t>
  </si>
  <si>
    <t>9 ÷ 3 = &lt;input min="0" type="number" id ="imp2pg060q7d_1" class="lineinput" placeholder="?" /&gt;</t>
  </si>
  <si>
    <t>18 ÷ 3 = &lt;input min="0" type="number" id ="imp2pg060q7f_1" class="lineinput" placeholder="?" /&gt;</t>
  </si>
  <si>
    <t>2 x &lt;input min="0" type="number" id ="imp2pg060q9a_1" class="lineinput" placeholder="?" /&gt; = 0</t>
  </si>
  <si>
    <t>3 x &lt;input min="0" type="number" id ="imp2pg060q9b_1" class="lineinput" placeholder="?" /&gt; = 30</t>
  </si>
  <si>
    <t>&lt;input min="0" type="number" id ="imp2pg060q9c_1" class="lineinput" placeholder="?" /&gt; x 2 = 16</t>
  </si>
  <si>
    <t>&lt;input min="0" type="number" id ="imp2pg060q9d_1" class="lineinput" placeholder="?" /&gt; x 3 = 21</t>
  </si>
  <si>
    <t>There are &lt;input min="0" type="number" id ="imp2pg061q1_1" class="lineinput" placeholder="?" /&gt; twos in 18.</t>
  </si>
  <si>
    <t>There are &lt;input min="0" type="number" id ="imp2pg061q2_1" class="lineinput" placeholder="?" /&gt; threes in 12.</t>
  </si>
  <si>
    <t>3 x 7 = 30 - &lt;input min="0" type="number" id ="imp2pg062q1b_1" class="lineinput" placeholder="?" /&gt;</t>
  </si>
  <si>
    <t>3 x 8 = &lt;input min="0" type="number" id ="imp2pg062q1d_1" class="lineinput" placeholder="?" /&gt; - 6</t>
  </si>
  <si>
    <t>4 x 4 = &lt;input min="0" type="number" id ="imp2pg071q2a_1" class="lineinput" placeholder="?" /&gt;</t>
  </si>
  <si>
    <t>4 x 7 = &lt;input min="0" type="number" id ="imp2pg071q2b_1" class="lineinput" placeholder="?" /&gt;</t>
  </si>
  <si>
    <t>2 x 4 = &lt;input min="0" type="number" id ="imp2pg071q2c_1" class="lineinput" placeholder="?" /&gt;</t>
  </si>
  <si>
    <t>0 x 4 = &lt;input min="0" type="number" id ="imp2pg071q2d_1" class="lineinput" placeholder="?" /&gt;</t>
  </si>
  <si>
    <t>50 ÷ 10 = &lt;input min="0" type="number" id ="imp2pg072q10a_1" class="lineinput" placeholder="?" /&gt;</t>
  </si>
  <si>
    <t>40 ÷ 10 = &lt;input min="0" type="number" id ="imp2pg072q10b_1" class="lineinput" placeholder="?" /&gt;</t>
  </si>
  <si>
    <t>80 ÷ 10 = &lt;input min="0" type="number" id ="imp2pg072q10c_1" class="lineinput" placeholder="?" /&gt;</t>
  </si>
  <si>
    <t>70 ÷ 10 = &lt;input min="0" type="number" id ="imp2pg072q10d_1" class="lineinput" placeholder="?" /&gt;</t>
  </si>
  <si>
    <t>10 x 5 = &lt;input min="0" type="number" id ="imp2pg072q3a_1" class="lineinput" placeholder="?" /&gt;</t>
  </si>
  <si>
    <t>5 x 3 = &lt;input min="0" type="number" id ="imp2pg072q3b_1" class="lineinput" placeholder="?" /&gt;</t>
  </si>
  <si>
    <t>1 x 5 = &lt;input min="0" type="number" id ="imp2pg072q3c_1" class="lineinput" placeholder="?" /&gt;</t>
  </si>
  <si>
    <t>8 x 5 = &lt;input min="0" type="number" id ="imp2pg072q3d_1" class="lineinput" placeholder="?" /&gt;</t>
  </si>
  <si>
    <t>2 x 10 = &lt;input min="0" type="number" id ="imp2pg072q4a_1" class="lineinput" placeholder="?" /&gt;</t>
  </si>
  <si>
    <t>6 x 10 = &lt;input min="0" type="number" id ="imp2pg072q4b_1" class="lineinput" placeholder="?" /&gt;</t>
  </si>
  <si>
    <t>10 x 10 = &lt;input min="0" type="number" id ="imp2pg072q4c_1" class="lineinput" placeholder="?" /&gt;</t>
  </si>
  <si>
    <t>10 x 0 = &lt;input min="0" type="number" id ="imp2pg072q4d_1" class="lineinput" placeholder="?" /&gt;</t>
  </si>
  <si>
    <t>5 fours = &lt;input min="0" type="number" id ="imp2pg072q5a_1" class="lineinput" placeholder="?" /&gt;</t>
  </si>
  <si>
    <t>6 fours = &lt;input min="0" type="number" id ="imp2pg072q5b_1" class="lineinput" placeholder="?" /&gt;</t>
  </si>
  <si>
    <t>10 fours = &lt;input min="0" type="number" id ="imp2pg072q5c_1" class="lineinput" placeholder="?" /&gt;</t>
  </si>
  <si>
    <t>8 fours = &lt;input min="0" type="number" id ="imp2pg072q5d_1" class="lineinput" placeholder="?" /&gt;</t>
  </si>
  <si>
    <t>6 fives = &lt;input min="0" type="number" id ="imp2pg072q6a_1" class="lineinput" placeholder="?" /&gt;</t>
  </si>
  <si>
    <t>0 five = &lt;input min="0" type="number" id ="imp2pg072q6b_1" class="lineinput" placeholder="?" /&gt;</t>
  </si>
  <si>
    <t>5 fives = &lt;input min="0" type="number" id ="imp2pg072q6c_1" class="lineinput" placeholder="?" /&gt;</t>
  </si>
  <si>
    <t>7 fives = &lt;input min="0" type="number" id ="imp2pg072q6d_1" class="lineinput" placeholder="?" /&gt;</t>
  </si>
  <si>
    <t>3 tens = &lt;input min="0" type="number" id ="imp2pg072q7a_1" class="lineinput" placeholder="?" /&gt;</t>
  </si>
  <si>
    <t>7 tens = &lt;input min="0" type="number" id ="imp2pg072q7b_1" class="lineinput" placeholder="?" /&gt;</t>
  </si>
  <si>
    <t>9 tens = &lt;input min="0" type="number" id ="imp2pg072q7c_1" class="lineinput" placeholder="?" /&gt;</t>
  </si>
  <si>
    <t>2 tens = &lt;input min="0" type="number" id ="imp2pg072q7d_1" class="lineinput" placeholder="?" /&gt;</t>
  </si>
  <si>
    <t>16 ÷ 4 = &lt;input min="0" type="number" id ="imp2pg072q8a_1" class="lineinput" placeholder="?" /&gt;</t>
  </si>
  <si>
    <t>12 ÷ 4 = &lt;input min="0" type="number" id ="imp2pg072q8b_1" class="lineinput" placeholder="?" /&gt;</t>
  </si>
  <si>
    <t>40 ÷ 4 = &lt;input min="0" type="number" id ="imp2pg072q8c_1" class="lineinput" placeholder="?" /&gt;</t>
  </si>
  <si>
    <t>28 ÷ 4 = &lt;input min="0" type="number" id ="imp2pg072q8d_1" class="lineinput" placeholder="?" /&gt;</t>
  </si>
  <si>
    <t>50 ÷ 5 = &lt;input min="0" type="number" id ="imp2pg072q9a_1" class="lineinput" placeholder="?" /&gt;</t>
  </si>
  <si>
    <t>35 ÷ 5 = &lt;input min="0" type="number" id ="imp2pg072q9b_1" class="lineinput" placeholder="?" /&gt;</t>
  </si>
  <si>
    <t>30 ÷ 5 = &lt;input min="0" type="number" id ="imp2pg072q9c_1" class="lineinput" placeholder="?" /&gt;</t>
  </si>
  <si>
    <t>20 ÷ 5 = &lt;input min="0" type="number" id ="imp2pg072q9d_1" class="lineinput" placeholder="?" /&gt;</t>
  </si>
  <si>
    <t>6 x 5 = 5 x &lt;input min="0" type="number" id ="imp2pg073q1d_1" class="lineinput" placeholder="?" /&gt;</t>
  </si>
  <si>
    <t>10 x &lt;input min="0" type="number" id ="imp2pg073q2a_1" class="lineinput" placeholder="?" /&gt; = 80</t>
  </si>
  <si>
    <t>5 x &lt;input min="0" type="number" id ="imp2pg073q2b_1" class="lineinput" placeholder="?" /&gt; = 40</t>
  </si>
  <si>
    <t>&lt;input min="0" type="number" id ="imp2pg073q2c_1" class="lineinput" placeholder="?" /&gt; x 4 = 40</t>
  </si>
  <si>
    <t>&lt;input min="0" type="number" id ="imp2pg073q2d_1" class="lineinput" placeholder="?" /&gt; x 5 = 35</t>
  </si>
  <si>
    <t>20 ÷ &lt;input min="0" type="number" id ="imp2pg073q3b_1" class="lineinput" placeholder="?" /&gt; = 4</t>
  </si>
  <si>
    <t>&lt;input min="0" type="number" id ="imp2pg073q3c_1" class="lineinput" placeholder="?" /&gt; ÷ 4 = 6</t>
  </si>
  <si>
    <t>&lt;input min="0" type="number" id ="imp2pg073q3d_1" class="lineinput" placeholder="?" /&gt; ÷ 10 = 7</t>
  </si>
  <si>
    <t>5 x 7 = 40 - &lt;input min="0" type="number" id ="imp2pg073q4a_1" class="lineinput" placeholder="?" /&gt;</t>
  </si>
  <si>
    <t>There are &lt;input min="0" type="number" id ="imp2pg075q1" class="lineinput" placeholder="?" /&gt; tens in 100.</t>
  </si>
  <si>
    <t>There are &lt;input min="0" type="number" id ="imp2pg075q2_1" class="lineinput" placeholder="?" /&gt; fives in 50.</t>
  </si>
  <si>
    <t>1 aeroplane has 3 wheels. &lt;br&gt; 7 aeroplanes have &lt;input min="0" type="number" id ="imp2pg098q5_1" class="lineinput" placeholder="?" /&gt; wheels.</t>
  </si>
  <si>
    <t>1 cake costs $5. &lt;br&gt; 3 cakes cost $ &lt;input min="0" type="number" id ="imp2pg099q8_1" class="lineinput" placeholder="?" /&gt;.</t>
  </si>
  <si>
    <t>imp2pg101q1a</t>
  </si>
  <si>
    <t>Tree D is &lt;input min="0" type="number" id ="imp2pg101q1a_1" class="lineinput" placeholder="?" /&gt; m tall.</t>
  </si>
  <si>
    <t>imp2pg101q1b</t>
  </si>
  <si>
    <t>Tree E is &lt;input min="0" type="number" id ="imp2pg101q1b_1" class="lineinput" placeholder="?" /&gt; m tall.</t>
  </si>
  <si>
    <t>imp2pg101q1c</t>
  </si>
  <si>
    <t>Tree F is &lt;input min="0" type="number" id ="imp2pg101q1c_1" class="lineinput" placeholder="?" /&gt; m tall.</t>
  </si>
  <si>
    <t>imp2pg101q1d</t>
  </si>
  <si>
    <t>How far is the boy from his home? &lt;input min="0" type="number" id ="imp2pg106q7_1" class="lineinput" placeholder="?" /&gt; m</t>
  </si>
  <si>
    <t>The mass of the paper clip is &lt;input min="0" type="number" id ="imp2pg117q10_1" class="lineinput" placeholder="?" /&gt; g.</t>
  </si>
  <si>
    <t>The mass of the die is &lt;input min="0" type="number" id ="imp2pg117q8_1" class="lineinput" placeholder="?" /&gt; g.</t>
  </si>
  <si>
    <t>Ball F has a mass of &lt;input min="0" type="number" id ="imp2pg119q7_1" class="lineinput" placeholder="?" /&gt; kg.</t>
  </si>
  <si>
    <t>Ball H has a mass of &lt;input min="0" type="number" id ="imp2pg119q8_1" class="lineinput" placeholder="?" /&gt; kg.</t>
  </si>
  <si>
    <t>1h before 9.00 a.m. is &lt;input min="0" type="number" id ="imp2pg205q1_1" class="lineinput" placeholder="?" step="0.01" /&gt; a.m.</t>
  </si>
  <si>
    <t>30 min before 8.00 a.m. is &lt;input min="0" type="number" id ="imp2pg205q11_1" class="lineinput" placeholder="?" step="0.01" /&gt; a.m.</t>
  </si>
  <si>
    <t>30 min before 11.00 a.m. is &lt;input min="0" type="number" id ="imp2pg205q13_1" class="lineinput" placeholder="?" step="0.01" /&gt; a.m.</t>
  </si>
  <si>
    <t>30 min after noon is &lt;input min="0" type="number" id ="imp2pg205q14_1" class="lineinput" placeholder="?" step="0.01" /&gt; p.m.</t>
  </si>
  <si>
    <t>30 min before midnight is &lt;input min="0" type="number" id ="imp2pg205q15_1" class="lineinput" placeholder="?" step="0.01" /&gt; p.m.</t>
  </si>
  <si>
    <t>1 h after 5.00 p.m. is &lt;input min="0" type="number" id ="imp2pg205q2_1" class="lineinput" placeholder="?" /&gt; p.m.</t>
  </si>
  <si>
    <t>1 h before 3.30 p.m. is &lt;input min="0" type="number" id ="imp2pg205q3_1" class="lineinput" placeholder="?" step="0.01" step="0.01" /&gt; p.m.</t>
  </si>
  <si>
    <t>1 h after 11.30 a.m. is &lt;input min="0" type="number" id ="imp2pg205q4_1" class="lineinput" placeholder="?" step="0.01" step="0.01" /&gt; p.m.</t>
  </si>
  <si>
    <t>1 h after 7.00 a.m. is &lt;input min="0" type="number" id ="imp2pg205q5_1" class="lineinput" placeholder="?" /&gt; a.m.</t>
  </si>
  <si>
    <t>1 h before midnight is &lt;input min="0" type="number" id ="imp2pg205q6_1" class="lineinput" placeholder="?" /&gt; p.m.</t>
  </si>
  <si>
    <t>1 h before 1.30 p.m. is &lt;input min="0" type="number" id ="imp2pg205q7_1" class="lineinput" placeholder="?" step="0.01" /&gt; p.m.</t>
  </si>
  <si>
    <t>1 h after 12.30 a.m. is &lt;input min="0" type="number" id ="imp2pg205q8_1" class="lineinput" placeholder="?" step="0.01" /&gt; a.m.</t>
  </si>
  <si>
    <t>30 min before 2.30 a.m. is &lt;input min="0" type="number" id ="imp2pg205q9_1" class="lineinput" placeholder="?" /&gt; a.m.</t>
  </si>
  <si>
    <t>6.30 p.m.</t>
  </si>
  <si>
    <t>The four beakers contain &lt;input min="0" type="number" id ="imp2pg216q10_1" class="lineinput" placeholder="?" /&gt; $$l$$ of water altogether.</t>
  </si>
  <si>
    <t>Beaker A contains &lt;input min="0" type="number" id ="imp2pg216q4_1" class="lineinput" placeholder="?" /&gt; $$l$$ of water.</t>
  </si>
  <si>
    <t>Beaker B contains &lt;input min="0" type="number" id ="imp2pg216q5_1" class="lineinput" placeholder="?" /&gt; $$l$$ of water.</t>
  </si>
  <si>
    <t>Beaker C contains &lt;input min="0" type="number" id ="imp2pg216q6_1" class="lineinput" placeholder="?" /&gt; $$l$$ of water.</t>
  </si>
  <si>
    <t>Beaker D contains &lt;input min="0" type="number" id ="imp2pg216q7_1" class="lineinput" placeholder="?" /&gt; $$l$$ of water.</t>
  </si>
  <si>
    <t>The picture below is formed using &lt;input min="0" type="number" id ="imp2pg243q6_1" class="lineinput" placeholder="?" /&gt; straight line(s) and &lt;input min="0" type="number" id ="imp2pg243q6_2" class="lineinput" placeholder="?" /&gt; curve(s).</t>
  </si>
  <si>
    <t>The picture below is formed using &lt;input min="0" type="number" id ="imp2pg243q7_1" class="lineinput" placeholder="?" /&gt; straight line(s) and &lt;input min="0" type="number" id ="imp2pg243q7_2" class="lineinput" placeholder="?" /&gt; curve(s).</t>
  </si>
  <si>
    <t>Count the number of flat surfaces and fill in the chart. &lt;br&gt; &lt;input min="0" type="number" id ="imp2pg244q10_1" class="lineinput" placeholder="?" /&gt;</t>
  </si>
  <si>
    <t>The picture below is formed using &lt;input min="0" type="number" id ="imp2pg244q8_1" class="lineinput" placeholder="?" /&gt; straight line(s) and &lt;input min="0" type="number" id ="imp2pg244q8_2" class="lineinput" placeholder="?" /&gt; curve(s).</t>
  </si>
  <si>
    <t>The picture below is formed using &lt;input min="0" type="number" id ="imp2pg244q9_1" class="lineinput" placeholder="?" /&gt; straight line(s) and &lt;input min="0" type="number" id ="imp2pg244q9_2" class="lineinput" placeholder="?" /&gt; curve(s).</t>
  </si>
  <si>
    <t>I can see &lt;input min="0" type="number" id ="imp2pg245q2_1" class="lineinput" placeholder="?" /&gt; semicircles in the figure.</t>
  </si>
  <si>
    <t>There are &lt;input min="0" type="number" id ="imp2pg245q3_1" class="lineinput" placeholder="?" /&gt; quarter circles in the figure below.</t>
  </si>
  <si>
    <t>Use the figure below to answer questions. &lt;br&gt; There are &lt;input min="0" type="number" id ="imp2pg247q1b_1" class="lineinput" placeholder="?" /&gt; more cuboids than spheres.&lt;br&gt; There are &lt;input min="0" type="number" id ="imp2pg247q1b_2" class="lineinput" placeholder="?" /&gt; fewer cones than cylinders.</t>
  </si>
  <si>
    <t>The figure below is made up of &lt;input min="0" type="number" id ="imp2pg247q6_1" class="lineinput" placeholder="?" /&gt; cubes.</t>
  </si>
  <si>
    <t>Alex ate chicken rice. &lt;br&gt; Ming Ze, Haresh and Jaspel ate bread. &lt;br&gt; Haziq, Shi Wei and Sunny ate nasi lemak. &lt;br&gt; Johnny, Daniel, Charlie, Albert and Lak Jin ate noodles. &lt;br&gt; &lt;input min="0" type="number" id ="imp1pg128q2_1" class="lineinput" placeholder="?" /&gt; children ate noodles.</t>
  </si>
  <si>
    <t>Alex ate chicken rice. &lt;br&gt; Ming Ze, Haresh and Jaspel ate bread. &lt;br&gt; Haziq, Shi Wei and Sunny ate nasi lemak. &lt;br&gt; Johnny, Daniel, Charlie, Albert and Lak Jin ate noodles. &lt;br&gt; &lt;input min="0" type="number" id ="imp1pg128q3_1" class="lineinput" placeholder="?" /&gt; fewer children ate chicken rice than bread.</t>
  </si>
  <si>
    <t>Alex ate chicken rice. &lt;br&gt; Ming Ze, Haresh and Jaspel ate bread. &lt;br&gt; Haziq, Shi Wei and Sunny ate nasi lemak. &lt;br&gt; Johnny, Daniel, Charlie, Albert and Lak Jin ate noodles. &lt;br&gt;There are &lt;input min="0" type="number" id ="imp1pg128q4_1" class="lineinput" placeholder="?" /&gt; types of food altogether.</t>
  </si>
  <si>
    <t>Alex ate chicken rice. &lt;br&gt; Ming Ze, Haresh and Jaspel ate bread. &lt;br&gt; Haziq, Shi Wei and Sunny ate nasi lemak. &lt;br&gt; Johnny, Daniel, Charlie, Albert and Lak Jin ate noodles. &lt;br&gt;The same number of children ate _________ and __________.</t>
  </si>
  <si>
    <t>fourty</t>
  </si>
  <si>
    <t>3 tens 10 ones</t>
  </si>
  <si>
    <t>The rectangle is divided into &lt;input min="0" type="number" id ="imp2pg192q4_1" class="lineinput" placeholder="?" /&gt; equal parts.</t>
  </si>
  <si>
    <t>All Gifted P1</t>
  </si>
  <si>
    <t>All Gifted P6</t>
  </si>
  <si>
    <t>All Gifted P5</t>
  </si>
  <si>
    <t>All Gifted P4</t>
  </si>
  <si>
    <t>All Gifted P3</t>
  </si>
  <si>
    <t>All Gifted P2</t>
  </si>
  <si>
    <t>60, 100</t>
  </si>
  <si>
    <t>431, 511</t>
  </si>
  <si>
    <t>451, 501</t>
  </si>
  <si>
    <t>441, 501</t>
  </si>
  <si>
    <t>____________ is just before the number 900.</t>
  </si>
  <si>
    <t>Complete the number pattern: &lt;hr&gt; 100, 211, 322, __________, __________, 655</t>
  </si>
  <si>
    <t>200, 140</t>
  </si>
  <si>
    <t>Complete the number patterns: &lt;hr&gt; 950, 800, 650, 500, __________, __________</t>
  </si>
  <si>
    <t>300 = _______ tens</t>
  </si>
  <si>
    <t>860 = _______ tens</t>
  </si>
  <si>
    <t>1000 = ______ tens</t>
  </si>
  <si>
    <t>I am a 2-digit odd number between 60 and 80. The digit in the ones place is 1 more than the digit in the tens place. &lt;hr&gt; I am the number _____.</t>
  </si>
  <si>
    <t>I am a 2-digit even number between 80 and 100. My 2 digits add up to 10. &lt;hr&gt; I am the number _____.</t>
  </si>
  <si>
    <t>I am a 3-digit odd number between 100 and 200. &lt;br&gt; The digit in the tens place is 4. &lt;br&gt; The digit in the ones place is 1 less than the digit in the tens place. &lt;hr&gt; I am the number _____.</t>
  </si>
  <si>
    <t>I am a 3-digit odd number. &lt;br&gt; I am more than 900. &lt;br&gt; The digit in the ones place is 5 less than the digit in the tens place. &lt;br&gt; The value of the digit in the tens place is 80. &lt;hr&gt; I am the number _____.</t>
  </si>
  <si>
    <t>I am a 3-digit even number. &lt;br&gt; I am less than 200. &lt;br&gt; The value of the digit in the tens place is 60. &lt;br&gt; The digit in the ones place is less than 1.&lt;hr&gt; I am the number ______.</t>
  </si>
  <si>
    <t>I am a 3-digit odd number. &lt;br&gt; The digit in the hundreds place stands for 800. &lt;br&gt; The digit in the tens place is 3 less than the digit in the hundreds place. &lt;br&gt; The digit in the ones place is the same as the digit in the tens place. &lt;hr&gt; I am the number _____.</t>
  </si>
  <si>
    <t>250 - 74 = &lt;input min="0" type="number" id ="imp2pg018q19_1" class="lineinput" placeholder="?" /&gt;</t>
  </si>
  <si>
    <t>Alvin sold 212 tickets. &lt;br&gt; Ben sold 88 more tickets than Alvin. &lt;hr&gt; Ben sold &lt;input min="0" type="number" id ="imp2pg032q5_1" class="lineinput" placeholder="?" /&gt; tickets.</t>
  </si>
  <si>
    <t>There are 195 children at a museum. &lt;br&gt; 85 of them are girls. &lt;hr&gt;_____ are boys.</t>
  </si>
  <si>
    <t>There were 13 boys and 16 girls in a classroom. &lt;br&gt;Later, 4 pupils were transferred to another classroom. &lt;hr&gt;&lt;input min="0" type="number" id ="imp2pg040q1_1" class="lineinput" placeholder="?" /&gt; pupils were left in the classroom.</t>
  </si>
  <si>
    <t>Lawrence has $189. &lt;br&gt; His brother has $23 more than he does. &lt;hr&gt; His brother has $ &lt;input min="0" type="number" id ="imp2pg043q5_1" class="lineinput" placeholder="?" /&gt;. &lt;br&gt;They have $ &lt;input min="0" type="number" id ="imp2pg043q5_2" class="lineinput" placeholder="?" /&gt; altogether.</t>
  </si>
  <si>
    <t>233; 478</t>
  </si>
  <si>
    <t>There are 28 pupils in a class. &lt;br&gt;19 of them are girls. &lt;hr&gt;There are ______ boys. &lt;br&gt;There are ______ more girls than boys.</t>
  </si>
  <si>
    <t>There are 13 boys in a class. &lt;br&gt;There are 7 more girls than boys in the class. &lt;br&gt;4 girls are wearing PE attire. &lt;hr&gt; &lt;input min="0" type="number" class="lineinput" placeholder="?" /&gt; girls are not wearing PE attire.</t>
  </si>
  <si>
    <t>10 apples were divided into 2 equal groups.&lt;hr&gt;There are &lt;input min="0" type="number" class="lineinput" placeholder="?" /&gt; apples in each group.</t>
  </si>
  <si>
    <t>1 three = &lt;input min="0" type="number" id ="imp2pg059q5b_1" class="lineinput" placeholder="?" /&gt;</t>
  </si>
  <si>
    <t>8 ÷ 2 = &lt;input min="0" type="number" id ="imp2pg060q6c_1" class="lineinput" placeholder="?" /&gt;</t>
  </si>
  <si>
    <t>21 ÷ 3 = &lt;input min="0" type="number" id ="imp2pg060q7c_1" class="lineinput" placeholder="?" /&gt;</t>
  </si>
  <si>
    <t>When I divide a number by 3, I get 9. &lt;hr&gt;What is the number?</t>
  </si>
  <si>
    <t>When I divide a number by 2, I get 2. &lt;hr&gt;What is the number?</t>
  </si>
  <si>
    <t>I am thinking of a number. &lt;br&gt;When I multiply the number by 2, the answer is 16. &lt;hr&gt;The number is &lt;input min="0" type="number" id ="imp2pg066q4_1" class="lineinput" placeholder="?" /&gt;</t>
  </si>
  <si>
    <t>I am thinking of a number. &lt;br&gt;When I divide the number by 3, the answer is 6. &lt;hr&gt;The number is &lt;input min="0" type="number" id ="imp2pg066q5_1" class="lineinput" placeholder="?" /&gt;</t>
  </si>
  <si>
    <t>I am thinking of a 1-digit number. &lt;br&gt;Multiply the number by 3, I get 12. &lt;hr&gt;Multiply this number by 2, I will get &lt;input min="0" type="number" id ="imp2pg066q6_1" class="lineinput" placeholder="?" /&gt;</t>
  </si>
  <si>
    <t>I am thinking of a 2-digit number. &lt;br&gt;Divide the number by 2, I get 6. &lt;hr&gt;Divide this 2-digit number by 3, I will have &lt;input min="0" type="number" id ="imp2pg066q7_1" class="lineinput" placeholder="?" /&gt;</t>
  </si>
  <si>
    <t>I am thinking of a 2-digit number. &lt;br&gt;Subtract the number by 10, I get 11. &lt;hr&gt;Divide this number by 3= &lt;input min="0" type="number" id ="imp2pg067q8_1" class="lineinput" placeholder="?" /&gt;</t>
  </si>
  <si>
    <t>8 groups of 5 is the same as ______.</t>
  </si>
  <si>
    <t>When I multiply a number by 10, I get 50. &lt;hr&gt;What is the number?</t>
  </si>
  <si>
    <t>I am thinking of a number. &lt;br&gt;Multiply the number by 4, I get 24. &lt;hr&gt;Divide this number by 3 will give &lt;input min="0" type="number" id ="imp2pg079q1_1" class="lineinput" placeholder="?" /&gt;</t>
  </si>
  <si>
    <t>I am thinking of a number. &lt;br&gt;Divide the number by 10, I get 6. &lt;hr&gt;Subtract 10 from this number will give &lt;input min="0" type="number" id ="imp2pg079q2_1" class="lineinput" placeholder="?" /&gt;</t>
  </si>
  <si>
    <t>I am thinking of a number. &lt;br&gt;Divide the number by 5, I get 10. &lt;hr&gt;Subtract 35 from this number will give &lt;input min="0" type="number" id ="imp2pg080q3_1" class="lineinput" placeholder="?" /&gt;</t>
  </si>
  <si>
    <t>I am thinking of a number. &lt;br&gt;Add 2 to the number, I get 10. &lt;hr&gt;Multiply this number by 4 = &lt;input min="0" type="number" id ="imp2pg080q4_1" class="lineinput" placeholder="?" /&gt;</t>
  </si>
  <si>
    <t>Sharon saves $10 in 5 days, an equal amount of money each day. &lt;hr&gt; She saves $ &lt;input min="0" type="number" id ="imp2pg086q3_1" class="lineinput" placeholder="?" /&gt; each day</t>
  </si>
  <si>
    <t>Roy saves $3 each day. &lt;hr&gt;In &lt;input min="0" type="number" id ="imp2pg086q4_1" class="lineinput" placeholder="?" /&gt; days, he will save $18.</t>
  </si>
  <si>
    <t>The cost of 4 pens is $8. &lt;hr&gt;Each pen costs $ &lt;input min="0" type="number" id ="imp2pg087q6_1" class="lineinput" placeholder="?" /&gt;.</t>
  </si>
  <si>
    <t>Sally spent $24 to buy pens. &lt;br&gt; Each pen cost $4.&lt;hr&gt;In total, she bought &lt;input min="0" type="number" id ="imp2pg087q7_1" class="lineinput" placeholder="?" /&gt; pens.</t>
  </si>
  <si>
    <t>Roy distributes 24 cookies equally into 4 boxes. &lt;hr&gt;There are &lt;input min="0" type="number" id ="imp2pg093q1_1" class="lineinput" placeholder="?" /&gt; cookies in each box.</t>
  </si>
  <si>
    <t>Teddy sold the same number of computers on Tuesday, Wednesday, Thursday and Friday. &lt;br&gt; He sold a total of 28 computers over the four days.&lt;hr&gt;Each day, he sold &lt;input min="0" type="number" id ="imp2pg095q7_1" class="lineinput" placeholder="?" /&gt; computers.</t>
  </si>
  <si>
    <t>Molly read a 240-page novel in 4 days. &lt;br&gt;She read the same number of pages each day. &lt;hr&gt; She read &lt;input min="0" type="number" id ="imp2pg096q10_1" class="lineinput" placeholder="?" /&gt; pages each day.</t>
  </si>
  <si>
    <t>Allan started reading a book, same number of pages daily.&lt;br&gt; After five days, he read 45 pages.&lt;hr&gt;He read &lt;input min="0" type="number" id ="imp2pg096q9_1" class="lineinput" placeholder="?" /&gt; pages each day.</t>
  </si>
  <si>
    <t>A tricycle has 3 wheels. &lt;br&gt;4 tricycles have &lt;input min="0" type="number" id ="imp2pg097q1_1" class="lineinput" placeholder="?" /&gt; wheels.</t>
  </si>
  <si>
    <t>2 buns cost $4. &lt;hr&gt;1 bun costs $&lt;input min="0" type="number" id ="imp2pg097q2_1" class="lineinput" placeholder="?" /&gt;.</t>
  </si>
  <si>
    <t>1 butterfly has 6 legs. &lt;hr&gt;4 butterflies have &lt;input min="0" type="number" id ="imp2pg097q3_1" class="lineinput" placeholder="?" /&gt; legs.</t>
  </si>
  <si>
    <t>1 spider has 8 legs. &lt;hr&gt;2 spiders have &lt;input min="0" type="number" id ="imp2pg098q4_1" class="lineinput" placeholder="?" /&gt; legs.</t>
  </si>
  <si>
    <t>A tree is 10 ______ tall.</t>
  </si>
  <si>
    <t>The length of a classroom is 10 _____.</t>
  </si>
  <si>
    <t>Tree E is taller than Tree F by &lt;input min="0" type="number" id ="imp2pg101q1d_1" class="lineinput" placeholder="?" /&gt; m.</t>
  </si>
  <si>
    <t>Which is arranged from the longest to the shortest?</t>
  </si>
  <si>
    <t>A carpenter has a 90 cm wooden plank. &lt;br&gt;He divided it into 3 pieces. &lt;br&gt;The first piece of plank is 15 cm long and the second piece of plank is 55 cm long. &lt;hr&gt;The third piece of plank is &lt;input min="0" type="number" id ="imp2pg109q6_1" class="lineinput" placeholder="?" /&gt; cm longer than the first.</t>
  </si>
  <si>
    <t>Johny jogged a total of 700 m on Saturday and Sunday. &lt;br&gt; He jogged 250 m on Sunday. &lt;hr&gt;He jogged &lt;input min="0" type="number" id ="imp2pg110q8_2" class="lineinput" placeholder="?" /&gt; m further on Saturday than on Sunday.</t>
  </si>
  <si>
    <t>Sally jogged 210 m in the morning. &lt;br&gt; She jogged 110 m further in the afternoon than in the morning. &lt;hr&gt;She jogged &lt;input min="0" type="number" id ="imp2pg110q9_2" class="lineinput" placeholder="?" /&gt; m altogether.</t>
  </si>
  <si>
    <t>A steel rod of length 60 m was cut into a few pieces. &lt;br&gt;Each piece was 10 m long. &lt;hr&gt;The steel rod was cut into &lt;input min="0" type="number" id ="imp2pg111q11_1" class="lineinput" placeholder="?" /&gt; pieces.</t>
  </si>
  <si>
    <t>Rose stacks 9 dictionaries of the same thickness on the floor. &lt;br&gt;Each dictionary is 4 cm thick. &lt;hr&gt;The stack of dictionaries is&lt;input min="0" type="number" id ="imp2pg111q13_1" class="lineinput" placeholder="?" /&gt; cm tall.</t>
  </si>
  <si>
    <t>Adam has a few toothpicks. &lt;br&gt;Each toothpick is 4 cm long. &lt;br&gt; He arranges all his toothpicks in a straight-line. &lt;br&gt; The line of toothpicks is 32 cm long. &lt;hr&gt;Adam has &lt;input min="0" type="number" id ="imp2pg112q14_1" class="lineinput" placeholder="?" /&gt; toothpicks.</t>
  </si>
  <si>
    <t>John arranges 10 erasers in a row. &lt;br&gt;The erasers have the same length. &lt;br&gt;The length of the row is 90 cm long. &lt;hr&gt;The length of each eraser is &lt;input min="0" type="number" id ="imp2pg112q15_1" class="lineinput" placeholder="?" /&gt; cm.</t>
  </si>
  <si>
    <t>George has 8 books of width 10 cm each. &lt;br&gt;He lays them side by side in a row.&lt;hr&gt;The row of 8 books is &lt;input min="0" type="number" id ="imp2pg112q16_1" class="lineinput" placeholder="?" /&gt; cm wide.</t>
  </si>
  <si>
    <t>The mass of my pencil is 20 ___.</t>
  </si>
  <si>
    <t>The mass of the sheet of paper is about 8 ____.</t>
  </si>
  <si>
    <t>My school bag has a mass of 3 ___.</t>
  </si>
  <si>
    <t>An elephant can weigh as much as 500 ____.</t>
  </si>
  <si>
    <t>The reading on the scale is &lt;input min="0" type="number" id ="imp2pg116q1_1" class="lineinput" placeholder="?" /&gt; kg.</t>
  </si>
  <si>
    <t>The reading on the scale is &lt;input min="0" type="number" id ="imp2pg116q5_1" class="lineinput" placeholder="?" /&gt; g.</t>
  </si>
  <si>
    <t>The mass of box B is &lt;input min="0" type="number" id ="imp2pg117q9_1" class="lineinput" placeholder="?" /&gt; kg.</t>
  </si>
  <si>
    <t>The mass of the bag is _____ g.</t>
  </si>
  <si>
    <t>The mass of box B is _____ kg.</t>
  </si>
  <si>
    <t>The mass of box C is &lt;input min="0" type="number" id ="imp2pg119q6_1" class="lineinput" placeholder="?" /&gt; g.</t>
  </si>
  <si>
    <t>Trent's mass is 27 kg. &lt;br&gt;His brother is 7 kg lighter than him. &lt;hr&gt;Their total mass is &lt;input min="0" type="number" id ="imp2pg120q1_2" class="lineinput" placeholder="?" /&gt; kg.</t>
  </si>
  <si>
    <t>The total mass of Sue and Jill is 70 kg. &lt;br&gt;Jill has a mass of 32 kg.&lt;hr&gt;Sue is &lt;input min="0" type="number" id ="imp2pg120q2_2" class="lineinput" placeholder="?" /&gt; kg heavier than Jill.</t>
  </si>
  <si>
    <t>An apple, an orange and a pear have a total mass of 120 g. &lt;br&gt; The apple has a mass is of 45 g. &lt;br&gt; The pear has a mass of 37 g.&lt;hr&gt; The orange's mass is &lt;input min="0" type="number" id ="imp2pg121q4_2" class="lineinput" placeholder="?" /&gt; g.</t>
  </si>
  <si>
    <t>Robert uses 250 g of flour to make a cake and is left with 260 g of flour. &lt;hr&gt;He has &lt;input min="0" type="number" id ="imp2pg122q5_1" class="lineinput" placeholder="?" /&gt; g of flour at first.</t>
  </si>
  <si>
    <t>Charles sold 16 kg of sugar on Saturday and 31 kg on Sunday. &lt;br&gt;He was left with 29 kg of sugar. &lt;hr&gt; He had &lt;input min="0" type="number" id ="imp2pg123q9_2" class="lineinput" placeholder="?" /&gt; kg of sugar at first.</t>
  </si>
  <si>
    <t>The total mass of 4 bottles of cooking oil is 40 kg. &lt;br&gt;Each bottle has the same mass. &lt;hr&gt;The mass of each bottle of cooking oil is &lt;input min="0" type="number" id ="imp2pg124q11_1" class="lineinput" placeholder="?" /&gt; kg.</t>
  </si>
  <si>
    <t>Box C has a mass of ______ kg.</t>
  </si>
  <si>
    <t>Box G has a mass of &lt;input min="0" type="number" id ="imp2pg125q14-1_1" class="lineinput" placeholder="?" /&gt; kg.&lt;br&gt;Box H has a mass of &lt;input min="0" type="number" id ="imp2pg125q14-1_2" class="lineinput" placeholder="?" /&gt; kg.</t>
  </si>
  <si>
    <t>In dollars, 1000¢ = $ &lt;input min="0" type="number" id ="imp2pg166q6d_1" class="lineinput" placeholder="?" /&gt;.</t>
  </si>
  <si>
    <t>Which is the greater amount?</t>
  </si>
  <si>
    <t>Choose the smallest amount of money.</t>
  </si>
  <si>
    <t>Nancy has $10. &lt;br&gt;Michelle has $35 more than she.&lt;hr&gt;Michelle has $ &lt;input min="0" type="number" id ="imp2pg170q1_1" class="lineinput" placeholder="?" /&gt;.</t>
  </si>
  <si>
    <t>Kimberly has $11. &lt;br&gt;She spends $4 on a plate of pasta.&lt;hr&gt;She has $ &lt;input min="0" type="number" id ="imp2pg171q4_1" class="lineinput" placeholder="?" /&gt; left.</t>
  </si>
  <si>
    <t>Uncle Joe gave $6 to each of his 4 children during the Chinese New Year celebrations. &lt;hr&gt; He gave $ &lt;input min="0" type="number" id ="imp2pg171q5_1" class="lineinput" placeholder="?" /&gt; to his children altogether.</t>
  </si>
  <si>
    <t>Fourteen dollars and fifteen cents is the same as _____.</t>
  </si>
  <si>
    <t>A girl saved 3 two-dollar notes and 4 fifty-cent coins. &lt;hr&gt; Expressed in dollars, her savings is _____?</t>
  </si>
  <si>
    <t>Jon had $14. &lt;br&gt; Jamie had $7 more than Jon. &lt;hr&gt; Jamie had $ &lt;input min="0" type="number" id ="imp2pg176q5_1" class="lineinput" placeholder="?" /&gt;.&lt;br&gt;They had $ &lt;input min="0" type="number" id ="imp2pg176q5_2" class="lineinput" placeholder="?" /&gt; altogether.</t>
  </si>
  <si>
    <t>The square is divided into 4 equal parts. &lt;hr&gt;&lt;input min="0" type="number" id ="imp2pg183q1_1" class="lineinput" placeholder="?" /&gt; part(s) out of 4 equal parts is/are shaded.</t>
  </si>
  <si>
    <t>The square is divided into 4 equal parts. &lt;hr&gt; _____ of the square is shaded.</t>
  </si>
  <si>
    <t>The rectangle is divided into 3 equal parts. &lt;hr&gt;&lt;input min="0" type="number" id ="imp2pg183q2_1" class="lineinput" placeholder="?" /&gt; parts of 3 equal parts is/are shaded.</t>
  </si>
  <si>
    <t>The rectangle is divided into 3 equal parts. &lt;hr&gt; __________ of the rectangle is shaded.</t>
  </si>
  <si>
    <t>The circle is divided into 8 equal parts. &lt;hr&gt; _____ of the circle is shaded.</t>
  </si>
  <si>
    <t>The rectangle is divided into 10 equal parts. &lt;hr&gt; _____ of the rectangle is shaded.</t>
  </si>
  <si>
    <t>The triangle is divided into 4 equal parts. &lt;hr&gt; ____________ of the triangle is shaded.</t>
  </si>
  <si>
    <t>Choose the smallest fraction.</t>
  </si>
  <si>
    <t>Choose the greatest fraction.</t>
  </si>
  <si>
    <t>1 whole = $$\frac{A}{7}$$ &lt;hr&gt;A = &lt;input min="0" type="number" id ="imp2pg192q5a_1" class="lineinput" placeholder="?" /&gt;</t>
  </si>
  <si>
    <t>1 whole = $$\frac{A}{5}$$&lt;hr&gt;A = &lt;input min="0" type="number" id ="imp2pg192q5a_1" class="lineinput" placeholder="?" /&gt;</t>
  </si>
  <si>
    <t>____ and $$\frac{2}{5}$$ make 1 whole.</t>
  </si>
  <si>
    <t>____ and $$\frac{4}{7}$$ make 1 whole.</t>
  </si>
  <si>
    <t>$$\frac{1}{4}$$ and ____ make 1 whole.</t>
  </si>
  <si>
    <t>$$\frac{2}{10}$$ and ____ make 1 whole.</t>
  </si>
  <si>
    <t>$$\frac{4}{6}-\frac{3}{6}$$ = ______</t>
  </si>
  <si>
    <t>$$\frac{4}{5}-\frac{1}{5}$$ = ______</t>
  </si>
  <si>
    <t>$$\frac{6}{10}-\frac{4}{10}$$ = ______</t>
  </si>
  <si>
    <t>1 - $$\frac{2}{10}$$ = ______</t>
  </si>
  <si>
    <t>Which has the same value as 1 - $$\frac{4}{11}$$?</t>
  </si>
  <si>
    <t>Henry divides a pie into 8 equal pieces. &lt;br&gt;He eats 3 pieces of the pie. &lt;br&gt;His sister eats 2 pieces of the pie. &lt;hr&gt;Between Henry and his sister, they ate _____ of the pie.</t>
  </si>
  <si>
    <t>Howard colours a circle with 8 equal parts. &lt;br&gt;He colours 1 part in green and 2 parts in yellow. &lt;br&gt;What fraction of the circle is coloured in green?</t>
  </si>
  <si>
    <t>Jamie ate $$\frac{3}{6}$$ of a cake. &lt;br&gt;Kevin ate $$\frac{2}{6}$$ of it. &lt;hr&gt;They ate _____ of the cake altogether.</t>
  </si>
  <si>
    <t>$$\frac{3}{5}$$ the class wears glasses.&lt;hr&gt; ________ of the class does not wear glasses.</t>
  </si>
  <si>
    <t>$$\frac{2}{3}$$ of the class are girls. &lt;hr&gt; __________ of the class are boys.</t>
  </si>
  <si>
    <t>Cherry drew a square. &lt;br&gt;She painted $$\frac{3}{4}$$ of it.&lt;hr&gt; _____ of the square is unpainted.</t>
  </si>
  <si>
    <t>Terry has read $$\frac{6}{7}$$ of a book. &lt;hr&gt; He has to read ____ of the book to complete it.</t>
  </si>
  <si>
    <t>Susan goes to the market in the morning. &lt;hr&gt;She leaves home at 8.05 _____.</t>
  </si>
  <si>
    <t>Tom sleeps very late every night. &lt;hr&gt;The day before, he went to bed at 12.10 ____.</t>
  </si>
  <si>
    <t>The fireworks will start in the evening after the sun sets. &lt;br&gt; It will begin at 8.30 ____.</t>
  </si>
  <si>
    <t>Let's go to the playground before dinner. &lt;hr&gt; Let's meet at 6.00 ____.</t>
  </si>
  <si>
    <t>After school, John comes home to eat lunch. &lt;hr&gt; Then, at 2.30 ____, he will do his homework.</t>
  </si>
  <si>
    <t>Uncle Tim's family is going to the Night Safari tonight. &lt;br&gt;They will leave their home at 6.30 ____.</t>
  </si>
  <si>
    <t>The time is 7.55 p.m. &lt;br&gt; The minute hand should be pointing to ____.</t>
  </si>
  <si>
    <t>The time is 11.05 p.m. &lt;br&gt; The hour hand should be between _____.</t>
  </si>
  <si>
    <t>Raymond school ends at noon. &lt;hrr&gt; When he reaches home at _____, his stomach will be growling for lunch.</t>
  </si>
  <si>
    <t>A group of children went swimming at the time shown below. &lt;br&gt;They finished swimming one hour later and then went for dinner. &lt;hr&gt;What time did they finish swimming?</t>
  </si>
  <si>
    <t>My home clock is shown below and is running slow by half an hour. &lt;hr&gt;What is the actual time?</t>
  </si>
  <si>
    <t>The clock below is 30 minutes slow. &lt;hr&gt;The correct time is &lt;input min="0" type="number" id ="imp2pg212q8_1" class="lineinput" placeholder="?" /&gt;</t>
  </si>
  <si>
    <t>The clock below is 1 hour fast. &lt;br&gt;The correct time is &lt;input min="0" type="number" id ="imp2pg212q9_1" class="lineinput" placeholder="?" /&gt;</t>
  </si>
  <si>
    <t>Cylinder _____________ has exactly 1 litre of water.</t>
  </si>
  <si>
    <t>Beaker ____ contains 1 more litre of water than Beaker A.</t>
  </si>
  <si>
    <t>Beaker C contains 3 fewer litres of water than Beaker ____.</t>
  </si>
  <si>
    <t>A water tank contains 18 $$l$$ of water. &lt;br&gt;Vera pours out all the water into 3-litre bottles.&lt;hr&gt; Vani needs &lt;input min="0" type="number" id ="imp2pg219q10_1" class="lineinput" placeholder="?" /&gt;3-litre bottles.</t>
  </si>
  <si>
    <t>A hawker used 8 $$l$$ of cooking oil on Monday. &lt;br&gt;He used 3 $$l$$ of cooking oil more on Tuesday than on Monday. &lt;hr&gt;How many litres of cooking oil did he use over the 2 days?</t>
  </si>
  <si>
    <t>8 identical pails of water are needed to fill up a water tank. &lt;br&gt; The water tank can hold 40 $$l$$ of water. &lt;hr&gt;Each pail can contain &lt;input min="0" type="number" id ="imp2pg223q6_1" class="lineinput" placeholder="?" /&gt; $$l$$ of water.</t>
  </si>
  <si>
    <t>A taxi driver had 40 $$l$$ of petrol in his car. &lt;br&gt;After driving for a day, 8 $$l$$ of petrol was left. &lt;br&gt; He used &lt;input min="0" type="number" id ="imp2pg225q10_1" class="lineinput" placeholder="?" /&gt; $$l$$ of petrol. He pumped another 35 $$l$$ of petrol before he returned home.&lt;hr&gt;Then, he had &lt;input min="0" type="number" id ="imp2pg225q10_2" class="lineinput" placeholder="?" /&gt; $$l$$ of petrol in the car.</t>
  </si>
  <si>
    <t>Cylinder E is filled with 11 $$l$$ of water and Cylinder F, 5 $$l$$. &lt;br&gt; Water is then poured into Cylinder F until it has 2 $$l$$ more Cylinder E.&lt;hr&gt;&lt;input min="0" type="number" id ="imp2pg226q2_1" class="lineinput" placeholder="?" /&gt; $$l$$ of water are poured into Cylinder F.</t>
  </si>
  <si>
    <t>A pail can fill up 12 cups. &lt;br&gt; A water bottle can fill up 3 cups.&lt;hr&gt; The same pail can fill up &lt;input min="0" type="number" id ="imp2pg227q5_1" class="lineinput" placeholder="?" /&gt; water bottles.</t>
  </si>
  <si>
    <t>A water container can fill up 10 bottles. &lt;br&gt; A water tank can fill up 30 bottles.&lt;hr&gt; The same water tank can fill up &lt;input min="0" type="number" id ="imp2pg227q6_1" class="lineinput" placeholder="?" /&gt;water containers.</t>
  </si>
  <si>
    <t>A water tank can fill up 5 fish tanks. &lt;br&gt;A fish tank can fill up 9 water bottles.&lt;hr&gt;The same water tank can fill up &lt;input min="0" type="number" id ="imp2pg227q7_1" class="lineinput" placeholder="?" /&gt; water bottles.</t>
  </si>
  <si>
    <t>5 pails of water are needed to fill up Tank J. &lt;hr&gt; &lt;input min="0" type="number" id ="imp2pg228q10_1" class="lineinput" placeholder="?" /&gt; pails are needed to fill up Tank K.</t>
  </si>
  <si>
    <t>A pail can fill up 7 cylindrical containers. &lt;br&gt;A cylindrical container can fill up 4 cups.&lt;hr&gt; The same pail can fill up &lt;input min="0" type="number" id ="imp2pg228q8_1" class="lineinput" placeholder="?" /&gt; cups.</t>
  </si>
  <si>
    <t>_____ has read 12 books.</t>
  </si>
  <si>
    <t>_____ has read the most number of books.</t>
  </si>
  <si>
    <t>_____ has read the least number of books.</t>
  </si>
  <si>
    <t>8 pupils like basketball. &lt;hr&gt;Each ball stands for &lt;input min="0" type="number" id ="imp2pg231q1a_1" class="lineinput" placeholder="?" /&gt; pupils.</t>
  </si>
  <si>
    <t>The sports which most pupils like is _____.</t>
  </si>
  <si>
    <t>Each ball stands for 2 pupils. &lt;hr&gt; &lt;input min="0" type="number" id ="imp2pg231q1b_1" class="lineinput" placeholder="?" /&gt; pupils like soccer and basketball.</t>
  </si>
  <si>
    <t>Each ball stands for 2 pupils. &lt;hr&gt;4 more pupils like _____ than swimming.</t>
  </si>
  <si>
    <t>9 pupils go to school by car. &lt;hr&gt; Each face stands for &lt;input min="0" type="number" id ="imp2pg232q1a_1" class="lineinput" placeholder="?" /&gt; pupils.</t>
  </si>
  <si>
    <t>Each face stands for 3 pupils. &lt;hr&gt;&lt;input min="0" type="number" id ="imp2pg232q1b_1" class="lineinput" placeholder="?" /&gt; more pupils go to school by walking than by public bus.</t>
  </si>
  <si>
    <t>Each face stands for 3 pupils.&lt;hr&gt;&lt;input min="0" type="number" id ="imp2pg232q1b_1" class="lineinput" placeholder="?" /&gt; fewer pupils go to school by school-bus than by train.</t>
  </si>
  <si>
    <t>The least number of pupils go to school by _____.</t>
  </si>
  <si>
    <t>6 pupils chose Thursday as their favourite weekday. &lt;hr&gt;Each face stands for &lt;input min="0" type="number" id ="imp2pg235q1a_1" class="lineinput" placeholder="?" /&gt; pupils.</t>
  </si>
  <si>
    <t>&lt;hr&gt;3 fewer pupils chose Thursday than ____ as their favourite weekday.</t>
  </si>
  <si>
    <t>6 pupils are the only child in the family. &lt;br&gt;They have no siblings. &lt;hr&gt;Each baby stands for &lt;input min="0" type="number" id ="imp2pg236q1a_1" class="lineinput" placeholder="?" /&gt; pupils.</t>
  </si>
  <si>
    <t>Each baby stands for 2 pupils.&lt;hr&gt; &lt;input min="0" type="number" id ="imp2pg236q1c_1" class="lineinput" placeholder="?" /&gt; pupils have either 1 or 2 siblings.</t>
  </si>
  <si>
    <t>The number of pupils with no siblings is the same as the number of pupils with &lt;input min="0" type="number" id ="imp2pg236q1e_1" class="lineinput" placeholder="?" /&gt; siblings.</t>
  </si>
  <si>
    <t>8 pupils were born in May. &lt;hr&gt;Each cake stands for &lt;input min="0" type="number" id ="imp2pg237q1a_1" class="lineinput" placeholder="?" /&gt; pupils.</t>
  </si>
  <si>
    <t>Each cake stands for 2 pupils. &lt;hr&gt;&lt;input min="0" type="number" id ="imp2pg237q1b_1" class="lineinput" placeholder="?" /&gt; pupils were born in June.</t>
  </si>
  <si>
    <t>Each face stands for 2 pupils. &lt;hr&gt; &lt;input min="0" type="number" id ="imp2pg237q1c_1" class="lineinput" placeholder="?" /&gt; pupils were born in January or in March.</t>
  </si>
  <si>
    <t>Each face stands for 2 pupils. &lt;hr&gt;2 boys were born in March. &lt;input min="0" type="number" id ="imp2pg237q1e_1" class="lineinput" placeholder="?" /&gt; girls were born in March.</t>
  </si>
  <si>
    <t>Each burger stands for 4 pupils. &lt;hr&gt;&lt;input min="0" type="number" id ="imp2pg238q1b_1" class="lineinput" placeholder="?" /&gt; pupils were queueing at stall 3.</t>
  </si>
  <si>
    <t>9 girls were queueing at stall 1 &lt;br&gt;Each burger stands for 4 pupils. &lt;hr&gt;&lt;input min="0" type="number" id ="imp2pg238q1c_1" class="lineinput" placeholder="?" /&gt; boys were queueing at stall 1.</t>
  </si>
  <si>
    <t>Each burger stands for 4 pupils.&lt;br&gt; 8 of the pupils queueing at stall 6 wear glasses. &lt;hr&gt;&lt;input min="0" type="number" id ="imp2pg238q1d_1" class="lineinput" placeholder="?" /&gt; of the pupils queueing at stall 6 do not wear glasses.</t>
  </si>
  <si>
    <t>Each coin icon stands for 3 coins.&lt;hr&gt;All his ten-cent coins would add up to $ &lt;input min="0" type="number" id ="imp2pg239q1c_1" class="lineinput" placeholder="?" /&gt;.</t>
  </si>
  <si>
    <t>Each coin icon stands for 3 coins.&lt;hr&gt;All his twenty-cent coins would add up to $ &lt;input min="0" type="number" id ="imp2pg239q1d_1" class="lineinput" placeholder="?" /&gt;.</t>
  </si>
  <si>
    <t>Alex has 20 $2 notes. &lt;hr&gt; Each $ stands for &lt;input min="0" type="number" id ="imp2pg240q1a_1" class="lineinput" placeholder="?" /&gt; notes.</t>
  </si>
  <si>
    <t>Each $ stands for 2 notes. &lt;hr&gt;He has &lt;input min="0" type="number" id ="imp2pg240q1b_1" class="lineinput" placeholder="?" /&gt; $10 notes.</t>
  </si>
  <si>
    <t>Each $ stands for 2 notes. &lt;hr&gt;All his $10 notes will add up to $ &lt;input min="0" type="number" id ="imp2pg240q1c_1" class="lineinput" placeholder="?" /&gt;</t>
  </si>
  <si>
    <t>Each $ stands for 2 notes.&lt;hr&gt;All his $5 notes will add up to $ &lt;input min="0" type="number" id ="imp2pg240q1e_1" class="lineinput" placeholder="?" /&gt;</t>
  </si>
  <si>
    <t>Which shape comes next in the pattern.</t>
  </si>
  <si>
    <t>A semicircle is made up of _____.</t>
  </si>
  <si>
    <t>What shape comes next in the pattern.</t>
  </si>
  <si>
    <t>/images/questions/answer_image/imp2pg254q4_2.png</t>
  </si>
  <si>
    <t>/images/questions/answer_image/imp2pg254q4_3.png</t>
  </si>
  <si>
    <t>This is &lt;input min="0" type="number" id ="imp1pg215q2f_1" class="lineinput" placeholder="?" /&gt; cents or $ &lt;input min="0" type="number" class="lineinput" placeholder="?" /&gt;</t>
  </si>
  <si>
    <t>This is $&lt;input min="0" type="number" id ="imp1pg216q5a_1" class="lineinput" placeholder="?" /&gt;.</t>
  </si>
  <si>
    <t>This is $&lt;input min="0" type="number" id ="imp1pg216q5b_1" class="lineinput" placeholder="?" /&gt;.</t>
  </si>
  <si>
    <t>This is $&lt;input min="0" type="number" id ="imp1pg216q5c_1" class="lineinput" placeholder="?" /&gt;.</t>
  </si>
  <si>
    <t>This is $&lt;input min="0" type="number" id ="imp1pg216q5d_1" class="lineinput" placeholder="?" /&gt;.</t>
  </si>
  <si>
    <t>Sharon buys a hair clip and a pair of socks. &lt;hr&gt; She has to pay $ &lt;input min="0" type="number" id ="imp1pg237q6a_1" class="lineinput" placeholder="?" /&gt; altogether.</t>
  </si>
  <si>
    <t>Brenda buys a hair clip and gives the cashier 1 fifty-dollar note. &lt;hr&gt; She will get $ &lt;input min="0" type="number" id ="imp1pg238q8_1" class="lineinput" placeholder="?" /&gt; as change.</t>
  </si>
  <si>
    <t>Miranda buys a bag and gives the cashier 1 one hundred-dollar note.&lt;hr&gt; She will get $ &lt;input min="0" type="number" id ="imp1pg238q9_1" class="lineinput" placeholder="?" /&gt; as change.</t>
  </si>
  <si>
    <t>Tom has $8. &lt;br&gt; He would like to buy a pair of socks. &lt;hr&gt; He needs $ &lt;input min="0" type="number" id ="imp1pg238q10_1" class="lineinput" placeholder="?" /&gt; more.</t>
  </si>
  <si>
    <t>What is the following in numerals. &lt;br&gt; Five milion, six hundred and thirty -nine thousand, one hundred and seventy-four: &lt;br&gt; &lt;input min="0" type="number" id ="imp5pg001q2a_1" class="lineinput" placeholder="?" /&gt;</t>
  </si>
  <si>
    <t>What is the following in numerals. &lt;br&gt; Eight milion, four hundred and sixty-three thousand, five hundred and ten: &lt;br&gt; &lt;input min="0" type="number" id ="imp5pg001q2b_1" class="lineinput" placeholder="?" /&gt;</t>
  </si>
  <si>
    <t>What is the following in numerals. &lt;br&gt; Four milion, thirteen thousand and forty-two: &lt;br&gt; &lt;input min="0" type="number" id ="imp5pg001q2c_1" class="lineinput" placeholder="?" /&gt;</t>
  </si>
  <si>
    <t>What is the following in numerals. &lt;br&gt; One million, nine hundred thousand, six hundred and fifty: &lt;br&gt; &lt;input min="0" type="number" id ="imp5pg001q2d_1" class="lineinput" placeholder="?" /&gt;</t>
  </si>
  <si>
    <t>In 9 214 307, the digit in the millions place is &lt;input min="0" type="number" id ="imp5pg001q3a_1" class="lineinput" placeholder="?" /&gt;</t>
  </si>
  <si>
    <t>In 1 561 718, the digit 6 stands for &lt;input min="0" type="number" id ="imp5pg001q3b_1" class="lineinput" placeholder="?" /&gt;</t>
  </si>
  <si>
    <t>In 7 865 903, the digit 6 is in the _______________ place.</t>
  </si>
  <si>
    <t>In 6 923 040, the digit 3 is in the _______________ place.</t>
  </si>
  <si>
    <t>Fill the missing numbers. &lt;br&gt; 1 450 646 = 1 000 000 + &lt;input min="0" type="number" id ="imp5pg002q4a_1" class="lineinput" placeholder="?" /&gt; + 50 000 + 600 + 40 + 6</t>
  </si>
  <si>
    <t>Fill the missing numbers. &lt;br&gt; 4 185 265 = 4 000 000 + 185 000 + &lt;input min="0" type="number" id ="imp5pg002q4b_1" class="lineinput" placeholder="?" /&gt;</t>
  </si>
  <si>
    <t>Fill the missing numbers. &lt;br&gt; 8 000 000 + 60 000 + 1 000 + 400 + 20 =&lt;input min="0" type="number" id ="imp5pg002q4c_1" class="lineinput" placeholder="?" /&gt;</t>
  </si>
  <si>
    <t>Fill the missing numbers. &lt;br&gt; 6 000 000 + 900 000 + 30 = &lt;input min="0" type="number" id ="imp5pg002q4d_1" class="lineinput" placeholder="?" /&gt;</t>
  </si>
  <si>
    <t>Complete the number pattern. &lt;br&gt; 625 197, 615 197, 605 197, &lt;input min="0" type="number" id ="imp5pg002q7a_1" class="lineinput" placeholder="?" /&gt;, &lt;input min="0" type="number" id ="imp5pg002q7a_2" class="lineinput" placeholder="?" /&gt;</t>
  </si>
  <si>
    <t>Complete the number pattern. &lt;br&gt; &lt;input min="0" type="number" id ="imp5pg002q7b_1" class="lineinput" placeholder="?" /&gt;, &lt;input min="0" type="number" id ="imp5pg002q7b_2" class="lineinput" placeholder="?" /&gt;, 4 510 800, 3 410 800, 2 310 800</t>
  </si>
  <si>
    <t>Round off the 2609 to the nearest thousand. Then estimate its value. &lt;br&gt; 2609 x 4&lt;br&gt; ≈ &lt;input min="0" type="number" id ="imp5pg003q10a_1" class="lineinput" placeholder="?" /&gt; x &lt;input min="0" type="number" id ="imp5pg003q10a_2" class="lineinput" placeholder="?" /&gt; &lt;br&gt;= &lt;input min="0" type="number" id ="imp5pg003q10a_3" class="lineinput" placeholder="?" /&gt;</t>
  </si>
  <si>
    <t>Round off 7099 to the nearest thousand. Then estimate its value. &lt;br&gt; 7099 x 5 &lt;br&gt;≈ &lt;input min="0" type="number" id ="imp5pg003q10b_1" class="lineinput" placeholder="?" /&gt; x &lt;input min="0" type="number" id ="imp5pg003q10b_2" class="lineinput" placeholder="?" /&gt; &lt;br&gt;= &lt;input min="0" type="number" id ="imp5pg003q10b_3" class="lineinput" placeholder="?" /&gt;</t>
  </si>
  <si>
    <t>Round offf 4530 to the nearest thousand. Then estimate its value. &lt;br&gt; 4530 x 9 &lt;br&gt;≈ &lt;input min="0" type="number" id ="imp5pg003q10c_1" class="lineinput" placeholder="?" /&gt; x &lt;input min="0" type="number" id ="imp5pg003q10c_2" class="lineinput" placeholder="?" /&gt; &lt;br&gt;= &lt;input min="0" type="number" id ="imp5pg003q10c_3" class="lineinput" placeholder="?" /&gt;</t>
  </si>
  <si>
    <t>Round off 5621 to the nearest thousand. Then estimate its value. &lt;br&gt; 5621 x 8 &lt;br&gt;≈ &lt;input min="0" type="number" id ="imp5pg003q10d_1" class="lineinput" placeholder="?" /&gt; x &lt;input min="0" type="number" id ="imp5pg003q10d_2" class="lineinput" placeholder="?" /&gt; &lt;br&gt;=&lt;input min="0" type="number" id ="imp5pg003q10d_3" class="lineinput" placeholder="?" /&gt;</t>
  </si>
  <si>
    <t>Round off 4457 to the nearest hundred. Then estimate its value. &lt;br&gt; 4457 ÷ 5 &lt;br&gt;≈ &lt;input min="0" type="number" id ="imp5pg003q11a_1" class="lineinput" placeholder="?" /&gt; + &lt;input min="0" type="number" id ="imp5pg003q11a_2" class="lineinput" placeholder="?" /&gt; &lt;br&gt;= &lt;input min="0" type="number" id ="imp5pg003q11a_3 class="lineinput" placeholder="?" /&gt;</t>
  </si>
  <si>
    <t>Round off 2381 to the nearest hundred. Then estimate its value. &lt;br&gt; 2381 ÷ 3 &lt;br&gt;≈ &lt;input min="0" type="number" id ="imp5pg003q11b_1" class="lineinput" placeholder="?" /&gt; + &lt;input min="0" type="number" id ="imp5pg003q11b_2" class="lineinput" placeholder="?" /&gt; &lt;br&gt;= &lt;input min="0" type="number" id ="imp5pg003q11b_3" class="lineinput" placeholder="?" /&gt;</t>
  </si>
  <si>
    <t>Round off 4901 to the nearest hundred. Then estimate its value. &lt;br&gt; 4901 ÷ 7 &lt;br&gt;≈ &lt;input min="0" type="number" id ="imp5pg003q11c_1" class="lineinput" placeholder="?" /&gt; + &lt;input min="0" type="number" id ="imp5pg003q11c_2" class="lineinput" placeholder="?" /&gt; &lt;br&gt;= &lt;input min="0" type="number" id ="imp5pg003q11c_3" class="lineinput" placeholder="?" /&gt;</t>
  </si>
  <si>
    <t>Round off 3023 to the nearest hundred. Then estimate its value. &lt;br&gt; 3023 ÷ 6 &lt;br&gt;≈ &lt;input min="0" type="number" id ="imp5pg003q11d_1" class="lineinput" placeholder="?" /&gt; + &lt;input min="0" type="number" id ="imp5pg003q11d_2" class="lineinput" placeholder="?" /&gt; &lt;br&gt;= &lt;input min="0" type="number" id ="imp5pg003q11d_3" class="lineinput" placeholder="?" /&gt;</t>
  </si>
  <si>
    <t>Number 718 635 &lt;br&gt;round to the nearest ten &lt;input min="0" type="number" id ="imp5pg003q8a_1" class="lineinput" placeholder="?" /&gt;,&lt;br&gt; round to the nearest hundred &lt;input min="0" type="number" id ="imp5pg003q8a_2" class="lineinput" placeholder="?" /&gt;, &lt;round to the nearest thousand &lt;input min="0" type="number" id ="imp5pg003q8a_3" class="lineinput" placeholder="?" /&gt;</t>
  </si>
  <si>
    <t>Number 999 994 &lt;br&gt;round to the nearest ten &lt;input min="0" type="number" id ="imp5pg003q8b_1" class="lineinput" placeholder="?" /&gt;,&lt;br&gt; round to the nearest hundred &lt;input min="0" type="number" id ="imp5pg003q8b_2" class="lineinput" placeholder="?" /&gt;, &lt;round to the nearest thousand &lt;input min="0" type="number" id ="imp5pg003q8b_3" class="lineinput" placeholder="?" /&gt;.</t>
  </si>
  <si>
    <t>Round off the numbers to the nearest thousand. Then estimate its value. &lt;br&gt; 3280 + 1754 ≈ &lt;br&gt; &lt;input min="0" type="number" id ="imp5pg003q9a_1" class="lineinput" placeholder="?" /&gt; + &lt;input min="0" type="number" id ="imp5pg003q9a_2" class="lineinput" placeholder="?" /&gt; &lt;br&gt;= &lt;input min="0" type="number" id ="imp5pg003q9a_3" class="lineinput" placeholder="?" /&gt;</t>
  </si>
  <si>
    <t>Round off the numbers to the nearest thousand. Then estimate its value. &lt;br&gt; 8951 - 7108 &lt;br&gt;≈ &lt;input min="0" type="number" id ="imp5pg003q9b_1" class="lineinput" placeholder="?" /&gt; - &lt;input min="0" type="number" id ="imp5pg003q9b_2" class="lineinput" placeholder="?" /&gt; &lt;br&gt; = &lt;input min="0" type="number" id ="imp5pg003q9b_3" class="lineinput" placeholder="?" /&gt;</t>
  </si>
  <si>
    <t>Round off the numbers to the nearest thousand. Then estimate its value. &lt;br&gt; 2704 + 6700 + 3819&lt;br&gt; ≈ &lt;input min="0" type="number" id ="imp5pg003q9c_1" class="lineinput" placeholder="?" /&gt; + &lt;input min="0" type="number" id ="imp5pg003q9c_2" class="lineinput" placeholder="?" /&gt; + &lt;input min="0" type="number" id ="imp5pg003q9c_3" class="lineinput" placeholder="?" /&gt; &lt;br&gt; = &lt;input min="0" type="number" id ="imp5pg003q9c_4" class="lineinput" placeholder="?" /&gt;</t>
  </si>
  <si>
    <t>Round off the numbers to the nearest thousand. Then estimate its value. &lt;br&gt; 9300 - 5260 - 1508 ≈ &lt;input min="0" type="number" id ="imp5pg003q9d_1" class="lineinput" placeholder="?" /&gt; - &lt;input min="0" type="number" id ="imp5pg003q9d_2" class="lineinput" placeholder="?" /&gt; - &lt;input min="0" type="number" id ="imp5pg003q9d_3" class="lineinput" placeholder="?" /&gt; = &lt;input min="0" type="number" id ="imp5pg003q9d_4" class="lineinput" placeholder="?" /&gt;</t>
  </si>
  <si>
    <t>Divide. &lt;br&gt; 60 ÷ 20 &lt;br&gt;= 60 ÷ 10 ÷ 2 &lt;br&gt;= &lt;input min="0" type="number" id ="imp5pg004q13a_1" class="lineinput" placeholder="?" /&gt; ÷ &lt;input min="0" type="number" id ="imp5pg004q13a_2" class="lineinput" placeholder="?" /&gt; &lt;br&gt;= &lt;input min="0" type="number" id ="imp5pg004q13a_3" class="lineinput" placeholder="?" /&gt;</t>
  </si>
  <si>
    <t>Divide. &lt;br&gt; 1440 ÷ 60 &lt;br&gt;= 1440 ÷ 10 ÷ &lt;input min="0" type="number" id ="imp5pg004q13b_1" class="lineinput" placeholder="?" /&gt; &lt;br&gt;= &lt;input min="0" type="number" id ="imp5pg004q13b_2" class="lineinput" placeholder="?" /&gt; ÷&lt;input min="0" type="number" id ="imp5pg004q13b_3" class="lineinput" placeholder="?" /&gt; &lt;br&gt;= &lt;input min="0" type="number" id ="imp5pg004q13b_4" class="lineinput" placeholder="?" /&gt;</t>
  </si>
  <si>
    <t>Divide. &lt;br&gt; 20 000 ÷ 5 000 &lt;br&gt;= 20 000 ÷ 1000 ÷ &lt;input min="0" type="number" id ="imp5pg004q13c_1" class="lineinput" placeholder="?" /&gt; &lt;br&gt;= &lt;input min="0" type="number" id ="imp5pg004q13c_2" class="lineinput" placeholder="?" /&gt; ÷ &lt;input min="0" type="number" id ="imp5pg004q13c_3" class="lineinput" placeholder="?" /&gt; &lt;br&gt;= &lt;input min="0" type="number" id ="imp5pg004q13c_4" class="lineinput" placeholder="?" /&gt;</t>
  </si>
  <si>
    <t>Divide. &lt;br&gt; 108 000 ÷ 9000 &lt;br&gt;= 108 000 ÷ 1000 ÷ &lt;input min="0" type="number" id ="imp5pg004q13d_1" class="lineinput" placeholder="?" /&gt; &lt;br&gt;= &lt;input min="0" type="number" id ="imp5pg004q13d_2" class="lineinput" placeholder="?" /&gt; ÷ &lt;input min="0" type="number" id ="imp5pg004q13d_3" class="lineinput" placeholder="?" /&gt; &lt;br&gt;= &lt;input min="0" type="number" id ="imp5pg004q13d_4" class="lineinput" placeholder="?" /&gt;</t>
  </si>
  <si>
    <t>A bakery sold 21 395 loaves of bread last year. Express this number to the nearest thousand. &lt;br&gt; &lt;input min="0" type="number" id ="imp5pg005q1_1" class="lineinput" placeholder="?" /&gt;</t>
  </si>
  <si>
    <t>Work out the answers. &lt;br&gt; 65 - 27 ÷ 9 - 45 &lt;br&gt;= &lt;input min="0" type="number" id ="imp5pg005q15a_1" class="lineinput" placeholder="?" /&gt;</t>
  </si>
  <si>
    <t>Work out the answers. &lt;br&gt; 14 x 9 ÷ 3 ÷ 7 &lt;br&gt;= &lt;input min="0" type="number" id ="imp5pg005q15b_1" class="lineinput" placeholder="?" /&gt;</t>
  </si>
  <si>
    <t>Work out the answers. &lt;br&gt; 12 x (5 - 2) &lt;br&gt;= &lt;input min="0" type="number" id ="imp5pg005q15c_1" class="lineinput" placeholder="?" /</t>
  </si>
  <si>
    <t>Work out the answers. &lt;br&gt; 30 ÷ (28 - 8 ) ÷ 5 x 4 &lt;br&gt;= &lt;input min="0" type="number" id ="imp5pg005q15d_1" class="lineinput" placeholder="?" /&gt;</t>
  </si>
  <si>
    <t>A water filter machine can clean 492 litres of water in a minute. Estimate the amount of water that it can clean in 87 minutes. &lt;br&gt; The amount of water the machine can clean in 87 minutes is &lt;input min="0" type="number" id ="imp5pg005q2_1" class="lineinput" placeholder="?" /&gt;.</t>
  </si>
  <si>
    <t>I am thinking of a 6-digit number between 980000 and 990000. &lt;br&gt; The digit in tens is not 1. It is an odd number and a factor of 10. &lt;br&gt; The digit in the hundred thousands place is 2 more than the digit in the ones place. &lt;br&gt; The digit in the hundreds place is the same as the digit in the ten thousands place. &lt;br&gt; The digit in the thousands place stands for 4000. &lt;br&gt; What is the number? &lt;br&gt; &lt;input min="0" type="number" id ="imp5pg017q1_1" class="lineinput" placeholder="?" /&gt;</t>
  </si>
  <si>
    <t>I am thinking of a 7-digit number between 4000000 and 5000000. &lt;br&gt; The digit in the hundreds place has a value of 800. &lt;br&gt; The digit in the ones place is the sum of the factors of 4. &lt;br&gt; The digit in the hundred thousands place is 1 less than the digit in the millions place. &lt;br&gt; The digit in the ten thousands place is the largest 1-digit even number. &lt;br&gt; The digit in the thousands place stands for 0. &lt;br&gt; The digit in the tens place is the difference between the digit in the hundreds place and the digit in the ones place. &lt;br&gt; What is the number? &lt;br&gt; &lt;input min="0" type="number" id ="imp5pg017q2_1" class="lineinput" placeholder="?" /&gt;</t>
  </si>
  <si>
    <t>Using the digits from 0 to 9, find the digits A and B such that &lt;br&gt; &lt;input min="0" type="number" id ="imp5pg019q6_1" class="lineinput" placeholder="?" /&gt;</t>
  </si>
  <si>
    <t>Paul and Simon had a total of 25 cards. Simon and Gray had a total of 18 cards. Paul and Gray had a total of 17 cards. How many cards did the three boys have in total? &lt;br&gt; The three boys have &lt;input min="0" type="number" id ="imp5pg020q7_1" class="lineinput" placeholder="?" /&gt; cards in total.</t>
  </si>
  <si>
    <t>The total mass of Mrs. Wee and her son is 100 kg. The total mass of Mrs.Wee and her daughter is 70 kg. Her son is thrice as heavy as her daughter. Find Mrs.Wee's mass. &lt;br&gt; Mrs. Wee weighs &lt;input min="0" type="number" id ="imp5pg020q8_1" class="lineinput" placeholder="?" /&gt; kg.</t>
  </si>
  <si>
    <t>When Mike adds up his English and Mathematics test marks, he gets 95. When he adds up his English and Science test marks, he gets 167. His Science test marks is 4 times as much as his Mathematics test marks. How many marks did he get for each of the three tests? &lt;br&gt; He got &lt;input type="number" id ="imp45g020q9_1" class="lineinput" placeholder="?" /&gt; marks for English, &lt;input type="number" id ="imp45g020q9_2" class="lineinput" placeholder="?" /&gt; for Mathematics, and &lt;input type="number" id ="imp5pg020q9_3" class="lineinput" placeholder="?" /&gt; for Science.</t>
  </si>
  <si>
    <t>Alex had $6 and his brother had $15. Then, their parents gave each of them a same amount of money. With that, his brother had twice as much money as much as Alex. How much money did their parents give each of them? &lt;br&gt; Their parents gave each of them $ &lt;input min="0" type="number" id ="imp5pg021q10_1" class="lineinput" placeholder="?" /&gt;.</t>
  </si>
  <si>
    <t>There were 62 litres of water in Container A and 10 litres of water in Container B. After an equal amount of water was poured into each of the two containers, the amount of water in Container A became thrice as much as the amount of water in Container B. How much water was poured into each of the two containers? &lt;br&gt; &lt;input min="0" type="number" id ="imp5pg021q11_1" class="lineinput" placeholder="?" /&gt; litres of water was poured into each of the containers.</t>
  </si>
  <si>
    <t>In a competitive game, Group A initially had 16 points and Group B had 79 points. Thereafter, both groups were awarded an equal amount of additional points. With that, Group B had exactly four times as many points as Group A. How many points did each of the two groups have in the end? &lt;br&gt; Group A had &lt;input min="0" type="number" id ="imp5pg021q12_1" class="lineinput" placeholder="?" /&gt; points and group B had &lt;input min="0" type="number" id ="imp5pg021q12_2" class="lineinput" placeholder="?" /&gt; points.</t>
  </si>
  <si>
    <t>Ben and Jerry had the same amount of money at first. Then Ben spent twice as much as Jerry. After that, Ben had $5 left and Jerry had $18 left. How much did each of them have at first? &lt;br&gt; Each of them had $ &lt;input min="0" type="number" id ="imp5pg022q13_1" class="lineinput" placeholder="?" /&gt; at first.</t>
  </si>
  <si>
    <t>At first, Kenny and Patrick had the same amount of water in each of their water bottles. After Kenny drank thrice as much water as Patrick, Kenny had 50 ml of water left while Patrick had 350 $$ml$$ of water left. How much water did each of them have at first? &lt;br&gt; Each of them had &lt;input min="0" type="number" id ="imp5pg022q14_1" class="lineinput" placeholder="?" /&gt; $$ml$$ of water at first.</t>
  </si>
  <si>
    <t>Mr. Thrifty and Mrs. Thrifty had the same amount of money at first. After Mrs. Thrifty spent six times as much as Mr. Thrifty, she had only $8000 left while Mr. Thrifty had $33000. How much did each of them have at first? &lt;br&gt; Each of them had $ &lt;input min="0" type="number" id ="imp5pg022q15_1" class="lineinput" placeholder="?" /&gt; at first.</t>
  </si>
  <si>
    <t>This year, Japh is 9 years old and Mr. Lim is 39 years old. How old will Mr. Lim be when he is 3 times as old as Japh? &lt;br&gt; Mr. Lim will be &lt;input min="0" type="number" id ="imp5pg023q1_1" class="lineinput" placeholder="?" /&gt; years old.</t>
  </si>
  <si>
    <t>Cool Joe is 39 years old. In 3 years' time, he will be 6 times as old as his daughter. How old is his daughter now? &lt;br&gt; Cool Joe's daughter is &lt;input min="0" type="number" id ="imp5pg023q2_1" class="lineinput" placeholder="?" /&gt; years old now.</t>
  </si>
  <si>
    <t>In 4 years' time, Sarah will be twice as old as her son. Sarah gave birth to Jimmy her only son when she was 29 years old. How old are Sarah and her son Jimmy now? &lt;br&gt; Sarah is &lt;input min="0" type="number" id ="imp5pg023q3_1" class="lineinput" placeholder="?" /&gt; years old, and her son Jimmy is &lt;input min="0" type="number" id ="imp5pg023q3_2" class="lineinput" placeholder="?" /&gt; years old now.</t>
  </si>
  <si>
    <t>Jill is 11 years old. Her aunt is 43 years old. In how many years' time will Jill's aunt be thrice as old as her? &lt;br&gt; Her aunt will be thrice as old as Jill in &lt;input min="0" type="number" id ="imp5pg024q4_1" class="lineinput" placeholder="?" /&gt; years.</t>
  </si>
  <si>
    <t>Sam's grandfather is 51 years older than him. Sam is 8 years old now. In how many years' time will his grandfather be 4 times as old as him? &lt;br&gt; Sam's grandfather will be 4 times as old as him in &lt;input min="0" type="number" id ="imp5pg024q5_1" class="lineinput" placeholder="?" /&gt; years' time.</t>
  </si>
  <si>
    <t>At present, Max is 18 years old and his brother is 30 years old. How many years ago was Max half his brother's age? &lt;br&gt; Max was half his brother's age &lt;input min="0" type="number" id ="imp5pg024q6_1" class="lineinput" placeholder="?" /&gt; years ago.</t>
  </si>
  <si>
    <t>At present, James is 13 years old while his grandmother is 76 years old. How many year ago was his grandmother 8 times as old as him? &lt;br&gt; James' grandmother was 8 times as old as him &lt;input min="0" type="number" id ="imp5pg025q7_1" class="lineinput" placeholder="?" /&gt; years ago.</t>
  </si>
  <si>
    <t>Two years ago, Maria was 3 times as old as her sister. Two years from now, the sum of their ages will be 32 years. How old is Maria now? &lt;br&gt; Maria is &lt;input min="0" type="number" id ="imp5pg025q8_1" class="lineinput" placeholder="?" /&gt; years old now.</t>
  </si>
  <si>
    <t>At present, the total age of Mrs. Mariam and her son is 44. Six years from now, Mrs. Mariam will be 3 times as old as her son. What is Mrs. Mariam's age now? &lt;br&gt; Mrs. Mariam is &lt;input min="0" type="number" id ="imp5pg025q9_1" class="lineinput" placeholder="?" /&gt; years old now.</t>
  </si>
  <si>
    <t>In 2008, the sum of the ages of Mr. Chung and his son Andrew was 47 years. Fourteen years from 2008, Mr. Chung will be twice as old as Andrew. What was Andrew's age in 2008? &lt;br&gt; Andrew was &lt;input min="0" type="number" id ="imp5pg026q10_1" class="lineinput" placeholder="?" /&gt; year old in 2008.</t>
  </si>
  <si>
    <t>Mr. Tan has 2 children, Bill and Blair. Twice of Bill's mass is the same as thrice of Blair's mass. Bill is 17 kg heavier than Blair. Find the total mass of the two children. &lt;br&gt; The total mass of the two children is &lt;input min="0" type="number" id ="imp5pg026q11_1" class="lineinput" placeholder="?" /&gt; kg.</t>
  </si>
  <si>
    <t>Thrice a teacher's monthly salary is the same as 7 times of a bus driver's monthly salary. A teacher earns $2100 more than a bus driver. Find the monthly salary of a bus driver. &lt;br&gt; The monthly salary of a bus driver is $ &lt;input min="0" type="number" id ="imp5pg026q12_1" class="lineinput" placeholder="?" /&gt;.</t>
  </si>
  <si>
    <t>In a school canteen, chairs are arranged around a rectangular table as shown below. &lt;br&gt; When 2 tables are joined together in a horizontal line, the chairs are arranged as shown below. &lt;br&gt; How many chairs are needed if 4 tables are joined together in a horizontal line? &lt;br&gt; How many chairs are needed if 15 tables are joined together in a horizontal line? &lt;br&gt; &lt;input min="0" type="number" id ="imp5pg027q13_1" class="lineinput" placeholder="?" /&gt; chairs are needed if 4 tables are joined. &lt;br&gt; &lt;input min="0" type="number" id ="imp5pg027q13_2" class="lineinput" placeholder="?" /&gt; chairs are needed if 15 tables are joined.</t>
  </si>
  <si>
    <t>Look at the figures below which are formed by squares of the same size. &lt;br&gt; How many squares are there in Figure 5? &lt;br&gt; Which figure will need 28 squares? &lt;br&gt; © How many squares are there in Figure 14? &lt;br&gt; There are &lt;input min="0" type="number" id ="imp5pg028q14_1" class="lineinput" placeholder="?" /&gt; squares in Figure 5. &lt;br&gt; Figure &lt;input min="0" type="number" id ="imp5pg028q14_2" class="lineinput" placeholder="?" /&gt; will need 28 squares. &lt;br&gt; Figure 14 will have &lt;input min="0" type="number" id ="imp5pg028q14_3" class="lineinput" placeholder="?" /&gt; squares.</t>
  </si>
  <si>
    <t>Look at the figures below which are formed by squares of the same size. &lt;br&gt; How many squares are there in Figure 6? &lt;br&gt; Which figure will need 29 squares? &lt;br&gt; © How many squares are there in Figure 20? &lt;br&gt; There are &lt;input min="0" type="number" id ="imp5pg029q15_1" class="lineinput" placeholder="?" /&gt; squares in Figure 6. &lt;br&gt; Figure &lt;input min="0" type="number" id ="imp5pg029q15_2" class="lineinput" placeholder="?" /&gt; will need 29 squares. &lt;br&gt; There are &lt;input min="0" type="number" id ="imp5pg029q15_3" class="lineinput" placeholder="?" /&gt; squares in Figure 20.</t>
  </si>
  <si>
    <t>Express each fraction as a division sentence. &lt;br&gt; $$\frac{1}{8}$$ = &lt;input min="0" type="number" id ="imp5pg030q3a_1" class="lineinput" placeholder="?" /&gt; ÷ &lt;input min="0" type="number" id ="imp5pg030q3a_2" class="lineinput" placeholder="?" /&gt;</t>
  </si>
  <si>
    <t>Express each fraction as a division sentence. &lt;br&gt; $$\frac{5}{7}$$ = &lt;input min="0" type="number" id ="imp5pg030q3b_1" class="lineinput" placeholder="?" /&gt; ÷ &lt;input min="0" type="number" id ="imp5pg030q3b_2" class="lineinput" placeholder="?" /&gt;</t>
  </si>
  <si>
    <t>Express each fraction as a division sentence. &lt;br&gt; $$\frac{8}{9}$$ = &lt;input min="0" type="number" id ="imp5pg030q3c_1" class="lineinput" placeholder="?" /&gt; ÷ &lt;input min="0" type="number" id ="imp5pg030q3c_2" class="lineinput" placeholder="?" /&gt;</t>
  </si>
  <si>
    <t>Express each fraction as a division sentence. &lt;br&gt; $$\frac{12}{5}$$ = &lt;input min="0" type="number" id ="imp5pg030q3d_1" class="lineinput" placeholder="?" /&gt; ÷ &lt;input min="0" type="number" id ="imp5pg030q3d_2" class="lineinput" placeholder="?" /&gt;</t>
  </si>
  <si>
    <t>Express each division sentence as a fraction. Then change it into the simplest form or mixed number where necessary. &lt;br&gt; 5 ÷ 6 = $$\frac{&lt;input min="0" type="number" id ="imp5pg031q4a_1" class="lineinput" placeholder="?" /&gt;}{&lt;input min="0" type="number" id ="imp5pg031q4a_2" class="lineinput" placeholder="?" /&gt;}$$</t>
  </si>
  <si>
    <t>Express each division sentence as a fraction. Then change it into the simplest form or mixed number where necessary. &lt;br&gt; 4 ÷ 7 = $$\frac{&lt;input min="0" type="number" id ="imp5pg031q4b_1" class="lineinput" placeholder="?" /&gt;}{&lt;input min="0" type="number" id ="imp5pg031q4b_2" class="lineinput" placeholder="?" /&gt;}$$</t>
  </si>
  <si>
    <t>Express each division sentence as a fraction. Then change it into the simplest form or mixed number where necessary. &lt;br&gt; 8 ÷ 12 = $$\frac{&lt;input min="0" type="number" id ="imp5pg031q4c_1" class="lineinput" placeholder="?" /&gt;}{&lt;input min="0" type="number" id ="imp5pg031q4c_2" class="lineinput" placeholder="?" /&gt;}$$</t>
  </si>
  <si>
    <t>Express each division sentence as a fraction. Then change it into the simplest form or mixed number where necessary. &lt;br&gt; 21 ÷ 9 = 1? $$\frac{2&lt;input min="0" type="number" id ="imp5pg031q4d_1" class="lineinput" placeholder="?" /&gt;}{3&lt;input min="0" type="number" id ="imp5pg031q4d_2" class="lineinput" placeholder="?" /&gt;}$$</t>
  </si>
  <si>
    <t>Express each fraction as a decimal. &lt;br&gt; $$\frac{2}{5}$$ =&lt;input min="0" type="number" id ="imp5pg031q5a_1" class="lineinput" placeholder="?" /&gt;</t>
  </si>
  <si>
    <t>Express each fraction as a decimal. &lt;br&gt; $$\frac{1}{8}$$ = &lt;input min="0" type="number" id ="imp5pg031q5b_1" class="lineinput" placeholder="?" /&gt;</t>
  </si>
  <si>
    <t>Express each fraction as a decimal. &lt;br&gt; $$\frac{9}{20}$$ = &lt;input min="0" type="number" id ="imp5pg031q5c_1" class="lineinput" placeholder="?" /&gt;</t>
  </si>
  <si>
    <t>Express each fraction as a decimal. &lt;br&gt; $$\frac{3}{4}$$ = &lt;input min="0" type="number" id ="imp5pg031q5d_1" class="lineinput" placeholder="?" /&gt;</t>
  </si>
  <si>
    <t>Express each fraction as a decimal. Round off your answer to 2 decimal places. &lt;br&gt; $$\frac{1}{3}$$ ≈&lt;input min="0" type="number" id ="imp5pg031q6a_1" class="lineinput" placeholder="?" /&gt;</t>
  </si>
  <si>
    <t>Express each fraction as a decimal. Round off your answer to 2 decimal places. &lt;br&gt; $$\frac{8}{9}$$ ≈ &lt;input min="0" type="number" id ="imp5pg031q6b_1" class="lineinput" placeholder="?" /&gt;</t>
  </si>
  <si>
    <t>Express each fraction as a decimal. Round off your answer to 2 decimal places. &lt;br&gt; $$\frac{3}{7}$$ ≈ &lt;input min="0" type="number" id ="imp5pg031q6c_1" class="lineinput" placeholder="?" /&gt;</t>
  </si>
  <si>
    <t>Express each fraction as a decimal. Round off your answer to 2 decimal places. &lt;br&gt; $$\frac{5}{6}$$ ≈&lt;input min="0" type="number" id ="imp5pg031q6d_1" class="lineinput" placeholder="?" /&gt;</t>
  </si>
  <si>
    <t>Express your answer as decimals. Round off your answer to 2 decimal places where necessary. &lt;br&gt; 17 ÷ 4 = &lt;input min="0" type="number" id ="imp5pg031q7a_1" class="lineinput" placeholder="?" /&gt;</t>
  </si>
  <si>
    <t>Express your answer as decimals. Round off your answer to 2 decimal places where necessary. &lt;br&gt; $$\frac{11}{9}$$ = &lt;input min="0" type="number" id ="imp5pg031q7b_1" class="lineinput" placeholder="?" /&gt;</t>
  </si>
  <si>
    <t>Express your answer as decimals. Round off your answer to 2 decimal places where necessary. &lt;br&gt; 2 $$\frac{3}{8}$$ = &lt;input min="0" type="number" id ="imp5pg031q7c_1" class="lineinput" placeholder="?" /&gt;</t>
  </si>
  <si>
    <t>Express your answer as decimals. Round off your answer to 2 decimal places where necessary. &lt;br&gt; 5 $$\frac{1}{7}$$ = &lt;input min="0" type="number" id ="imp5pg031q7d_1" class="lineinput" placeholder="?" /&gt;</t>
  </si>
  <si>
    <t>Express 2$$\frac{7}{8}$$ as a decimal. Round off your answer to decimal places. &lt;br&gt; &lt;input min="0" type="number" id ="imp5pg033q2_1" class="lineinput" placeholder="?" /&gt;</t>
  </si>
  <si>
    <t>Don had 280 cards. He gave $$\frac{3}{7}$$ of it to Jack. &lt;br&gt; How many cards did he give to Jack? &lt;br&gt; &lt;input min="0" type="number" id ="imp5pg056q4a_1" class="lineinput" placeholder="?" /&gt;</t>
  </si>
  <si>
    <t>Don had 280 cards. He gave $$\frac{3}{7}$$ of it to Jack and $$\frac{1}{2}$$ of the remainder to Jim. &lt;br&gt;How many cards did he have left? &lt;br&gt; &lt;input min="0" type="number" id ="imp5pg056q4b_1" class="lineinput" placeholder="?" /&gt;</t>
  </si>
  <si>
    <t>Lai Mun had some money. She spent $$\frac{1}{6}$$ of it to buy food and $$\frac{2}{5}$$ of the remainder on a file. The file cost her $4. &lt;br&gt;How much money did she use to buy food? &lt;br&gt; She used $ &lt;input min="0" type="number" id ="imp5pg056q5a_1" class="lineinput" placeholder="?" /&gt; to buy food.</t>
  </si>
  <si>
    <t>Lai Mun had some money. She spent $$\frac{1}{6}$$ of it to buy food and $$\frac{2}{5}$$ of the remainder on a file. The file cost her $4. &lt;br&gt; How much money had she left? &lt;br&gt; She had $ &lt;input min="0" type="number" id ="imp5pg056q5b_1" class="lineinput" placeholder="?" /&gt; left.</t>
  </si>
  <si>
    <t>Lai Mun had some money. She spent $$\frac{1}{6}$$ of it to buy food and $$\frac{2}{5}$$ of the remainder on a file. The file cost her $4. &lt;br&gt;How much money did she have at first? &lt;br&gt; She had $ &lt;input min="0" type="number" id ="imp5pg056q5c_1" class="lineinput" placeholder="?" /&gt; at first.</t>
  </si>
  <si>
    <t>Ali had some money. He spent $$\frac{1}{5}$$ of it on a watch. Then he spent $$\frac{5}{8}$$ of the remainder on a toy. He had $15 left. &lt;br&gt;How much money did he spend on the watch? &lt;br&gt; He spent $ &lt;input min="0" type="number" id ="imp5pg057q7a_1" class="lineinput" placeholder="?" /&gt; on the watch.</t>
  </si>
  <si>
    <t>Ali had some money. He spent $$\frac{1}{5}$$ of it on a watch. Then he spent $$\frac{5}{8}$$ of the remainder on a toy. He had $15 left. &lt;br&gt;How much money did he have at first? &lt;br&gt; He had $ &lt;input min="0" type="number" id ="imp5pg057q7b_1" class="lineinput" placeholder="?" /&gt; at first.</t>
  </si>
  <si>
    <t>Ali had some money. He spent $$\frac{1}{5}$$ of it on a watch. Ten, he spent $$\frac{5}{8}$$ of the remainder on a toy. He had $15 left. &lt;br&gt; (3) How much more money did he spend on the toy than on the watch? &lt;br&gt; He spent $ &lt;input min="0" type="number" id ="imp5pg057q7c_1" class="lineinput" placeholder="?" /&gt; more on the toy..</t>
  </si>
  <si>
    <t>Yim Cheng had 135 donation tickets. She sold $$\frac{1}{3}$$ of it to her relatives and $$\frac{1}{6}$$ of the remainder to her friends. How many more tickets did she sell to her relatives than to her friends&gt; &lt;br&gt; She sold &lt;input min="0" type="number" id ="imp5pg057q8_1" class="lineinput" placeholder="?" /&gt; more tickets to her relatives.</t>
  </si>
  <si>
    <t>Terry had some nails. He used $$\frac{5}{6}$$ of them to make a cupboard and $$\frac{1}{4}$$ of the remaining nails to make a chair. He had 36 nails left. &lt;br&gt;How many more nails did he use for the cupboard than the chair? &lt;br&gt; He used &lt;input min="0" type="number" id ="imp5pg057q9a_1" class="lineinput" placeholder="?" /&gt; more nails for the cupboard.</t>
  </si>
  <si>
    <t>Terry had some nails. He used $$\frac{5}{6}$$ of them to make a cupboard and $$\frac{1}{4}$$ of the remaining nails to make a chair. He had 36 nails left. &lt;br&gt;How many more nails did he have at first? &lt;br&gt; He had &lt;input min="0" type="number" id ="imp5pg057q9b_1" class="lineinput" placeholder="?" /&gt; nails at first.</t>
  </si>
  <si>
    <t>Jamie owns a pet shop. She has dogs, cats and hamsters in her shop. $$\frac{5}{9}$$ of them are dogs and $$\frac{7}{12}$$ of the remainder are cats. The rest are hamsters. She has 16 more dogs than cats. &lt;br&gt;How many hamsters does she have? &lt;br&gt; She has &lt;input min="0" type="number" id ="imp5pg058q10a_1" class="lineinput" placeholder="?" /&gt; hamsters.</t>
  </si>
  <si>
    <t>Jamie owns a pet shop. She has dogs, cats and hamsters in her shop. $$\frac{5}{9}$$ of them are dogs and $$\frac{7}{12}$$ of the remainder are cats. The rest are hamsters. She has 16 more dogs than cats. &lt;br&gt;How many animals are there in her pet shop? &lt;br&gt; There are &lt;input min="0" type="number" id ="imp5pg058q10b_1" class="lineinput" placeholder="?" /&gt; animals in the shop.</t>
  </si>
  <si>
    <t>Mr Benny had thrice as much money as Mr Kang. Mr Hong had $$\frac{5}{12}$$ as much money as Mr Benny. If they had $2520 in total, how much money did each of them have? &lt;br&gt; Mr Benny had $ &lt;input min="0" type="number" id ="imp5pg060q2_1" class="lineinput" placeholder="?" /&gt;, Mr. Hong had $ &lt;input min="0" type="number" id ="imp5pg060q2_2" class="lineinput" placeholder="?" /&gt;, and Mr. Kang had $ &lt;input min="0" type="number" id ="imp5pg060q2_3" class="lineinput" placeholder="?" /&gt;.</t>
  </si>
  <si>
    <t>Patrick is $$\frac{3}{4}$$ as tall as his father. He is $$\frac{6}{7}$$ as tall as his mother. If Patrick's father is 22 cm taller than his mother, how tall is Patrick? &lt;br&gt; Patrick is &lt;input min="0" type="number" id ="imp5pg060q3_1" class="lineinput" placeholder="?" /&gt; cm tall.</t>
  </si>
  <si>
    <t>$$\frac{1}{3}$$ of Glen's mone is equal to $$\frac{3}{5}$$ of Nick's money. Glen has $36. Find the amount of money that Nick has. &lt;br&gt; Nick has $ &lt;input min="0" type="number" id ="imp5pg061q4_1" class="lineinput" placeholder="?" /&gt; .</t>
  </si>
  <si>
    <t>$$\frac{2}{5}$$ of X is equal to $$\frac{4}{9}$$ of Y. If X is greater than Y by 100, what is the sum of X and Y? &lt;br&gt; The sum of X and Y is &lt;input min="0" type="number" id ="imp5pg061q5_1" class="lineinput" placeholder="?" /&gt;.</t>
  </si>
  <si>
    <t>Mr Boey and Mrs Boey had a total of $900. After Mrs Boey spent $$\frac{4}{5}$$ of her money and Mr Boey spent $$\frac{2}{5}$$ of his money, they had an equal amount of money left. How much money did each of them spend? &lt;br&gt; Mr Boey spent $ &lt;input min="0" type="number" id ="imp5pg061q6_1" class="lineinput" placeholder="?" /&gt;, and Mrs Boey spent $ &lt;input min="0" type="number" id ="imp5pg061q6_2" class="lineinput" placeholder="?" /&gt;.</t>
  </si>
  <si>
    <t>In a class, $$\frac{2}{7}$$ of the number of boys is equal to $$\frac{4}{5}$$ of the number of girls. If there are 18 more boys than girls., how many boys are there in the class? &lt;br&gt; There are &lt;input min="0" type="number" id ="imp5pg062q7_1" class="lineinput" placeholder="?" /&gt; boys in the class.</t>
  </si>
  <si>
    <t>Kumar had $$\frac{3}{8}$$ as much money as Benjamin. Then, Benjamin spent $48. Now Kumar had $$\frac{1}{2}$$ as much money as Benjamin. How much money did each of them have ar fist? &lt;br&gt; Kumar had $ &lt;input min="0" type="number" id ="imp5pg062q8_1" class="lineinput" placeholder="?" /&gt;, and Benjamin had $ &lt;input min="0" type="number" id ="imp5pg062q8_2" class="lineinput" placeholder="?" /&gt;.</t>
  </si>
  <si>
    <t>At first, $$\frac{3}{7}$$ of the pupils in a class wete girls. Then, 12 girls from another class come over. Now, $$\frac{3}{5}$$ of pupils were girls. How many pupils were there in tha class at first? &lt;be&gt; There were &lt;input min="0" type="number" id ="imp5pg062q9_1" class="lineinput" placeholder="?" /&gt; pupils in the class at first.</t>
  </si>
  <si>
    <t>In the class, $$\frac{1}{3}$$ of the pupils needed glasses. Then, 3 pupils who needed glasses were transferred out of the class. Now, the fraction of the pupils who needed glasses become $$\frac{1}{4}$$. How many pupils were there in the class in the end? &lt;br&gt; There were &lt;input min="0" type="number" id ="imp5pg063q10_1" class="lineinput" placeholder="?" /&gt; pupils in the class at the end.</t>
  </si>
  <si>
    <t>A wealthy man had some money. He gave $$\frac{1}{3}$$ of it to hiswife. He then gave $$\frac{1}{5}$$ of the remainder to his son and $$\frac{1}{4}$$ of the remainder to his daughter. The rest of the remainder was given to charity. &lt;br&gt; (2) If his wife fot $200 000, how much money was given to charity? &lt;br&gt; &lt;input min="0" type="number" id ="imp5pg064q3b_1" class="lineinput" placeholder="?" /&gt;</t>
  </si>
  <si>
    <t>Luis had some marbles. He gave $$\frac{7}{12}$$ of them to Paul. He then gave $$\frac{2}{5}$$ of the remainder to Hafiz and $$\frac{1}{10}$$ of remainder to Nicholas. He kept the rest of the marbles. &lt;br&gt; (2) If Hafiz got 12 marbles, how many marbles did louis have ar first? &lt;br&gt; &lt;input min="0" type="number" id ="imp5pg064q4b_1" class="lineinput" placeholder="?" /&gt;</t>
  </si>
  <si>
    <t>5 years ago, Lucas was $$\frac{5}{9}$$ as old as his father. Now, Lucas' age is $$\frac{3}{5}$$ of his father's age. How old is Lucas now? &lt;br&gt; Lucas is &lt;input min="0" type="number" id ="imp5pg064q5_1" class="lineinput" placeholder="?" /&gt; now.</t>
  </si>
  <si>
    <t>There were $$\frac{3}{5}$$ as many boys as girls in a class. Then, 6 boys and 6 girls joined the class. Now, there are $$\frac{3}{4}$$ as many boys as girls in theclass. How many pupils were there in the class at first? &lt;br&gt; There were &lt;input min="0" type="number" id ="imp5pg065q7_1" class="lineinput" placeholder="?" /&gt; pupils in the class ar first.</t>
  </si>
  <si>
    <t>At first, Eddy had $$\frac{2}{5}$$ as much money as Caleb. Then, Caleb gave $10 to Eddy. Now, Eddy had $$\frac{5}{9}$$ as much money as Caleb. How much did Eddy have at first? &lt;br&gt; Eddy had $ &lt;input min="0" type="number" id ="imp5pg065q8_1" class="lineinput" placeholder="?" /&gt; at first.</t>
  </si>
  <si>
    <t>Container A and Container B had some water. Container A had $$\frac{8}{9}$$ as much water as Container B. Then, 300 $$ml$$ of water was poured from Container A to Container B. After that, Container A had $$\frac{5}{12}$$ as much water as Container B. How much water altogether was there in both containers? &lt;br&gt; &lt;input min="0" type="number" id ="imp5pg066q10_1" class="lineinput" placeholder="?" /&gt; $$ml$$ was in the containers altogether.</t>
  </si>
  <si>
    <t>At,first, there were $$\frac{4}{5}$$ as many bous as girls on a bus. Then, 1 bou alighted from the bus and 1 girl boarded the bus. Now, there were $$\frac{5}{7}$$ as many boys as girls on the bus. Find the number of boys and the number of girls on bus now. &lt;br&gt; There are &lt;input min="0" type="number" id ="imp5pg066q9_1" class="lineinput" placeholder="?" /&gt; boys and &lt;input min="0" type="number" id ="imp5pg066q9_2" class="lineinput" placeholder="?" /&gt; girls on the bus now.</t>
  </si>
  <si>
    <t>Find the difference between areas of the largest triangle and the smallest triangle. &lt;br&gt; The difference is &lt;input min="0" type="number" id ="imp5pg069q10_1" class="lineinput" placeholder="?" /&gt; $$cm^2$$.</t>
  </si>
  <si>
    <t>Find the area of each shaded triangle. &lt;br&gt; Area of triangle A = $$\frac{1}{2}$$ x &lt;input min="0" type="number" id ="imp5pg069q9a_1" class="lineinput" placeholder="?" /&gt; x &lt;input min="0" type="number" id ="imp5pg069q9a_2" class="lineinput" placeholder="?" /&gt; = &lt;input min="0" type="number" id ="imp5pg069q9a_3" class="lineinput" placeholder="?" /&gt; $$cm^2$$</t>
  </si>
  <si>
    <t>Find the area of each shaded triangle. &lt;br&gt; Area of triangle B = $$\frac{1}{2}$$ x &lt;input min="0" type="number" id ="imp5pg069q9b_1" class="lineinput" placeholder="?" /&gt; x &lt;input min="0" type="number" id ="imp5pg069q9b_2" class="lineinput" placeholder="?" /&gt; = &lt;input min="0" type="number" id ="imp5pg069q9b_3" class="lineinput" placeholder="?" /&gt; $$cm^2$$</t>
  </si>
  <si>
    <t>Find the area of each shaded triangle. &lt;br&gt; Area of triangle C = $$\frac{1}{2}$$ x &lt;input min="0" type="number" id ="imp5pg069q9c_1" class="lineinput" placeholder="?" /&gt; x &lt;input min="0" type="number" id ="imp5pg069q9c_2" class="lineinput" placeholder="?" /&gt; = &lt;input min="0" type="number" id ="imp5pg069q9c_3" class="lineinput" placeholder="?" /&gt; $$cm^2$$</t>
  </si>
  <si>
    <t>Find the area of each shaded triangle. &lt; br&gt; &lt;input min="0" type="number" id ="imp5pg070q1a_1" class="lineinput" placeholder="?" /&gt; $$cm^2$$.</t>
  </si>
  <si>
    <t>Find the area of each shaded triangle. &lt; br&gt; &lt;input min="0" type="number" id ="imp5pg070q1b_1" class="lineinput" placeholder="?" /&gt; $$cm^2$$.</t>
  </si>
  <si>
    <t>Find the area of each shaded triangle. &lt; br&gt; &lt;input min="0" type="number" id ="imp5pg070q1c_1" class="lineinput" placeholder="?" /&gt; $$cm^2$$.</t>
  </si>
  <si>
    <t>Find the area of each shaded triangle. &lt; br&gt; &lt;input min="0" type="number" id ="imp5pg070q2a_1" class="lineinput" placeholder="?" /&gt; $$cm^2$$.</t>
  </si>
  <si>
    <t>Find the area of each shaded triangle. &lt; br&gt; &lt;input min="0" type="number" id ="imp5pg070q2b_1" class="lineinput" placeholder="?" /&gt; $$cm^2$$.</t>
  </si>
  <si>
    <t>Find the area of each shaded triangle. &lt; br&gt; &lt;input min="0" type="number" id ="imp5pg070q2c_1" class="lineinput" placeholder="?" /&gt; $$cm^2$$.</t>
  </si>
  <si>
    <t>In triangle XYZ, XY = 11 cm, XZ = 26 cm, WY = 7 cm, WZ = 23 cm and WX = 9 cm. Find the area of triangle XYZ. &lt;br&gt; &lt;input min="0" type="number" id ="imp5pg071q3_1" class="lineinput" placeholder="?" /&gt; $$cm^2$$,</t>
  </si>
  <si>
    <t>In the figure DE = 10 m, EF = 8 m, GF = 20 m and DG = 12m. Find the area of triangle EFG. &lt;br&gt; &lt;input min="0" type="number" id ="imp5pg071q4_1" class="lineinput" placeholder="?" /&gt; $$m^2$$</t>
  </si>
  <si>
    <t>In triangle JKL, JM = 21 cm, KM = 10 cm and LM = 34 cm. Find the area of triangle JKL. &lt;br&gt; &lt;input min="0" type="number" id ="imp5pg071q5_1" class="lineinput" placeholder="?" /&gt; $$cm^2$$.</t>
  </si>
  <si>
    <t>ABCD is a rectangle. BC = 8 cm and AE = AD = EB. Find the area of the shaded triangle. &lt;br&gt; &lt;input min="0" type="number" id ="imp5pg072q6_1" class="lineinput" placeholder="?" /&gt; $$cm^2$$.</t>
  </si>
  <si>
    <t>EFGH is a rectangle. Find the area of the shaded triangle. &lt;br&gt;&lt;input min="0" type="number" id ="imp5pg072q7_1" class="lineinput" placeholder="?" /&gt; $$cm^2$$.</t>
  </si>
  <si>
    <t>RSTU is a rectangle. UV = VT. Find the area of the shaded triangle. &lt;br&gt; &lt;input min="0" type="number" id ="imp5pg072q8_1" class="lineinput" placeholder="?" /&gt; $$cm^2$$.</t>
  </si>
  <si>
    <t>The figure shows a square of length 16 cm. It is cut into 4 equal squares by the dotted lines. Find the area of the shaded triangle. &lt; br&gt; &lt;input min="0" type="number" id ="imp5pg073q10_1" class="lineinput" placeholder="?" /&gt; $$cm^2$$.</t>
  </si>
  <si>
    <t>The figure shows a square of length 20 cm. Find the area of the shaded triangle. &lt;br&gt;&lt;input min="0" type="number" id ="imp5pg073q9_1" class="lineinput" placeholder="?" /&gt; $$cm^2$$.</t>
  </si>
  <si>
    <t>The figure below is made up of 2 idenfical right angled triangles. Find the area of the figure. &lt;br&gt; &lt;input min="0" type="number" id ="imp5pg074q1_1" class="lineinput" placeholder="?" /&gt; $$cm^2$$.</t>
  </si>
  <si>
    <t>The hexagon below is made up of 6 identical equilateral triangles. Each triangle has an area of 14.5 $$cm^2$$. Find the area of the hexagon. &lt;br&gt; &lt;input min="0" type="number" id ="imp5pg074q2_1" class="lineinput" placeholder="?" /&gt; $$cm^2$$.</t>
  </si>
  <si>
    <t>The figure shows a rectangle divided into 2 parts by the dotted line. Find the area of the shaded part. &lt;br&gt; &lt;input min="0" type="number" id ="imp5pg074q3_1" class="lineinput" placeholder="?" /&gt; $$cm^2$$.</t>
  </si>
  <si>
    <t>Find the area of the shaded portion. &lt;br&gt; &lt;input min="0" type="number" id ="imp5pg075q4_1" class="lineinput" placeholder="?" /&gt; $$cm^2$$.</t>
  </si>
  <si>
    <t>Find the area of the shaded portion. &lt;br&gt; &lt;input min="0" type="number" id ="imp5pg075q5_1" class="lineinput" placeholder="?" /&gt; $$cm^2$$.</t>
  </si>
  <si>
    <t>Find the area of the shaded portion. &lt;br&gt; &lt;input min="0" type="number" id ="imp5pg075q6_1" class="lineinput" placeholder="?" /&gt; $$cm^2$$.</t>
  </si>
  <si>
    <t>Find the area of the shaded portion. &lt;br&gt; &lt;input min="0" type="number" id ="imp5pg076q7_1" class="lineinput" placeholder="?" /&gt; $$cm^2$$.</t>
  </si>
  <si>
    <t>Find the area of the shaded portion. &lt;br&gt; &lt;input min="0" type="number" id ="imp5pg076q8_1" class="lineinput" placeholder="?" /&gt; $$cm^2$$.</t>
  </si>
  <si>
    <t>Find the area of the shaded portion. &lt;br&gt; &lt;input min="0" type="number" id ="imp5pg076q9_1" class="lineinput" placeholder="?" /&gt; $$cm^2$$.</t>
  </si>
  <si>
    <t>Find the area of the shaded portion. &lt;br&gt; &lt;input min="0" type="number" id ="imp5pg077q10_1" class="lineinput" placeholder="?" /&gt; $$cm^2$$.</t>
  </si>
  <si>
    <t>The figure is made up of a square of length 6 cm and a triangle. Find the area of the figure. &lt;br&gt; &lt;input min="0" type="number" id ="imp5pg080q1_1" class="lineinput" placeholder="?" /&gt; $$cm^2$$.</t>
  </si>
  <si>
    <t>Find the area of the shaded part. &lt;br&gt; &lt;input min="0" type="number" id ="imp5pg080q2_1" class="lineinput" placeholder="?" /&gt; $$cm^2$$.</t>
  </si>
  <si>
    <t>Find the area of the shaded part. &lt;br&gt;&lt;input min="0" type="number" id ="imp5pg080q3_1" class="lineinput" placeholder="?" /&gt; $$cm^2$$.</t>
  </si>
  <si>
    <t>Find the area of the shaded part. &lt;br&gt;&lt;input min="0" type="number" id ="imp5pg081q4_1" class="lineinput" placeholder="?" /&gt; $$cm^2$$.</t>
  </si>
  <si>
    <t>Find the area of the shaded part. &lt;br&gt; &lt;input min="0" type="number" id ="imp5pg081q5_1" class="lineinput" placeholder="?" /&gt; $$cm^2$$.</t>
  </si>
  <si>
    <t>Find the area of the shaded part. &lt;br&gt; &lt;input min="0" type="number" id ="imp5pg082q7_1" class="lineinput" placeholder="?" /&gt; $$cm^2$$.</t>
  </si>
  <si>
    <t>The perimeter of the figure is 96 cm. Find the area of the shaded triangle. &lt;br&gt; &lt;input min="0" type="number" id ="imp5pg082q9_1" class="lineinput" placeholder="?" /&gt; $$cm^2$$.</t>
  </si>
  <si>
    <t>The perimeter of Square A is the same as the perimeter of Triangle B. Find the difference between the area of Square A and the area of Triangle B. &lt;br&gt; &lt;input min="0" type="number" id ="imp5pg083q10_1" class="lineinput" placeholder="?" /&gt; $$cm^2$$.</t>
  </si>
  <si>
    <t>In triangle XYZ, XW is $$\frac{2}{3}$$ of XY. &lt;br&gt;Find XY. &lt;br&gt; &lt;input min="0" type="number" id ="imp5pg083q1a_1" class="lineinput" placeholder="?" /&gt; $$cm^2$$.</t>
  </si>
  <si>
    <t>In triangle XYZ, XW is $$\frac{2}{3}$$ of XY. &lt;br&gt;Hence, find the area of the triangle XYZ. &lt;br&gt; &lt;input min="0" type="number" id ="imp5pg083q1b_1" class="lineinput" placeholder="?" /&gt; $$cm^2$$.</t>
  </si>
  <si>
    <t>PQRS is a rectangle. PT is $$\frac{2}{3}$$ of QT. &lt;br&gt; Find PT and PQ. &lt;br&gt; PT = &lt;input min="0" type="number" id ="imp5pg084q2_1" class="lineinput" placeholder="?" /&gt; &lt;br&gt; PQ = &lt;input min="0" type="number" id ="imp5pg084q2_2" class="lineinput" placeholder="?" /&gt;</t>
  </si>
  <si>
    <t>Find the area of the shaded part. &lt;br&gt;&lt;input min="0" type="number" id ="imp5pg084q3_1" class="lineinput" placeholder="?" /&gt; $$cm^2$$</t>
  </si>
  <si>
    <t>Four identical triangles were cut away from a rectangular cardboard EFGH of length 42 cm and breadth 18 cm, as shown in the figure above. &lt;br&gt; Given that JG is $$\frac{1}{6}$$ of HG nad GK is $$\frac{1}{3}$$ of GF, find the area of the remaining cardboard. &lt;br&gt; &lt;input min="0" type="number" id ="imp5pg085q5_1" class="lineinput" placeholder="?" /&gt; $$cm^2$$.</t>
  </si>
  <si>
    <t>ABCD is a square. The shaded area is made up of 4 identical right-angled triangles. AB = 39 cm, AE = 15 cm and EB = 36 cm. &lt;br&gt; What is the total area of the shaded parts? &lt;br&gt; &lt;input min="0" type="number" id ="imp5pg086q7_1" class="lineinput" placeholder="?" /&gt; $$cm^2$$.</t>
  </si>
  <si>
    <t>ABCD is a square. The shaded area is made up of 4 identical right-angled triangles. AB = 39 cm, AE = 15 cm and EB = 36 cm. &lt;br&gt; find the length of GH. &lt;br&gt; &lt;input min="0" type="number" id ="imp5pg086q8_1" class="lineinput" placeholder="?" /&gt; $$cm^2$$.</t>
  </si>
  <si>
    <t>ABCD is a square. The shaded area is made up of 4 identical right-angled triangles. AB = 39 cm, AE = 15 cm and EB = 36 cm. &lt;br&gt; Find the perimeter and area of square EFGH &lt;br&gt; &lt;input min="0" type="number" id ="imp5pg086q9_1" class="lineinput" placeholder="?" /&gt; $$cm^2$$ &lt;input min="0" type="number" id ="imp5pg086q9_2" class="lineinput" placeholder="?" /&gt; $$cm^2$$</t>
  </si>
  <si>
    <t>The figure shown is formed by 2 overlapping right-angled triangles. The overlapped part is a square of area 25 $$cm^2$$. Find the area of triangle B. &lt;br&gt; &lt;input min="0" type="number" id ="imp5pg087q10_1" class="lineinput" placeholder="?" /&gt; $$cm^2$$.</t>
  </si>
  <si>
    <t>The ratio of the number of circles to the number of triangles is &lt;input min="0" type="number" id ="imp5pg088q1a_1" class="lineinput" placeholder="?" /&gt; : &lt;input min="0" type="number" id ="imp5pg088q1a_2" class="lineinput" placeholder="?" /&gt;</t>
  </si>
  <si>
    <t>The ratio of the number of triangles to the number of circles is &lt;input min="0" type="number" id ="imp5pg088q1b_1" class="lineinput" placeholder="?" /&gt; : &lt;input min="0" type="number" id ="imp5pg088q1b_2" class="lineinput" placeholder="?" /&gt;</t>
  </si>
  <si>
    <t>The ratio of the number of spiders to the number of ladybirds is &lt;input min="0" type="number" id ="imp5pg088q2a_1" class="lineinput" placeholder="?" /&gt; : &lt;input min="0" type="number" id ="imp5pg088q2a_2" class="lineinput" placeholder="?" /&gt;</t>
  </si>
  <si>
    <t>The ratio of the number of ladybirds to the number of spiders is &lt;input min="0" type="number" id ="imp5pg088q2b_1" class="lineinput" placeholder="?" /&gt; : &lt;input min="0" type="number" id ="imp5pg088q2b_2" class="lineinput" placeholder="?" /&gt;</t>
  </si>
  <si>
    <t>The ratio of the length of P to the length of Q is &lt;input min="0" type="number" id ="imp5pg088q3a_1" class="lineinput" placeholder="?" /&gt; : &lt;input min="0" type="number" id ="imp5pg088q3a_2" class="lineinput" placeholder="?" /&gt;</t>
  </si>
  <si>
    <t>The ratio of the length of Q to the length of P is &lt;input min="0" type="number" id ="imp5pg088q3b_1" class="lineinput" placeholder="?" /&gt; : &lt;input min="0" type="number" id ="imp5pg088q3b_2" class="lineinput" placeholder="?" /&gt;</t>
  </si>
  <si>
    <t>Express the ratio in its simplest form. &lt;br&gt; 15 : 5 = &lt;input min="0" type="number" id ="imp5pg089q7a_1" class="lineinput" placeholder="?" /&gt; : &lt;input min="0" type="number" id ="imp5pg089q7a_2" class="lineinput" placeholder="?" /&gt;</t>
  </si>
  <si>
    <t>Express the ratio in its simplest form. &lt;br&gt; 24 : 32 = &lt;input min="0" type="number" id ="imp5pg089q7b_1" class="lineinput" placeholder="?" /&gt; : &lt;input min="0" type="number" id ="imp5pg089q7b_2" class="lineinput" placeholder="?" /&gt;</t>
  </si>
  <si>
    <t>Express the ratio in its simplest form. &lt;br&gt; 14 : 35 = &lt;input min="0" type="number" id ="imp5pg089q7c_1" class="lineinput" placeholder="?" /&gt; : &lt;input min="0" type="number" id ="imp5pg089q7c_2" class="lineinput" placeholder="?" /&gt;</t>
  </si>
  <si>
    <t>Express the ratio in its simplest form. &lt;br&gt; 16 : 18 = &lt;input min="0" type="number" id ="imp5pg089q7d_1" class="lineinput" placeholder="?" /&gt; : &lt;input min="0" type="number" id ="imp5pg089q7d_2" class="lineinput" placeholder="?" /&gt;</t>
  </si>
  <si>
    <t>There were a total of 16 apples and pears in a basket. The number of apples was 4 more than the number of pears. Find the ratio of the number of apples to the number of pears. &lt;br&gt; &lt;input min="0" type="number" id ="imp5pg090q10_1" class="lineinput" placeholder="?" /&gt;</t>
  </si>
  <si>
    <t>What is the ratio in its simplest form? &lt;br&gt; 3 : 6 : 18 = &lt;input min="0" type="number" id ="imp5pg090q1a_1" class="lineinput" placeholder="?" /&gt; : &lt;input min="0" type="number" id ="imp5pg090q1a_2" class="lineinput" placeholder="?" /&gt; : &lt;input min="0" type="number" id ="imp5pg090q1a_3" class="lineinput" placeholder="?" /&gt;</t>
  </si>
  <si>
    <t>What is the ratio in its simplest form? &lt;br&gt; 35 : 25 : 15 = &lt;input min="0" type="number" id ="imp5pg090q1b_1" class="lineinput" placeholder="?" /&gt; : &lt;input min="0" type="number" id ="imp5pg090q1b_2" class="lineinput" placeholder="?" /&gt; : &lt;input min="0" type="number" id ="imp5pg090q1b_3" class="lineinput" placeholder="?" /&gt;</t>
  </si>
  <si>
    <t>What is the ratio in its simplest form? &lt;br&gt; 16 : 12 : 24 = &lt;input min="0" type="number" id ="imp5pg090q1c_1" class="lineinput" placeholder="?" /&gt; : &lt;input min="0" type="number" id ="imp5pg090q1c_2" class="lineinput" placeholder="?" /&gt; : &lt;input min="0" type="number" id ="imp5pg0090q1c_3" class="lineinput" placeholder="?" /&gt;_</t>
  </si>
  <si>
    <t>What is the ratio in its simplest form? &lt;br&gt; 56 : 16 : 32 = &lt;input min="0" type="number" id ="imp5pg090q1d_1" class="lineinput" placeholder="?" /&gt; : &lt;input min="0" type="number" id ="imp5pg090q1d_2" class="lineinput" placeholder="?" /&gt; : &lt;input min="0" type="number" id ="imp5pg090q1d_3" class="lineinput" placeholder="?" /&gt;</t>
  </si>
  <si>
    <t>Complete the equivalent ratios. &lt;br&gt; 7 : 4 = &lt;input min="0" type="number" id ="imp5pg090q8a_1" class="lineinput" placeholder="?" /&gt; : 20</t>
  </si>
  <si>
    <t>Complete the equivalent ratios. &lt;br&gt;36 : 8 =&lt;input min="0" type="number" id ="imp5pg090q8b_1" class="lineinput" placeholder="?" /&gt; : 2</t>
  </si>
  <si>
    <t>Complete the equivalent ratios. &lt;br&gt; 42 : &lt;input min="0" type="number" id ="imp5pg090q8c_1" class="lineinput" placeholder="?" /&gt; = 14 : 6</t>
  </si>
  <si>
    <t>Complete the equivalent ratios. &lt;br&gt; &lt;input min="0" type="number" id ="imp5pg090q8d_1" class="lineinput" placeholder="?" /&gt; : 50 = 15 : 5</t>
  </si>
  <si>
    <t>A string 35 cm long is cut into two pieces. One piece is 30 cm long. Find the ratio of the length of the shorter piece to the length of the longer piece. &lt;br&gt; &lt;input min="0" type="number" id ="imp5pg090q9_1" class="lineinput" placeholder="?" /&gt;</t>
  </si>
  <si>
    <t>Complete the equivalent ratios. &lt;br&gt; 1 : 6 : 3= &lt;input min="0" type="number" id ="imp5pg091q2b_1" class="lineinput" placeholder="?" /&gt; : 42 : &lt;input min="0" type="number" id ="imp5pg091q2b_2" class="lineinput" placeholder="?" /&gt;</t>
  </si>
  <si>
    <t>Complete the equivalent ratios. &lt;br&gt; 100 : 50 : 60 = 50 : &lt;input min="0" type="number" id ="imp5pg091q2c_1" class="lineinput" placeholder="?" /&gt; : &lt;input min="0" type="number" id ="imp5pg091q2c_2" class="lineinput" placeholder="?" /&gt;</t>
  </si>
  <si>
    <t>Complete the equivalent ratios. &lt;br&gt; &lt;input min="0" type="number" id ="imp5pg091q2d_1" class="lineinput" placeholder="?" /&gt; : 10 : &lt;input min="0" type="number" id ="imp5pg091q2d_2" class="lineinput" placeholder="?" /&gt; = 11 : 2 : 7</t>
  </si>
  <si>
    <t>Jackson has 7 blue toy cars, 4 red toy cars and 9 green toy cars. What is the ratio of the number of red toy cars to the number of green toy cars to the number of blue toy cars? &lt;br&gt; The ratio is &lt;input min="0" type="number" id ="imp5pg091q3_1" class="lineinput" placeholder="?" /&gt; : &lt;input min="0" type="number" id ="imp5pg091q3_2" class="lineinput" placeholder="?" /&gt; : &lt;input min="0" type="number" id ="imp5pg091q3_3" class="lineinput" placeholder="?" /&gt;</t>
  </si>
  <si>
    <t>The ratio of the length of A to the length of B to the length of C. &lt;br&gt; &lt;input min="0" type="number" id ="imp5pg092q5a_1" class="lineinput" placeholder="?" /&gt; : &lt;input min="0" type="number" id ="imp5pg092q5a_2" class="lineinput" placeholder="?" /&gt; : &lt;input min="0" type="number" id ="imp5pg092q5a_3" class="lineinput" placeholder="?" /&gt;</t>
  </si>
  <si>
    <t>The ratio of the length of B to the total length of A, B and C is &lt;input min="0" type="number" id ="imp5pg092q5b_1" class="lineinput" placeholder="?" /&gt; : &lt;input min="0" type="number" id ="imp5pg092q5b_2" class="lineinput" placeholder="?" /&gt;</t>
  </si>
  <si>
    <t>The ratio of the number of boys to the number of girls is 7 : 8. There are 42 boys. Find the number of girls. &lt;br&gt; There are &lt;input min="0" type="number" id ="imp5pg092q6_1" class="lineinput" placeholder="?" /&gt; girls.</t>
  </si>
  <si>
    <t>The ratio of Malcolm's height to Liam's height is 11 : 9. Malcolm is 34 cm taller than Liam. Find Liam's height. &lt;br&gt; Liam is &lt;input min="0" type="number" id ="imp5pg092q7_1" class="lineinput" placeholder="?" /&gt; cm tall.</t>
  </si>
  <si>
    <t>A baker mixes flour and butter in the ratio 5 : 1. He uses 30 g more flour than butter. How much flour does he use? Round your answer to the nearest whole number. &lt;br&gt; He used &lt;input min="0" type="number" id ="imp5pg093q10_1" class="lineinput" placeholder="?" /&gt; g of flour.</t>
  </si>
  <si>
    <t>The ratio of the number of red roses to the number of yellow roses is 7 : 1. There are a total of 112 roses. How many more red roses than yellow roses are there? &lt;br&gt; There are &lt;input min="0" type="number" id ="imp5pg093q8_1" class="lineinput" placeholder="?" /&gt; more red roses.</t>
  </si>
  <si>
    <t>The ratio of Chow's Mathematics test marks to his Science test marks is 9 : 5. He scored 90 marks for his Mathematics test. How many more marks did he score for his Mathematics test than his Science test? &lt;br&gt; He scored &lt;input min="0" type="number" id ="imp5pg093q9_1" class="lineinput" placeholder="?" /&gt; more for Mathematics.</t>
  </si>
  <si>
    <t>A box contains red, blue and yellow marbles. The ratio of the number of red marbles to the number of blue marbles to the number of yellow marbles is 3 : 2 : 6. There are 36 red marbles. How many blues marbles are there? &lt;br&gt; There are &lt;input min="0" type="number" id ="imp5pg094q1_1" class="lineinput" placeholder="?" /&gt; blue marbles.</t>
  </si>
  <si>
    <t>Three sisters, Jane, Wendy and Illy were given $120 by their father. They shared the money in the ratio 6 : 5 : 4. How much was Illy's share? &lt;br&gt; Illy's share was $ &lt;input min="0" type="number" id ="imp5pg094q2_1" class="lineinput" placeholder="?" /&gt;.</t>
  </si>
  <si>
    <t>Hannah, Bibi and Sarah shared 135 stamps in the ratio 5 : 1 : 3. How many more stamps did Hannah receive than Bibi? &lt;br&gt; Hannah received &lt;input min="0" type="number" id ="imp5pg094q3_1" class="lineinput" placeholder="?" /&gt; more stamps.</t>
  </si>
  <si>
    <t>The ratio of John's stickers to Gilbert's stickers to Ken's stickers is 12 : 7 : 10. John has 6 more stickers than Ken. How many stickers do the three friend have altogether. &lt;br&gt; They have &lt;input min="0" type="number" id ="imp5pg095q4_1" class="lineinput" placeholder="?" /&gt; stickers altogether.</t>
  </si>
  <si>
    <t>Ale, George and Sam shared some sweets in the ratio 4 : 1 : 3. Ale got 12 more sweets than Sam. How many more sweets did Ale get than George? &lt;br&gt; Ale got &lt;input min="0" type="number" id ="imp5pg095q5_1" class="lineinput" placeholder="?" /&gt; more sweets.</t>
  </si>
  <si>
    <t>The masses of three buddies, Jamie, Jack and Josh are in the ratio 11 : 8 : 7. Josh is 4 kg ligther than Jack. What is Jamie's mass? &lt;br&gt; Jamie weighs &lt;input min="0" type="number" id ="imp5pg095q6_1" class="lineinput" placeholder="?" /&gt; kg.</t>
  </si>
  <si>
    <t>In a car park, the ratio of the number of cars to the number of buses to the number of vans is 10 : 2 : 1. There are 72 more cars than vans. How many more cars than buses are there? &lt;br&gt; There are &lt;input min="0" type="number" id ="imp5pg096q7_1" class="lineinput" placeholder="?" /&gt; more cars.</t>
  </si>
  <si>
    <t>On a plane, the ratio of the number of adults to the number of girls to the number of boys is 12 : 1 : 3. There are 6 more boys than girls. How many adults are there on the train? &lt;br&gt; There are &lt;input min="0" type="number" id ="imp5pg096q8_1" class="lineinput" placeholder="?" /&gt; adults on the train.</t>
  </si>
  <si>
    <t>A pipe was cut into three pieces in the ratio 1 : 6 : 8. The longest piece is 48 cm long. Find the length of the pipe before it was cut. &lt;br&gt; The length of the pipe was &lt;input min="0" type="number" id ="imp5pg096q9_1" class="lineinput" placeholder="?" /&gt; cm before it was cut.</t>
  </si>
  <si>
    <t>Lance and his sister saved $100 altogether. Lance saved $45. Find the ratio of Lance's saving to his sister's savings. &lt;br&gt; &lt;input min="0" type="number" id ="imp5pg097q1_1" class="lineinput" placeholder="?" /&gt;</t>
  </si>
  <si>
    <t>The length of the three sides of a triangle is in the ratio 3 : 4 : 5. The perimeter of the triangle is 60 cm. Find the difference between the longest side of the triangle and the shortest side of the triangle. &lt;br&gt; The difference is &lt;input min="0" type="number" id ="imp5pg097q10_1" class="lineinput" placeholder="?" /&gt; cm.</t>
  </si>
  <si>
    <t>At a concert, the number of girls is 5 more than the number of boys. What is the ratio of the number of girls to the total number of pupils if there are 35 pupils at the concert? &lt;br&gt; &lt;input min="0" type="number" id ="imp5pg097q2_1" class="lineinput" placeholder="?" /&gt;</t>
  </si>
  <si>
    <t>A banner is cut into two pieces in the ratio 1 : 5. The shorter piece is 13 cm long. Find the length of the longer piece. &lt;br&gt; &lt;input min="0" type="number" id ="imp5pg097q3_1" class="lineinput" placeholder="?" /&gt;</t>
  </si>
  <si>
    <t>The ratio of the number of girls to the number of boys in a school is 9 : 8. There are 99 more girls than boys in the school. How many pupils are there in the school? &lt;br&gt; &lt;input min="0" type="number" id ="imp5pg097q4_1" class="lineinput" placeholder="?" /&gt;</t>
  </si>
  <si>
    <t>In an orchard, the ratio of the number of mangosteen trees to the number of durian trees to the number of rambutan trees is 5 : 12 : 7. There are 60 more rambutan trees than mangosteen trees. How many rambutan trees are there? &lt;br&gt; &lt;input min="0" type="number" id ="imp5pg098q10_1" class="lineinput" placeholder="?" /&gt;</t>
  </si>
  <si>
    <t>There are 9 lemons, 2 pomeloes and 12 pears in a basket. What is the ratio of the number of pears to the number of pomeloes to the number of lemons? &lt;br&gt; &lt;input min="0" type="number" id ="imp5pg098q5_1" class="lineinput" placeholder="?" /&gt;</t>
  </si>
  <si>
    <t>At a carnival, the ratio of the number of red balloons to the number of blue balloons to the number of yellow balloons is 5 : 3 : 9. There are 54 yellow balloons. How many red balloons are there? &lt;br&gt; &lt;input min="0" type="number" id ="imp5pg098q6_1" class="lineinput" placeholder="?" /&gt;</t>
  </si>
  <si>
    <t>The ratio of the volume of water in container A to the volume of water in Container B to the volume of water in Container C is 6 : 7 : 2. Container A has 84 ml of water more than Container C. How much water is there in Container B? &lt;br&gt; &lt;input min="0" type="number" id ="imp5pg098q7_1" class="lineinput" placeholder="?" /&gt;</t>
  </si>
  <si>
    <t>The total mass of three bags, A, B and C is 20 kg. The ratio of Bag A's mass to Bag B's mass to Bag C's mass is 5 : 1 : 4. Find the difference between the mass of Bag B and the mass of Bag C. &lt;br&gt; &lt;input min="0" type="number" id ="imp5pg098q8_1" class="lineinput" placeholder="?" /&gt;</t>
  </si>
  <si>
    <t>Alfred has some mollies, guppies and angel fish in his fish tank. The ratio of the number of mollies to the number of guppies to the number of angel fish is 4 : 12 : 1. He has 24 more guppies than mollies. How many fish does he have in the fish tank? &lt;br&gt; &lt;input min="0" type="number" id ="imp5pg098q9_1" class="lineinput" placeholder="?" /&gt;</t>
  </si>
  <si>
    <t>The length of a square is 5 cm. Another square has an area of 100 $$cm^2$$. Find the ratio of the length of smaller square to the length of the bigger square. &lt;br&gt; The ratio is &lt;input min="0" type="number" id ="imp5pg099q1_1" class="lineinput" placeholder="?" /&gt; : &lt;input min="0" type="number" id ="imp5pg099q1_2" class="lineinput" placeholder="?" /&gt;.</t>
  </si>
  <si>
    <t>The length of a rectangle is 9 cm and its perimeter is 30 cm. Find the ratio of the breadth of the rectangle to the length of the rectangle. &lt;br&gt; The ratio is &lt;input min="0" type="number" id ="imp5pg099q2_1" class="lineinput" placeholder="?" /&gt; : &lt;input min="0" type="number" id ="imp5pg099q2_1" class="lineinput" placeholder="?" /&gt;.</t>
  </si>
  <si>
    <t>The ratio of the length of the rectangle to the breadth of the rectangle is 5 : 4. The breadth of the rectangle is 13 cm shorter than the length of the rectangle. Find the perimeter of the rectangle. &lt;br&gt; The perimeter of the rectangle is &lt;input min="0" type="number" id ="imp5pg099q3_1" class="lineinput" placeholder="?" /&gt; cm.</t>
  </si>
  <si>
    <t>Complete the equivalent ratios. &lt;br&gt; 39 : 24 : 18 = &lt;input min="0" type="number" id ="imp5pg099q2a_1" class="lineinput" placeholder="?" /&gt; : &lt;input min="0" type="number" id ="imp5pg099q2a_2" class="lineinput" placeholder="?" /&gt; : 6</t>
  </si>
  <si>
    <t>The perimeter of a rectangle is 96 cm. The ratio of its length to its breadth is 3 : 1. Find its breadth and its length. &lt;br&gt; The breadth is &lt;input min="0" type="number" id ="imp5pg100q4_1" class="lineinput" placeholder="?" /&gt; cm, and the length is &lt;input min="0" type="number" id ="imp5pg100q4_2" class="lineinput" placeholder="?" /&gt; cm.</t>
  </si>
  <si>
    <t>The perimeter of a rectangle is 60 cm. The ratio of its length to its breadth is 2 : 1. Find its area. &lt;br&gt; The area is &lt;input min="0" type="number" id ="imp5pg100q5_1" class="lineinput" placeholder="?" /&gt; square centimetres.</t>
  </si>
  <si>
    <t>Mr Anderson has $1400. The ratio of Mr Anderson's money to Mrs Anderson's money is 7 : 2. How much money does Mr Anderson need to give to Mrs Anderson so that they have the same amount of money? &lt;br&gt; Mr Anderson needs to give Mrs Anderson $ &lt;input min="0" type="number" id ="imp5pg100q6_1" class="lineinput" placeholder="?" /&gt;.</t>
  </si>
  <si>
    <t>The ratio of the number of Ali's marbles to the number of Ahmad's marbles is 4 : 1. If Ali gives Ahmad 30 marbles, they will have the same number of marbles. How many marbles do they have in all? &lt;br&gt;They have &lt;input min="0" type="number" id ="imp5pg101q7_1" class="lineinput" placeholder="?" /&gt; marbles in total.</t>
  </si>
  <si>
    <t>The ratio of the volume of water in Cup A to the volume of water in Cup B is 8 : 3. After 50 $$ml$$ of water was poured from Cup A to Cup B, both had the same amount of water. How much water was there in each cup in the end? &lt;br&gt; There was &lt;input min="0" type="number" id ="imp5pg101q8_1" class="lineinput" placeholder="?" /&gt; $$ml$$ water in each cup in the end.</t>
  </si>
  <si>
    <t>On a bus, the ratio of the number of adults to the number of children was 4 : 5. After 6 children alighted and 6 adults boarded the bus, the ratio of the number of adults to the number of children became 7 : 2. How many passengers were there on the bus? &lt;br&gt; There were &lt;input min="0" type="number" id ="imp5pg101q9_1" class="lineinput" placeholder="?" /&gt; passengers on the bus.</t>
  </si>
  <si>
    <t>The ratio of the amount of water in Container X to the amount of water in Container Y is 1 : 3. The ratio of the amount of water in Container Y to the amount of water in Container Z is 9 : 7. There is 1400 $$ml$$ of water in Container Z. How much water is there in Container X? &lt;br&gt; There is &lt;input min="0" type="number" id ="imp5pg102q1_1" class="lineinput" placeholder="?" /&gt; $$ml$$ in Container X.</t>
  </si>
  <si>
    <t>At first, the ratio of Dave's money to his brother's money was 2 : 3. After Dave gave $10 to his brother, the ratio of Dave's money to his brother's money became 1 : 2. Find the amount of money that each of them has at first. &lt;br&gt; Dave had $ &lt;input min="0" type="number" id ="imp5pg102q10_1" class="lineinput" placeholder="?" /&gt; at first, and his brother had $ &lt;input min="0" type="number" id ="imp5pg102q10_2" class="lineinput" placeholder="?" /&gt;.</t>
  </si>
  <si>
    <t>At a concert, the ratio of the number of adults to the number of boys is 10 : 1. The ratio of the number of adults to the number of girls is 5 : 2. There are 250 adults at the concert. How many people are there at the concert? &lt;br&gt; There are &lt;input min="0" type="number" id ="imp5pg102q2_1" class="lineinput" placeholder="?" /&gt; people at the concert.</t>
  </si>
  <si>
    <t>In the figure shown, the ratio of the shaded area to the area of rectangle ABCD is 1 : 4. The ratio of the shaded area to the area of rectangle EFGH is 2 : 5. &lt;br&gt; Find the ratio of the area of rectangle ABCD to the area of rectangle EFGH. &lt;br&gt; The ratio is &lt;input min="0" type="number" id ="imp5pg103q3a_1" class="lineinput" placeholder="?" /&gt; : &lt;input min="0" type="number" id ="imp5pg103q3a_2" class="lineinput" placeholder="?" /&gt;.</t>
  </si>
  <si>
    <t>In the figure shown, the ratio of the shaded area to the area of rectangle ABCD is 1 : 4. The ratio of the shaded area to the area of rectangle EFGH is 2 : 5. &lt;br&gt; Find the ratio of the unshaded area of rectangle ABCD to the unshaded area of the rectangle EFGH. &lt;br&gt; The ratio is &lt;input min="0" type="number" id ="imp5pg103q3b_1" class="lineinput" placeholder="?" /&gt; : &lt;input min="0" type="number" id ="imp5pg103q3b_2" class="lineinput" placeholder="?" /&gt;.</t>
  </si>
  <si>
    <t>The ratio of Andy's height to his father's height is 3 : 4. The ratio of Andy's height to his mother's height is 4 : 5. &lt;br&gt; Find the ratio of his mother's height to his father's height. &lt;br&gt; The ratio is &lt;input min="0" type="number" id ="imp5pg103q4a_1" class="lineinput" placeholder="?" /&gt; : &lt;input min="0" type="number" id ="imp5pg103q4a_2" class="lineinput" placeholder="?" /&gt;</t>
  </si>
  <si>
    <t>The ratio of Andy's height to his father's height is 3 : 4. The ratio of Andy's height to his mother's height is 4 : 5. &lt;br&gt; Andy is 33m shorter than his mother. Find his father's height. &lt;br&gt; His father is &lt;input min="0" type="number" id ="imp5pg103q4b_1" class="lineinput" placeholder="?" /&gt; cm tall.</t>
  </si>
  <si>
    <t>The ratio of Han Boon's money to Richard's money is 4 : 1. The ratio of Anand's money to the total of Han Boon's and Richard's money is 1 : 3. &lt;br&gt; Find the ratio of Anand's money to Han Boon's money to Richard's money. &lt;br&gt; The ratio is &lt;input min="0" type="number" id ="imp5pg104q5a_1" class="lineinput" placeholder="?" /&gt; : &lt;input min="0" type="number" id ="imp5pg104q5a_2" class="lineinput" placeholder="?" /&gt; : &lt;input min="0" type="number" id ="imp5pg104q5a_3" class="lineinput" placeholder="?" /&gt;.</t>
  </si>
  <si>
    <t>The ratio of Han Boon's money to Richard's money is 4 : 1. The ratio of Anand's money to the total of Han Boon's and Richard's money is 1 : 3. &lt;br&gt; Anand has $25. How much does Han Boon have? &lt;br&gt; Han Boon has $ &lt;input min="0" type="number" id ="imp5pg104q5b_1" class="lineinput" placeholder="?" /&gt;.</t>
  </si>
  <si>
    <t>In a class, the ratio of the number of boys to the number of girls was 1 : 2. After 3 girls were transferred to another class, the ratio became 3 : 5. How many boys were there in the class? &lt;br&gt; There were &lt;input min="0" type="number" id ="imp5pg104q6_1" class="lineinput" placeholder="?" /&gt; boys in the class.</t>
  </si>
  <si>
    <t>The ratio of Shaw's money to Tony's money was 6 : 7. After Shaw spent $500 on a laptop, the ratio became 1 : 2. How much did Shaw have at first? &lt;br&gt; Shaw had $ &lt;input min="0" type="number" id ="imp5pg104q7_1" class="lineinput" placeholder="?" /&gt; at first.</t>
  </si>
  <si>
    <t>In a library, the ratio of the number of fiction books to the number of non-fiction books is 8 : 1. There are 1800 fiction books. How many more non-fiction book should be added so that the number of non-fiction books is half the number of fiction books? &lt;br&gt; &lt;input min="0" type="number" id ="imp5pg105q10_1" class="lineinput" placeholder="?" /&gt; more non-fiction books must be added.</t>
  </si>
  <si>
    <t>In Nelly's fruit stall, the ratio of the number of apples to the number of oranges was 6 : 5. Then, she sold 30 apples and the ratio became 7 : 10. Find the total number of apples and oranges that she had at first. &lt;br&gt; She had &lt;input min="0" type="number" id ="imp5pg105q8_1" class="lineinput" placeholder="?" /&gt; apples and oranges at first.</t>
  </si>
  <si>
    <t>There are 9 girls in a class. In the class, the ratio of the number of boys to the number of girls is 10 : 3. How many boys must leave the class that the ratio of the number of boys to the number of girls becomes 3 : 1? &lt;br&gt; &lt;input min="0" type="number" id ="imp5pg105q9_1" class="lineinput" placeholder="?" /&gt; boys must leave the class.</t>
  </si>
  <si>
    <t>2.6 x &lt;input min="0" type="number" id ="imp5pg106q2a_1" class="lineinput" placeholder="?" /&gt; = 2600</t>
  </si>
  <si>
    <t>1.005 x &lt;input min="0" type="number" id ="imp5pg106q2b_1" class="lineinput" placeholder="?" /&gt; = 10.05</t>
  </si>
  <si>
    <t>&lt;input min="0" type="number" id ="imp5pg106q2c_1" class="lineinput" placeholder="?" /&gt; x 100 = 3</t>
  </si>
  <si>
    <t>&lt;input min="0" type="number" id ="imp5pg106q2d_1" class="lineinput" placeholder="?" /&gt; x 1000 = 970</t>
  </si>
  <si>
    <t>0.4 x 60 = 0.4 x &lt;input min="0" type="number" id ="imp5pg106q3a_1" class="lineinput" placeholder="?" /&gt; x 10 = &lt;input min="0" type="number" id ="imp5pg106q3a_2" class="lineinput" placeholder="?" /&gt; x 10 = &lt;input min="0" type="number" id ="imp5pg106q3a_3" class="lineinput" placeholder="?" /&gt;</t>
  </si>
  <si>
    <t>1.28 x 30 = &lt;input min="0" type="number" id ="imp5pg106q3b_1" class="lineinput" placeholder="?" /&gt; x &lt;input min="0" type="number" id ="imp5pg106q3b_2" class="lineinput" placeholder="?" /&gt; x 10 = &lt;input min="0" type="number" id ="imp5pg106q3b_3" class="lineinput" placeholder="?" /&gt; x 10 = &lt;input min="0" type="number" id ="imp5pg106q3b_4" class="lineinput" placeholder="?" /&gt;</t>
  </si>
  <si>
    <t>0.74 x 200 = &lt;input min="0" type="number" id ="imp5pg106q3c_1" class="lineinput" placeholder="?" /&gt; x &lt;input min="0" type="number" id ="imp5pg106q3c_2" class="lineinput" placeholder="?" /&gt; x 100 =&lt;input min="0" type="number" id ="imp5pg106q3c_3" class="lineinput" placeholder="?" /&gt; x 100 = &lt;input min="0" type="number" id ="imp5pg106q3c_4" class="lineinput" placeholder="?" /&gt;</t>
  </si>
  <si>
    <t>3.35 x 6000 = &lt;input min="0" type="number" id ="imp5pg106q3d_1" class="lineinput" placeholder="?" /&gt; x &lt;input min="0" type="number" id ="imp5pg106q3d_2" class="lineinput" placeholder="?" /&gt; x 1000 = &lt;input min="0" type="number" id ="imp5pg106q3d_3" class="lineinput" placeholder="?" /&gt; x 1000 = &lt;input min="0" type="number" id ="imp5pg106q3d_4" class="lineinput" placeholder="?" /&gt;</t>
  </si>
  <si>
    <t>650 ÷ &lt;input min="0" type="number" id ="imp5pg107q4a_1" class="lineinput" placeholder="?" /&gt; = 6.5</t>
  </si>
  <si>
    <t>7.04 ÷ &lt;input min="0" type="number" id ="imp5pg107q4b_1" class="lineinput" placeholder="?" /&gt; = 0.704</t>
  </si>
  <si>
    <t>&lt;input min="0" type="number" id ="imp5pg107q4c_1" class="lineinput" placeholder="?" /&gt; ÷1000 = 0.016</t>
  </si>
  <si>
    <t>&lt;input min="0" type="number" id ="imp5pg107q4d_1" class="lineinput" placeholder="?" /&gt; ÷10 = 30.8</t>
  </si>
  <si>
    <t>16 ÷ 40 = 16 ÷ &lt;input min="0" type="number" id ="imp5pg107q5a_1" class="lineinput" placeholder="?" /&gt; ÷ &lt;input min="0" type="number" id ="imp5pg107q5a_2" class="lineinput" placeholder="?" /&gt; = &lt;input min="0" type="number" id ="imp5pg107q5a_3" class="lineinput" placeholder="?" /&gt; ÷ &lt;input min="0" type="number" id ="imp5pg107q5a_4" class="lineinput" placeholder="?" /&gt; = 0.4</t>
  </si>
  <si>
    <t>2.07 ÷ 90 = &lt;input min="0" type="number" id ="imp5pg107q5b_1" class="lineinput" placeholder="?" /&gt; ÷ &lt;input min="0" type="number" id ="imp5pg107q5b_2" class="lineinput" placeholder="?" /&gt; ÷ 9 = 0.207 ÷ &lt;input min="0" type="number" id ="imp5pg107q5b_3" class="lineinput" placeholder="?" /&gt; = &lt;input min="0" type="number" id ="imp5pg107q5b_4" class="lineinput" placeholder="?" /&gt;</t>
  </si>
  <si>
    <t>91.2 ÷ 300 = &lt;input min="0" type="number" id ="imp5pg107q5c_1" class="lineinput" placeholder="?" /&gt; ÷ 100 ÷ &lt;input min="0" type="number" id ="imp5pg107q5c_2" class="lineinput" placeholder="?" /&gt; = 0.912 ÷ &lt;input min="0" type="number" id ="imp5pg107q5c_3" class="lineinput" placeholder="?" /&gt; = &lt;input min="0" type="number" id ="imp5pg107q5c_4" class="lineinput" placeholder="?" /&gt;</t>
  </si>
  <si>
    <t>1680 ÷ 8000 = 1680 ÷ &lt;input min="0" type="number" id ="imp5pg107q5d_1" class="lineinput" placeholder="?" /&gt; ÷ 8 = &lt;input min="0" type="number" id ="imp5pg107q5d_2" class="lineinput" placeholder="?" /&gt; ÷ &lt;input min="0" type="number" id ="imp5pg107q5d_3" class="lineinput" placeholder="?" /&gt; = &lt;input min="0" type="number" id ="imp5pg107q5d_4" class="lineinput" placeholder="?" /&gt;</t>
  </si>
  <si>
    <t>Work out the following with your calculator. &lt;br&gt; The sum of $245.35 and $955.75 is $ &lt;input min="0" type="number" id ="imp5pg107q6a_1" class="lineinput" placeholder="?" /&gt;.</t>
  </si>
  <si>
    <t>Work out the following with your calculator. &lt;br&gt; The difference between 143.8 cm and 119.9 cm is &lt;input min="0" type="number" id ="imp5pg107q6b_1" class="lineinput" placeholder="?" /&gt; cm.</t>
  </si>
  <si>
    <t>Work out the following with your calculator. &lt;br&gt; Multiply 6.586 kg by 25. The answer is &lt;input min="0" type="number" id ="imp5pg107q6c_1" class="lineinput" placeholder="?" /&gt; kg.</t>
  </si>
  <si>
    <t>Work out the following with your calculator. &lt;br&gt; Divide $383.60 by 56. The answer is $ &lt;input min="0" type="number" id ="imp5pg107q6d_1" class="lineinput" placeholder="?" /&gt;.</t>
  </si>
  <si>
    <t>Convert to centimetres. &lt;br&gt; 0.43 m = &lt;input min="0" type="number" id ="imp5pg107q7a_1" class="lineinput" placeholder="?" /&gt; cm</t>
  </si>
  <si>
    <t>Convert to centimetres. &lt;br&gt; 6.09 m = &lt;input min="0" type="number" id ="imp5pg107q7b_1" class="lineinput" placeholder="?" /&gt; cm</t>
  </si>
  <si>
    <t>Convert to centimetres. &lt;br&gt; 2.105 m = &lt;input min="0" type="number" id ="imp5pg107q7c_1" class="lineinput" placeholder="?" /&gt; cm</t>
  </si>
  <si>
    <t>Convert to centimetres. &lt;br&gt; 28.7 m = &lt;input min="0" type="number" id ="imp5pg107q7d_1" class="lineinput" placeholder="?" /&gt; cm</t>
  </si>
  <si>
    <t>2.351 km = &lt;input min="0" type="number" id ="imp5pg108q10a_1" class="lineinput" placeholder="?" /&gt; km &lt;input min="0" type="number" id ="imp5pg108q10a_2" class="lineinput" placeholder="?" /&gt; m</t>
  </si>
  <si>
    <t>3.04 km = &lt;input min="0" type="number" id ="imp5pg108q10b_1" class="lineinput" placeholder="?" /&gt; km &lt;input min="0" type="number" id ="imp5pg108q10b_2" class="lineinput" placeholder="?" /&gt; m</t>
  </si>
  <si>
    <t>34.009 km = &lt;input min="0" type="number" id ="imp5pg108q10c_1" class="lineinput" placeholder="?" /&gt; km &lt;input min="0" type="number" id ="imp5pg108q10c_2" class="lineinput" placeholder="?" /&gt; m</t>
  </si>
  <si>
    <t>8.1 km = &lt;input min="0" type="number" id ="imp5pg108q10d_1" class="lineinput" placeholder="?" /&gt; km &lt;input min="0" type="number" id ="imp5pg108q10d_2" class="lineinput" placeholder="?" /&gt; m</t>
  </si>
  <si>
    <t>0.09 kg = &lt;input min="0" type="number" id ="imp5pg108q1a_1" class="lineinput" placeholder="?" /&gt; g</t>
  </si>
  <si>
    <t>3.8 kg = &lt;input min="0" type="number" id ="imp5pg108q1b_1" class="lineinput" placeholder="?" /&gt; g</t>
  </si>
  <si>
    <t>27.069 kg = &lt;input min="0" type="number" id ="imp5pg108q1c_1" class="lineinput" placeholder="?" /&gt; g</t>
  </si>
  <si>
    <t>9.39 kg = &lt;input min="0" type="number" id ="imp5pg108q1d_1" class="lineinput" placeholder="?" /&gt; g</t>
  </si>
  <si>
    <t>1.74 m = &lt;input min="0" type="number" id ="imp5pg108q8a_1" class="lineinput" placeholder="?" /&gt; m &lt;input min="0" type="number" id ="imp5pg108q8a_2" class="lineinput" placeholder="?" /&gt; cm</t>
  </si>
  <si>
    <t>5.6 m = &lt;input min="0" type="number" id ="imp5pg108q8b_1" class="lineinput" placeholder="?" /&gt; m &lt;input min="0" type="number" id ="imp5pg108q8b_2" class="lineinput" placeholder="?" /&gt; cm</t>
  </si>
  <si>
    <t>84.2 m = &lt;input min="0" type="number" id ="imp5pg108q8c_1" class="lineinput" placeholder="?" /&gt; m &lt;input min="0" type="number" id ="imp5pg108q8c_2" class="lineinput" placeholder="?" /&gt; cm</t>
  </si>
  <si>
    <t>29.07 m = &lt;input min="0" type="number" id ="imp5pg108q8d_1" class="lineinput" placeholder="?" /&gt; m &lt;input min="0" type="number" id ="imp5pg108q8d_1" class="lineinput" placeholder="?" /&gt; cm</t>
  </si>
  <si>
    <t>0.365 km = &lt;input min="0" type="number" id ="imp5pg108q9a_1" class="lineinput" placeholder="?" /&gt; m</t>
  </si>
  <si>
    <t>4.5 km = &lt;input min="0" type="number" id ="imp5pg108q9b_1" class="lineinput" placeholder="?" /&gt; m</t>
  </si>
  <si>
    <t>21.73 km = &lt;input min="0" type="number" id ="imp5pg108q9c_1" class="lineinput" placeholder="?" /&gt; m</t>
  </si>
  <si>
    <t>7.01 km = &lt;input min="0" type="number" id ="imp5pg108q9d_1" class="lineinput" placeholder="?" /&gt; m</t>
  </si>
  <si>
    <t>4.126 kg = &lt;input min="0" type="number" id ="imp5pg108q2a_1" class="lineinput" placeholder="?" /&gt; kg &lt;input min="0" type="number" id ="imp5pg109q2a_2" class="lineinput" placeholder="?" /&gt; g</t>
  </si>
  <si>
    <t>3.03 kg = &lt;input min="0" type="number" id ="imp5pg109q2b_1" class="lineinput" placeholder="?" /&gt; kg &lt;input min="0" type="number" id ="imp5pg109q2b_2" class="lineinput" placeholder="?" /&gt; g</t>
  </si>
  <si>
    <t>30.3 kg = &lt;input min="0" type="number" id ="imp5pg109q2c_1" class="lineinput" placeholder="?" /&gt; kg &lt;input min="0" type="number" id ="imp5pg109q2c_2" class="lineinput" placeholder="?" /&gt; g</t>
  </si>
  <si>
    <t>19.107 kg = &lt;input min="0" type="number" id ="imp5pg109q2d_1" class="lineinput" placeholder="?" /&gt; kg &lt;input min="0" type="number" id ="imp5pg109q2d_2" class="lineinput" placeholder="?" /&gt; g</t>
  </si>
  <si>
    <t>0.802 $$l$$ =&lt;input min="0" type="number" id ="imp5pg109q3a_1" class="lineinput" placeholder="?" /&gt; ml</t>
  </si>
  <si>
    <t>3.7 $$l$$ =&lt;input min="0" type="number" id ="imp5pg109q3b_1" class="lineinput" placeholder="?" /&gt; ml</t>
  </si>
  <si>
    <t>5.404 $$l$$ = &lt;input min="0" type="number" id ="imp5pg109q3c_1" class="lineinput" placeholder="?" /&gt; ml</t>
  </si>
  <si>
    <t>17.29 $$l$$ = &lt;input min="0" type="number" id ="imp5pg109q3d_1" class="lineinput" placeholder="?" /&gt; ml</t>
  </si>
  <si>
    <t>1.21 $$l$$ = &lt;input min="0" type="number" id ="imp5pg109q4a_1" class="lineinput" placeholder="?" /&gt; $$l$$ &lt;input min="0" type="number" id ="imp5pg109q4a_2" class="lineinput" placeholder="?" /&gt; ml</t>
  </si>
  <si>
    <t>12.01 $$l$$ = &lt;input min="0" type="number" id ="imp5pg109q4b_1" class="lineinput" placeholder="?" /&gt; $$l$$ &lt;input min="0" type="number" id ="imp5pg109q4b_2" class="lineinput" placeholder="?" /&gt; ml</t>
  </si>
  <si>
    <t>20.9 $$l$$ = &lt;input min="0" type="number" id ="imp5pg109q4c_1" class="lineinput" placeholder="?" /&gt; $$l$$ &lt;input min="0" type="number" id ="imp5pg109q4c_2" class="lineinput" placeholder="?" /&gt; ml</t>
  </si>
  <si>
    <t>8.355 $$l$$ = &lt;input min="0" type="number" id ="imp5pg109q4d_1" class="lineinput" placeholder="?" /&gt; $$l$$ &lt;input min="0" type="number" id ="imp5pg109q4d_2" class="lineinput" placeholder="?" /&gt; ml</t>
  </si>
  <si>
    <t>Express as a decimal. &lt;br&gt; 8 cm = &lt;input min="0" type="number" id ="imp5pg109q5a_1" class="lineinput" placeholder="?" /&gt; m</t>
  </si>
  <si>
    <t>Express as a decimal. &lt;br&gt; 2 m 1 cm = &lt;input min="0" type="number" id ="imp5pg109q5b_1" class="lineinput" placeholder="?" /&gt; m</t>
  </si>
  <si>
    <t>Express as a decimal. &lt;br&gt; 3 m 50 cm = &lt;input min="0" type="number" id ="imp5pg109q5c_1" class="lineinput" placeholder="?" /&gt; m</t>
  </si>
  <si>
    <t>Express as a decimal. &lt;br&gt; 50.7 cm = &lt;input min="0" type="number" id ="imp5pg109q5d_1" class="lineinput" placeholder="?" /&gt; m</t>
  </si>
  <si>
    <t>Express as a decimal. &lt;br&gt; 54 m = &lt;input min="0" type="number" id ="imp5pg109q6a_1" class="lineinput" placeholder="?" /&gt; km</t>
  </si>
  <si>
    <t>Express as a decimal. &lt;br&gt; 804 m = &lt;input min="0" type="number" id ="imp5pg109q6b_1" class="lineinput" placeholder="?" /&gt; km</t>
  </si>
  <si>
    <t>Express as a decimal. &lt;br&gt; 4 km 30 m = &lt;input min="0" type="number" id ="imp5pg109q6c_1" class="lineinput" placeholder="?" /&gt; km</t>
  </si>
  <si>
    <t>Express as a decimal. &lt;br&gt; 10 km 100 m = &lt;input min="0" type="number" id ="imp5pg109q6d_1" class="lineinput" placeholder="?" /&gt; km</t>
  </si>
  <si>
    <t>Express as a decimal. &lt;br&gt; 2400 g = &lt;input min="0" type="number" id ="imp5pg110q10a_1" class="lineinput" placeholder="?" /&gt; kg</t>
  </si>
  <si>
    <t>Express as a decimal. &lt;br&gt; 125 cm = &lt;input min="0" type="number" id ="imp5pg110q10b_1" class="lineinput" placeholder="?" /&gt; m</t>
  </si>
  <si>
    <t>Express as a decimal. &lt;br&gt; 730 ml = &lt;input min="0" type="number" id ="imp5pg110q10c_1" class="lineinput" placeholder="?" /&gt; l</t>
  </si>
  <si>
    <t>Express as a decimal. &lt;br&gt; 21 090 m = &lt;input min="0" type="number" id ="imp5pg110q10d_1" class="lineinput" placeholder="?" /&gt; km</t>
  </si>
  <si>
    <t>Express as a decimal &lt;br&gt; 2 kg 300 g = &lt;input min="0" type="number" id ="imp5pg110q7a_1" class="lineinput" placeholder="?" /&gt; kg</t>
  </si>
  <si>
    <t>Express as a decimal &lt;br&gt; 16 g = &lt;input min="0" type="number" id ="imp5pg110q7b_1" class="lineinput" placeholder="?" /&gt; kg</t>
  </si>
  <si>
    <t>Express as a decimal &lt;br&gt; 1 kg 206 g = &lt;input min="0" type="number" id ="imp5pg110q7c_1" class="lineinput" placeholder="?" /&gt; kg</t>
  </si>
  <si>
    <t>Express as a decimal &lt;br&gt; 40 050 g = &lt;input min="0" type="number" id ="imp5pg110q7d_1" class="lineinput" placeholder="?" /&gt; kg</t>
  </si>
  <si>
    <t>Express as a decimal &lt;br&gt; 45 ml = &lt;input min="0" type="number" id ="imp5pg110q8a_1" class="lineinput" placeholder="?" /&gt; $$l$$</t>
  </si>
  <si>
    <t>Express as a decimal &lt;br&gt; 1 $$l$$ 40 ml = &lt;input min="0" type="number" id ="imp5pg110q8b_1" class="lineinput" placeholder="?" /&gt; $$l$$</t>
  </si>
  <si>
    <t>Express as a decimal &lt;br&gt; 2 $$l$$ 6 ml = &lt;input min="0" type="number" id ="imp5pg110q8c_1" class="lineinput" placeholder="?" /&gt; $$l$$</t>
  </si>
  <si>
    <t>Express as a decimal &lt;br&gt; 1580 ml = &lt;input min="0" type="number" id ="imp5pg110q8d_1" class="lineinput" placeholder="?" /&gt; $$l$$</t>
  </si>
  <si>
    <t>0.6 m = &lt;input min="0" type="number" id ="imp5pg110q9a_1" class="lineinput" placeholder="?" /&gt; cm</t>
  </si>
  <si>
    <t>2.72 km = &lt;input min="0" type="number" id ="imp5pg110q9b_1" class="lineinput" placeholder="?" /&gt; km &lt;input min="0" type="number" id ="imp5pg110q9b_2" class="lineinput" placeholder="?" /&gt; m</t>
  </si>
  <si>
    <t>60.16 kg = &lt;input min="0" type="number" id ="imp5pg110q9c_1" class="lineinput" placeholder="?" /&gt; kg &lt;input min="0" type="number" id ="imp5pg110q9c_2" class="lineinput" placeholder="?" /&gt; g</t>
  </si>
  <si>
    <t>5.57 $$l$$ = &lt;input min="0" type="number" id ="imp5pg110q9d_1" class="lineinput" placeholder="?" /&gt; ml</t>
  </si>
  <si>
    <t>The sum of two numbers is 71.5. One of the numbers is 9 times as much as the other number. Find the two numbers. &lt;br&gt; The larger number is &lt;input min="0" type="number" id ="imp5pg111q1_1" class="lineinput" placeholder="?" /&gt; and the smaller one is &lt;input min="0" type="number" id ="imp5pg111q1_2" class="lineinput" placeholder="?" /&gt;.</t>
  </si>
  <si>
    <t>1 kg of fish cost $12.50 and 1 kg of mutton cost $8.75. Sammy bought 20 kg of fish and 30 kg of mutton. How much did he pay altogether? &lt;br&gt; He paid $ &lt;input min="0" type="number" id ="imp5pg111q2_1" class="lineinput" placeholder="?" /&gt;altogether.</t>
  </si>
  <si>
    <t>800 bottles contain 600 litres of water. If each bottle contains the same amount of water, how many litres of water does each water bottle contain? &lt;br&gt; Each bottle contains &lt;input min="0" type="number" id ="imp5pg111q3_1" class="lineinput" placeholder="?" /&gt; $$l$$.</t>
  </si>
  <si>
    <t>A notebook costs $0.65. What is the cost of 3000 notebooks? &lt;br&gt; The cost of 3000 notebooks is $ &lt;input min="0" type="number" id ="imp5pg112q4_1" class="lineinput" placeholder="?" /&gt;.</t>
  </si>
  <si>
    <t>600 bags of rice were donated to the typhoon victims in a neighbouring country. Each bag of rice had a mass of 20.25 kg. Find the total mass of rice donated. &lt;br&gt; The total mass is &lt;input min="0" type="number" id ="imp5pg112q5_1" class="lineinput" placeholder="?" /&gt; kg.</t>
  </si>
  <si>
    <t>Find the total length of three ribbons, of length 2.4 m, 169 cm and 2$$\frac{1}{8}$$ m. Give your answer in metres, correct to 2 decimal places. &lt;br&gt; The total length is &lt;input min="0" type="number" id ="imp5pg112q6_1" class="lineinput" placeholder="?" /&gt; m.</t>
  </si>
  <si>
    <t>A pipe of length 4.4 m was cut into 8 equal parts. Find the length of each part in centimetres. &lt;br&gt; Each pipe is &lt;input min="0" type="number" id ="imp5pg112q7_1" class="lineinput" placeholder="?" /&gt; cm long.</t>
  </si>
  <si>
    <t>Sally bought 70 tomatoes. Each tomato had a mass of 235 g. Find the mass of all the tomatoes in kilograms and grams. &lt;br&gt; All the tomatoes weigh &lt;input min="0" type="number" id ="imp5pg113q10_1" class="lineinput" placeholder="?" /&gt; kg &lt;input min="0" type="number" id ="imp5pg113q10_2" class="lineinput" placeholder="?" /&gt; g.</t>
  </si>
  <si>
    <t>At a party, Mrs Tay made 11 litres of fruit punch. She poured it equally into 40 cups. How many milllitres of fruit punch are there in each cup? &lt;br&gt; Each cup has &lt;input min="0" type="number" id ="imp5pg113q8_1" class="lineinput" placeholder="?" /&gt; ml of punch.</t>
  </si>
  <si>
    <t>Rope A is 8.2 m long. Rope B is 165 cm shorter than Rope A. Find the length of Rope B. Give your answer in metres. &lt;br&gt; Rope B is &lt;input min="0" type="number" id ="imp5pg113q9_1" class="lineinput" placeholder="?" /&gt; m long.</t>
  </si>
  <si>
    <t>The thickness of a notebook is 1.55 cm.&lt;br&gt;If 80 such identical notebooks are stacked on top of one another, how high will the stack of notebooks be? &lt;br&gt;The stack of notebooks will be &lt;input min="0" type="number" id ="imp5pg115q1_1" class="lineinput" placeholder="?" /&gt; m.</t>
  </si>
  <si>
    <t>An old man walks for a distance of 450 m every day.&lt;br&gt;What is the distance in kilometres and metres that he would walk in 1 week? &lt;br&gt; &lt;input min="0" type="number" id ="imp5pg115q2_1" class="lineinput" placeholder="?" /&gt; km &lt;input min="0" type="number" id ="imp5pg115q2_2" class="lineinput" placeholder="?" /&gt; m.</t>
  </si>
  <si>
    <t>Container A has 750 ml of fruit punch.&lt;br&gt;Container A has 0.45 $$l$$ of fruit punch less than Container B.&lt;br&gt;Find the total amount of fruit punch in the 2 containers.&lt;br&gt;Give your answer in litres.&lt;br&gt; &lt;input min="0" type="number" id ="imp5pg115q3_1" class="lineinput" placeholder="?" /&gt; $$l$$.</t>
  </si>
  <si>
    <t>A solar-powered car travels 201.25 m in a minute.&lt;br&gt;How many kilometres does it travel in an hour? &lt;br&gt; &lt;input min="0" type="number" id ="imp5pg116q4_1" class="lineinput" placeholder="?" /&gt; km.</t>
  </si>
  <si>
    <t>The total mass of Brian and Alan is 69.7 kg.&lt;br&gt;Alan is 2400 g lighter than Brian.&lt;br&gt;Find Brian's mass.&lt;br&gt;Give your answer in kilograms.&lt;br&gt; &lt;input min="0" type="number" id ="imp5pg116q5_1" class="lineinput" placeholder="?" /&gt; kg</t>
  </si>
  <si>
    <t>Betty has $55.80.&lt;br&gt;She has 12 times as much money as Shilla.&lt;br&gt;How much money do the two girls have altogether? &lt;br&gt; $ &lt;input min="0" type="number" id ="imp5pg116q6_1" class="lineinput" placeholder="?" /&gt;</t>
  </si>
  <si>
    <t>Tony has four children. Andrew is 12 years old. Ann is 10 years old. Andrea and Ashley are 3 years old and 7 years old respectively. &lt;br&gt; The average age of the four children is &lt;input min="0" type="number" id ="imp5pg117q7_1" class="lineinput" placeholder="?" /&gt; years old.</t>
  </si>
  <si>
    <t>Mrs Lim paid $72 for 9 cakes and 13 pies.&lt;br&gt;A cake cost $2.50 more than a pie.&lt;br&gt;Find the cost of each cake.&lt;br&gt; $ &lt;input min="0" type="number" id ="imp5pg117q8_1" class="lineinput" placeholder="?" /&gt;</t>
  </si>
  <si>
    <t>The ratio of Jake's mass to his father's mass is 8 : 11.&lt;br&gt;They have a total mass of 134.9 kg.&lt;br&gt;How heavy is Jake's father? Give your answer correct to the nearest kilogram.&lt;br&gt; &lt;input min="0" type="number" id ="imp5pg117q9_1" class="lineinput" placeholder="?" /&gt; kg.</t>
  </si>
  <si>
    <t>A carpenter has a piece of wood of length 25 m.&lt;br&gt;He cuts it into 18 equal pieces.&lt;br&gt;Find the length of each piece in metres., correct to 1 decimal place.&lt;br&gt; &lt;input min="0" type="number" id ="imp5pg118q1_1" class="lineinput" placeholder="?" /&gt; m</t>
  </si>
  <si>
    <t>The mass of Ricky's bag is five times the mass of Jule's bag.&lt;br&gt;The mass of Martin's bag is half the mass of Jule's bag.&lt;br&gt;Martin's bag has a mass of 850 G.&lt;br&gt;Find the mass of Ricky's bag.&lt;br&gt;Give your answer in kilograms and grams.&lt;br&gt; &lt;input min="0" type="number" id ="imp5pg118q10_1" class="lineinput" placeholder="?" /&gt; kg &lt;input min="0" type="number" id ="imp5pg118q10_2" class="lineinput" placeholder="?" /&gt; g</t>
  </si>
  <si>
    <t>Rosie made 18 litres of soya bean milk.&lt;br&gt;She gave 4 litres to her friends.&lt;br&gt;Then, she poured the remainder equally into 55 cups.&lt;br&gt;How many mililitres of soya bean milk are there in each cup? Give your answer correct to the nearest millilitre.&lt;br&gt; &lt;input min="0" type="number" id ="imp5pg118q2_1" class="lineinput" placeholder="?" /&gt; ml.</t>
  </si>
  <si>
    <t>To make 1 litre of fruit punch, Mrs Subra mixed 300 ml of concentrate with water.&lt;br&gt;How much water would there be in 15 litres of fruit punch? Give your answer in litres and mililitres.&lt;br&gt; &lt;input min="0" type="number" id ="imp5pg119q3_1" class="lineinput" placeholder="?" /&gt; $$l$$ &lt;input min="0" type="number" id ="imp5pg119q3_2" class="lineinput" placeholder="?" /&gt; ml.</t>
  </si>
  <si>
    <t>The mass of a bag with some books is 3450 grams.&lt;br&gt;The mass of the books is 1.8 kg more than the mass of the empty bag.&lt;br&gt;Find the mass of the books in grams.&lt;br&gt; &lt;input min="0" type="number" id ="imp5pg119q4_1" class="lineinput" placeholder="?" /&gt; g.</t>
  </si>
  <si>
    <t>Luca's mass in 3.2 kg more than Eva's mass.&lt;br&gt;Wyndi's mass is 1.05 kg more than Luca's mass.&lt;br&gt;The three girls have a total mass of 104.95 kg.&lt;br&gt;Find Luca's mass.&lt;br&gt; &lt;input min="0" type="number" id ="imp5pg119q5_1" class="lineinput" placeholder="?" /&gt; kg.</t>
  </si>
  <si>
    <t>Beatrice spent a total of $100 on a blouse, a skirt and a bag.&lt;br&gt;The blouse cost twice as much as the bag.&lt;br&gt;The skirt cost $14.20 more than the bag.&lt;br&gt;How much more did the blouse cost than the skirt? &lt;br&gt; $ &lt;input min="0" type="number" id ="imp5pg120q6_1" class="lineinput" placeholder="?" /&gt;</t>
  </si>
  <si>
    <t>String X is 30 cm longer than string Y.&lt;br&gt;String X is 5 cm shorter than string Z.&lt;br&gt;The total length of the three strings is 3.35m.&lt;br&gt;Find the length of string Z.&lt;br&gt;Give your answer in metres and centimetres.&lt;br&gt; &lt;input min="0" type="number" id ="imp5pg120q7_1" class="lineinput" placeholder="?" /&gt; m &lt;input min="0" type="number" id ="imp5pg120q7_2" class="lineinput" placeholder="?" /&gt; cm</t>
  </si>
  <si>
    <t>Mickey's luggage is 650 g havier than Dave's luggage.&lt;br&gt;The total mass of their luggage is 4.07 kg.&lt;br&gt;Find the mass of Mickey's luggage.&lt;br&gt; &lt;input min="0" type="number" id ="imp5pg120q8_1" class="lineinput" placeholder="?" /&gt; kg.</t>
  </si>
  <si>
    <t>$$\frac{7}{8}$$ of a number is 78.75. What is the number? &lt;br&gt; &lt;input min="0" type="number" id ="imp5pg121q10_1" class="lineinput" placeholder="?" /&gt;</t>
  </si>
  <si>
    <t>$$\frac{3}{10}$$ of a number is 59.4. What is the number? &lt;br&gt; &lt;input min="0" type="number" id ="imp5pg121q9_1" class="lineinput" placeholder="?" /&gt;</t>
  </si>
  <si>
    <t>Find the average of the following set of numbers. &lt;br&gt; 12, 27, 30, 67, 100 &lt;br&gt; Average: &lt;input min="0" type="number" id ="imp5pg148q1a_1" class="lineinput" placeholder="?" /&gt;</t>
  </si>
  <si>
    <t>Find the average of the following set of numbers. &lt;br&gt; $6, $8, $20, $9 &lt;br&gt; Average: $ &lt;input min="0" type="number" id ="imp5pg148q1b_1" class="lineinput" placeholder="?" /&gt;</t>
  </si>
  <si>
    <t>Find the average of the following sets of numbers. &lt;br&gt; 10 cm, 25 cm, 40 cm, 85 cm&lt;br&gt; Average: &lt;input min="0" type="number" id ="imp5pg148q1c_1" class="lineinput" placeholder="?" /&gt;cm</t>
  </si>
  <si>
    <t>Find the average of the following set of numbers. &lt;br&gt; 0.3 l, 4.1 l, 7.6 l, 7.7 l, 9 l&lt;br&gt; Average: &lt;input min="0" type="number" id ="imp5pg148q1d_1" class="lineinput" placeholder="?" /&gt; l</t>
  </si>
  <si>
    <t>Cindy has $8. Her sister has $13. Her brother has $9. If all their money is shared equally among the three of them, how much money does each of them get? &lt;br&gt; $ &lt;input min="0" type="number" id ="imp5pg148q2_1" class="lineinput" placeholder="?" /&gt;.</t>
  </si>
  <si>
    <t>Tony has four children. Andrew is 12 years old. Ann is 10 years old. Andrea and Ashley are 3 years old and 7 years old respectively. &lt;br&gt; What is the total age (in years) of the four children? &lt;br&gt; &lt;input min="0" type="number" id ="imp5pg148q3a_1" class="lineinput" placeholder="?" /&gt;</t>
  </si>
  <si>
    <t>Tony has four children. Andrew is 12 years old. Ann is 10 years old. Andrea and Ashley are 3 years old and 7 years old respectively. &lt;br&gt; What is the average age (in years) of the four children? &lt;br&gt; &lt;input min="0" type="number" id ="imp5pg148q3b_1" class="lineinput" placeholder="?" /&gt;</t>
  </si>
  <si>
    <t>Tyan scored a total of 243 marks for three subjects, English, Mathematics and Science. What was his average score for these three subjects? &lt;br&gt; &lt;input min="0" type="number" id ="imp5pg149q4_1" class="lineinput" placeholder="?" /&gt;</t>
  </si>
  <si>
    <t>Pete has a younger brother. Their total mass is 73.5 kg. What is their average mass. &lt;br&gt; &lt;input min="0" type="number" id ="imp5pg149q5_1" class="lineinput" placeholder="?" /&gt; kg</t>
  </si>
  <si>
    <t>Our football team scored a total of 16 goals in 5 matches. What is the average number of goals per match? &lt;br&gt; &lt;input min="0" type="number" id ="imp5pg149q6_1" class="lineinput" placeholder="?" /&gt;</t>
  </si>
  <si>
    <t>The average of three numbers is 27.8. Find the sum of these three numbers. &lt;br&gt; &lt;input min="0" type="number" id ="imp5pg149q7_1" class="lineinput" placeholder="?" /&gt;</t>
  </si>
  <si>
    <t>From Monday to Sunday, a pet shop owner sold an average of 6 hamsters per day. How many hamsters did he sell in total from Monday to Sunday? &lt;br&gt; &lt;input min="0" type="number" id ="imp5pg150q10_1" class="lineinput" placeholder="?" /&gt;</t>
  </si>
  <si>
    <t>The average length of 4 pieces of string is 9.5 cm. What is the total length of these 4 pieces of string/ &lt;br&gt; &lt;input min="0" type="number" id ="imp5pg150q8_1" class="lineinput" placeholder="?" /&gt; cm.</t>
  </si>
  <si>
    <t>There are 8 cups. The average amount of water in each cup is 255 ml . Find the total amount of water in the cups. Give your answer in litres and mililitres. &lt;br&gt; &lt;input min="0" type="number" id ="imp5pg150q9_1" class="lineinput" placeholder="?" /&gt; $$l$$ &lt;input min="0" type="number" id ="imp5pg150q9_2" class="lineinput" placeholder="?" /&gt; ml</t>
  </si>
  <si>
    <t>The total mass of 4 packets of rice is 5 kg 60 g. Find the average mass of each packet of rice. Give your answer in grams. &lt;br&gt; &lt;input min="0" type="number" id ="imp5pg151q1_1" class="lineinput" placeholder="?" /&gt; g</t>
  </si>
  <si>
    <t>The table shows the amount of money saved by 5 girls. Find their average savings. &lt;br&gt; $ &lt;input min="0" type="number" id ="imp5pg151q2_1" class="lineinput" placeholder="?" /&gt;.</t>
  </si>
  <si>
    <t>The total mass of 6 mangoes is 2 kg 70 g. Find the average mass of the 6 mangoes. Give your answer in grams. &lt;br&gt; &lt;input min="0" type="number" id ="imp5pg151q3_1" class="lineinput" placeholder="?" /&gt; g</t>
  </si>
  <si>
    <t>The total mass of 3 packets of sugar is $$\frac{3}{8}$$ kg. What is the average mass of these packets of sugar? Give your answer in 3 decimal places. &lt;br&gt; &lt;input min="0" type="number" id ="imp5pg152q4_1" class="lineinput" placeholder="?" /&gt; kg</t>
  </si>
  <si>
    <t>The average of 9 numbers is 2.76. Find the sum of the 9 numbers. ,br&gt; &lt;input min="0" type="number" id ="imp5pg152q5_1" class="lineinput" placeholder="?" /&gt;</t>
  </si>
  <si>
    <t>The average mass of 2 boys is 51 kg. If one of the boys' mass is 53.5 kg, what is the mass of the other boy? &lt;br&gt; &lt;input min="0" type="number" id ="imp5pg152q6_1" class="lineinput" placeholder="?" /&gt; kg.</t>
  </si>
  <si>
    <t>The average of two numbers is 15. One of the numbers is greater than the other number by 4. What are these two numbers? &lt;br&gt; The larger number is &lt;input min="0" type="number" id ="imp5pg152q7_1" class="lineinput" placeholder="?" /&gt; and the smaller number is &lt;input min="0" type="number" id ="imp5pg152q7_2" class="lineinput" placeholder="?" /&gt;</t>
  </si>
  <si>
    <t>The average number of pupils absent in a class from Monday to Friday is 3.4. 2 pupils were absent on each of the three days, Tuesday, Wednesday and Thursday. 3 more pupils were absent on Monday than on Friday. How many pupils were absent on Monday? &lt;br&gt; &lt;input min="0" type="number" id ="imp5pg153q10_1" class="lineinput" placeholder="?" /&gt;</t>
  </si>
  <si>
    <t>The average mass of Calvin and Mike is 37.5 kg. Calvin's mass is twice as much as Mike's mass. What is Calvin's mass? &lt;br&gt; &lt;input min="0" type="number" id ="imp5pg153q8_1" class="lineinput" placeholder="?" /&gt; kg</t>
  </si>
  <si>
    <t>Tammie is 6 years older than her younger sister. The average age of the two girls is 12 years old. Find the age of each girl. &lt;br&gt; Tammie is &lt;input min="0" type="number" id ="imp5pg153q9_1" class="lineinput" placeholder="?" /&gt; and her younger sister is &lt;input min="0" type="number" id ="imp5pg153q9_2" class="lineinput" placeholder="?" /&gt;.</t>
  </si>
  <si>
    <t>The average volume of water in two water bottles is 625 ml. The volume of water in one of the water bottles is 4 times the volume of water in the other water bottle. Find the volume of water in each water bottle. &lt;br&gt; The bottle with more water has &lt;input min="0" type="number" id ="imp5pg154q1_1" class="lineinput" placeholder="?" /&gt; ml and the bottle with less water has &lt;input min="0" type="number" id ="imp5pg154q1_2" class="lineinput" placeholder="?" /&gt; ml.</t>
  </si>
  <si>
    <t>The ratio of Alfred's savings to Martin's savings is 1 : 3. The average savings of the two boys is $34. Find the savings of each boy. &lt;br&gt; Alfred had $ &lt;input min="0" type="number" id ="imp5pg154q2_1" class="lineinput" placeholder="?" /&gt; and Martin has $ &lt;input min="0" type="number" id ="imp5pg154q2_2" class="lineinput" placeholder="?" /&gt;</t>
  </si>
  <si>
    <t>The average of three numbers, X, Y, and Z is 24. The ratio of X to Y to Z is 2 : 5 : 1. Find each of the three numbers. &lt;br&gt; X &lt;input min="0" type="number" id ="imp5pg154q3_1" class="lineinput" placeholder="?" /&gt; Y &lt;input min="0" type="number" id ="imp5pg154q3_2" class="lineinput" placeholder="?" /&gt; Z &lt;input min="0" type="number" id ="imp5pg154q3_3" class="lineinput" placeholder="?" /&gt;</t>
  </si>
  <si>
    <t>The average height of three boys, Max, Leonard and Kramer is 1 m 62 cm. If Max is 150 cm tall and Lewis is 163 cm tall, how tall is Kramer? Give your answer in centimetres. &lt;br&gt; &lt;input min="0" type="number" id ="imp5pg155q4_1" class="lineinput" placeholder="?" /&gt; cm</t>
  </si>
  <si>
    <t>The average mass of Box X, Box Y and Box Z is 810 g. The total mass of Box X and Box Z is 2 kg 70 g. What is the mass of Box Y? &lt;br&gt; &lt;input min="0" type="number" id ="imp5pg155q5_1" class="lineinput" placeholder="?" /&gt; g</t>
  </si>
  <si>
    <t>The average of 4 numbers is 100. The sum of the first 3 numbers is 350. Find the 4th number. ,br&gt; &lt;input min="0" type="number" id ="imp5pg155q6_1" class="lineinput" placeholder="?" /&gt;</t>
  </si>
  <si>
    <t>Julie bought a skirt, a blouse and a dress. The average cost of the 3 items was $28. The skirt cost $19 and the blouse cost $14. What was the cost of the dress? &lt;br&gt; $ &lt;input min="0" type="number" id ="imp5pg156q7_1" class="lineinput" placeholder="?" /&gt;</t>
  </si>
  <si>
    <t>The average of 3 numbers is 16. The average of 2 of the numbers is 15. What is the third number? ,br&gt; &lt;input min="0" type="number" id ="imp5pg156q8_1" class="lineinput" placeholder="?" /&gt;</t>
  </si>
  <si>
    <t>The average number of push-ups that Bobby, Kok Hong, Simon and Gilbert did was 38. The average number of push-ups that Bobby, Simon and Gilbert did was 37. Find the number of push-ups that Kok Hong did. &lt;br&gt; &lt;input min="0" type="number" id ="imp5pg156q9_1" class="lineinput" placeholder="?" /&gt;</t>
  </si>
  <si>
    <t>The average number of goals scored by the football team in 10 games this year is 4.2. The total number of goals scored by the team in the first 9 games is 35. How many goals did the team score in the 10th game? ,br&gt; &lt;input min="0" type="number" id ="imp5pg157q10_1" class="lineinput" placeholder="?" /&gt;</t>
  </si>
  <si>
    <t>The average amount of money of Aaron, Dick, Issac and Julian is $5.50. Issac and Dick have a total of $12 in their wallets. Find the average amount of money of Aaron and Julian. &lt;br&gt; $ &lt;input min="0" type="number" id ="imp5pg159q1_1" class="lineinput" placeholder="?" /&gt;</t>
  </si>
  <si>
    <t>Raen bought a necklace and 2 identical bracelets. The average cost of the 3 items was $60. A bracelet cost $49. How much did a necklace cost? &lt;br&gt; $&lt;input min="0" type="number" id ="imp5pg159q2_1" class="lineinput" placeholder="?" /&gt;</t>
  </si>
  <si>
    <t>The average test marks of Troy, Mickey, John and Olivier was 67.5. John and Mickey scored the same marks. Olivier scored 70 marks and Troy scored 80 marks. Find Mickey's test marks. &lt;br&gt; &lt;input min="0" type="number" id ="imp5pg159q3_1" class="lineinput" placeholder="?" /&gt;</t>
  </si>
  <si>
    <t>A 3-cabin train from Singapore to Kuala Lumpur has on average number of 190 passangers per cabin. The first cabin has 50 more passengers than the third cabin. The second cabin has twice as many passangers as the third cabin. How many passangers are there in the second cabin? &lt;br&gt; &lt;input min="0" type="number" id ="imp5pg160q4_1" class="lineinput" placeholder="?" /&gt;</t>
  </si>
  <si>
    <t>The graph shows the number of buns sold by a bakery from Monday to Friday. &lt;br&gt; Find the average number of buns sold from Monday to Friday. &lt;br&gt; &lt;input min="0" type="number" id ="imp5pg160q5a_1" class="lineinput" placeholder="?" /&gt;</t>
  </si>
  <si>
    <t>The graph shows the number of buns sold by a bakery from Monday to Friday. &lt;br&gt; How many buns must be sold during the weekend so that the average number of buns sold for the week becones 90? &lt;br&gt; &lt;input min="0" type="number" id ="imp5pg160q5b_1" class="lineinput" placeholder="?" /&gt;</t>
  </si>
  <si>
    <t>The average cost of a book, a magazine and a dictionary is $24. The book costs three times as much as the magazine. The dictionary cost $7 more than the magazine. Find the difference in cost between the book and the dictionary. &lt;br&gt; $ &lt;input min="0" type="number" id ="imp5pg161q6_1" class="lineinput" placeholder="?" /&gt;</t>
  </si>
  <si>
    <t>The total height of Sam, his wife and 2 sons is 6 m 52 cm. The average height of Sam and his wife is 1 m 67 cm. &lt;br&gt; Find the average height of his 2 sons. &lt;br&gt; &lt;input min="0" type="number" id ="imp5pg161q7a_1" class="lineinput" placeholder="?" /&gt; cm</t>
  </si>
  <si>
    <t>The total height of Sam, his wife and 2 sons is 6 m 52 cm. The average height of Sam and his wife is 1 m 67 cm. &lt;br&gt; If his elder son is 12 cm taller than his younger son, how tall is his elder son? &lt;br&gt; &lt;input min="0" type="number" id ="imp5pg161q7b_1" class="lineinput" placeholder="?" /&gt; cm</t>
  </si>
  <si>
    <t>The average number of push-ups done by a class of 36 pupils is 6. The class has 20 girls. The average number of push-ups done by the girls is 4.8. &lt;br&gt; How many chin-ups did all the boys do? &lt;br&gt; &lt;input min="0" type="number" id ="imp5pg161q8a_1" class="lineinput" placeholder="?" /&gt;</t>
  </si>
  <si>
    <t>The average number of chin-ups done by a class of 36 pupils is 6. The class has 20 girls. The average number od chin-ups done by the girls is 4.8. &lt;br&gt; Find the average number of chin-ups done by the boys. &lt;br&gt; &lt;input min="0" type="number" id ="imp5pg161q8b_1" class="lineinput" placeholder="?" /&gt;</t>
  </si>
  <si>
    <t>The average of 7 numbers is 100. If one of the numbers is removed, the average of the remaining 6 numbers becomes 101. What is the number that is removed? &lt;br&gt; &lt;input min="0" type="number" id ="imp5pg162q1_1" class="lineinput" placeholder="?" /&gt;</t>
  </si>
  <si>
    <t>The average of 4 consecutive even numbers is 105. What is the smallest number? &lt;br&gt; &lt;input min="0" type="number" id ="imp5pg162q10_1" class="lineinput" placeholder="?" /&gt;</t>
  </si>
  <si>
    <t>The average of 3 consecutive numbers is 39. What is the largest number? &lt;br&gt; &lt;input min="0" type="number" id ="imp5pg162q9_1" class="lineinput" placeholder="?" /&gt;</t>
  </si>
  <si>
    <t>The average of 5 numbers is 32. If two of the numbers are removed, the average of the remaining 3 numbers becomes 30. &lt;br&gt; What is the average of the two numbers that are removed? &lt;br&gt; &lt;input min="0" type="number" id ="imp5pg163q2a_1" class="lineinput" placeholder="?" /&gt;</t>
  </si>
  <si>
    <t>The average of 5 numbers is 32. If two of the numbers are removed, the average of the remaining 3 numbers becomes 30. &lt;br&gt; If the difference between the two numbers is 4, what are these two numbers?&lt;br&gt; The larger number is &lt;input min="0" type="number" id ="imp5pg163q2b_1" class="lineinput" placeholder="?" /&gt; and the smaller number is &lt;input min="0" type="number" id ="imp5pg163q2b_2" class="lineinput" placeholder="?" /&gt;</t>
  </si>
  <si>
    <t>The average mass of two boys is 50 kg. A third boy joins them and now the average mass of the group becomes 60 kg. What is the mass of the third boy? &lt;br&gt; &lt;input min="0" type="number" id ="imp5pg163q3_1" class="lineinput" placeholder="?" /&gt; kg.</t>
  </si>
  <si>
    <t>The average mass of a group of 3 girls is 34 kg. A fourth girl joins the group and now the average mass of the group becomes 32 kg. What is the mass of the fourth girl? &lt;br&gt; &lt;input min="0" type="number" id ="imp5pg163q4_1" class="lineinput" placeholder="?" /&gt; kg</t>
  </si>
  <si>
    <t>There were 30 pupils in a class. In a class test, 1 boy was absent and the average score of the remaining pupils was 79 marks. The boy who was absent took the test the next day and got 90 marks. What was the average score of the class if the score of this boy was included? Give your answer correct to 2 decimal places. &lt;br&gt; &lt;input min="0" type="number" id ="imp5pg164q5_1" class="lineinput" placeholder="?" /&gt;</t>
  </si>
  <si>
    <t>There were 35 pupils in a class. In a standing board jump test, 4 pupils were unwell and the average distance jumped by the rest of the class was 134 cm. The 4 pupils eventually took the test the following week and the average distance jumped by them was 125.25 cm. What is the new average distance of the class. &lt;br&gt; &lt;input min="0" type="number" id ="imp5pg164q6_1" class="lineinput" placeholder="?" /&gt; cm</t>
  </si>
  <si>
    <t>The table below shows the score of 5 pupils in a Science test. &lt;br&gt; Find the average score. &lt;br&gt; &lt;input min="0" type="number" id ="imp5pg165q7a_1" class="lineinput" placeholder="?" /&gt;</t>
  </si>
  <si>
    <t>The table below shows the score of 5 pupils in a Science test. &lt;br&gt; Which pupil scored nearest to the average score? &lt;br&gt; &lt;input min="0" type="number" id ="imp5pg165q7b_1" class="lineinput" placeholder="?" /&gt;</t>
  </si>
  <si>
    <t>The table below shows the average examination aggregate score of 6 girls. &lt;br&gt; Find the average score. &lt;br&gt; &lt;input min="0" type="number" id ="imp5pg165q8a_1" class="lineinput" placeholder="?" /&gt;</t>
  </si>
  <si>
    <t>The table below shows the average PSLE aggregate score of 6 girls. &lt;br&gt; Which pupil scored furthest from the average score? &lt;br&gt; &lt;input min="0" type="number" id ="imp5pg165q8b_1" class="lineinput" placeholder="?" /&gt;</t>
  </si>
  <si>
    <t>The average of 2 numbers is 25. One of the numbers is replaced by the number 21. The average of the numbers now becomes 22.5. &lt;br&gt; Find the number that is not changed. &lt;br&gt; &lt;input min="0" type="number" id ="imp5pg166q10a_1" class="lineinput" placeholder="?" /&gt;</t>
  </si>
  <si>
    <t>The average of 2 numbers is 25. One of the numbers is replaced by the number 21. The average of the numbers now becomes 22.5. &lt;br&gt; What was the original number before it was changed to the number 21? &lt;br&gt; &lt;input min="0" type="number" id ="imp5pg166q10b_1" class="lineinput" placeholder="?" /&gt;</t>
  </si>
  <si>
    <t>The average of 2 numbers is 9. One of the numbers is changed to 8. The average of the numbers now becomes 10. &lt;br&gt; Find the number that remains unchanged. &lt;br&gt; &lt;input min="0" type="number" id ="imp5pg166q9a_1" class="lineinput" placeholder="?" /&gt;</t>
  </si>
  <si>
    <t>The average of 2 numbers is 9. One of the numbers is replaced by the number 8. The average of the numbers now becomes 10. &lt;br&gt; What was the number that was replaced by the number 8? &lt;br&gt; &lt;input min="0" type="number" id ="imp5pg1669b_1" class="lineinput" placeholder="?" /&gt;</t>
  </si>
  <si>
    <t>What percentage of the square is shaded? &lt;br&gt; &lt;input min="0" type="number" id ="imp5pg167q1_1" class="lineinput" placeholder="?" /&gt; % of the square is shaded.</t>
  </si>
  <si>
    <t>What percentage of the rectangle is not shaded? &lt;br&gt; &lt;input min="0" type="number" id ="imp5pg167q2_1" class="lineinput" placeholder="?" /&gt; % of the rectangle is not shaded.</t>
  </si>
  <si>
    <t>$$\frac{7}{100}$$ = &lt;input min="0" type="number" id ="imp5pg167q3a_1" class="lineinput" placeholder="?" /&gt; %</t>
  </si>
  <si>
    <t>$$\frac{81}{100}$$ = &lt;input min="0" type="number" id ="imp5pg167q3b_1" class="lineinput" placeholder="?" /&gt; %</t>
  </si>
  <si>
    <t>$$\frac{2}{10}$$ = &lt;input min="0" type="number" id ="imp5pg167q3c_1" class="lineinput" placeholder="?" /&gt; %</t>
  </si>
  <si>
    <t>$$\frac{8}{10}$$ = &lt;input min="0" type="number" id ="imp5pg167q3d_1" class="lineinput" placeholder="?" /&gt; %</t>
  </si>
  <si>
    <t>9% = $$\frac{&lt;input min="0" type="number" id ="imp5pg168q4a_1" class="lineinput" placeholder="?" /&gt;}{100}$$</t>
  </si>
  <si>
    <t>75% = $$\frac{&lt;input min="0" type="number" id ="imp5pg168q4b_1" class="lineinput" placeholder="?" /&gt;}{100}$$</t>
  </si>
  <si>
    <t>28% = $$\frac{28}{&lt;input min="0" type="number" id ="imp5pg168q4c_1" class="lineinput" placeholder="?" /&gt;}$$</t>
  </si>
  <si>
    <t>36% = $$\frac{36}{&lt;input min="0" type="number" id ="imp5pg168q4d_1" class="lineinput" placeholder="?" /&gt;}$$</t>
  </si>
  <si>
    <t>38 out of 100 is &lt;input min="0" type="number" id ="imp5pg168q5a_1" class="lineinput" placeholder="?" /&gt; %.</t>
  </si>
  <si>
    <t>&lt;input min="0" type="number" id ="imp5pg168q5b_1" class="lineinput" placeholder="?" /&gt; out of 100 is 60%.</t>
  </si>
  <si>
    <t>51 out of &lt;input min="0" type="number" id ="imp5pg168q5c_1" class="lineinput" placeholder="?" /&gt; is 51%.</t>
  </si>
  <si>
    <t>5 out of 10 is &lt;input min="0" type="number" id ="imp5pg168q5d_1" class="lineinput" placeholder="?" /&gt;%.</t>
  </si>
  <si>
    <t>0.09 = &lt;input min="0" type="number" id ="imp5pg168q6a_1" class="lineinput" placeholder="?" /&gt;%</t>
  </si>
  <si>
    <t>0.66 = &lt;input min="0" type="number" id ="imp5pg168q6b_1" class="lineinput" placeholder="?" /&gt;%</t>
  </si>
  <si>
    <t>0.6 = &lt;input min="0" type="number" id ="imp5pg168q6c_1" class="lineinput" placeholder="?" /&gt;%</t>
  </si>
  <si>
    <t>0.9 = &lt;input min="0" type="number" id ="imp5pg168q6d_1" class="lineinput" placeholder="?" /&gt;%</t>
  </si>
  <si>
    <t>Express as a decimal. &lt;br&gt;19% = &lt;input min="0" type="number" id ="imp5pg168q8a_1" class="lineinput" placeholder="?" /&gt;</t>
  </si>
  <si>
    <t>Express as a decimal. &lt;br&gt;35% = &lt;input min="0" type="number" id ="imp5pg168q8b_1" class="lineinput" placeholder="?" /&gt;</t>
  </si>
  <si>
    <t>Express as a decimal. &lt;br&gt;49% = &lt;input min="0" type="number" id ="imp5pg168q8c_1" class="lineinput" placeholder="?" /&gt;</t>
  </si>
  <si>
    <t>Express as a decimal. &lt;br&gt;80% = &lt;input min="0" type="number" id ="imp5pg168q8d_1" class="lineinput" placeholder="?" /&gt;</t>
  </si>
  <si>
    <t>There were 100 pupils in a school choir. 6 of them were boys. &lt;br&gt; &lt;input min="0" type="number" id ="imp5pg169q10a_1" class="lineinput" placeholder="?" /&gt; % of the pupils in the school choir were boys.</t>
  </si>
  <si>
    <t>There were 100 pupils in a school choir. 6 of them were boys. &lt;br&gt; &lt;input min="0" type="number" id ="imp5pg169q10b_1" class="lineinput" placeholder="?" /&gt; % of the pupils in the school choir were girls.</t>
  </si>
  <si>
    <t>There are 10 fruits in a basket. 3 of the fruits are apples. The rest are oranges. &lt;br&gt; &lt;input min="0" type="number" id ="imp5pg169q11a_1" class="lineinput" placeholder="?" /&gt; % of the fruits are apples.</t>
  </si>
  <si>
    <t>There are 10 fruits in a basket. 3 of the fruits are apples. The rest are oranges. &lt;br&gt; &lt;input min="0" type="number" id ="imp5pg169q11b_1" class="lineinput" placeholder="?" /&gt; % of the fruits are oranges.</t>
  </si>
  <si>
    <t>$$\frac{19}{20}$$ = &lt;input min="0" type="number" id ="imp5pg169q12a_1" class="lineinput" placeholder="?" /&gt; %</t>
  </si>
  <si>
    <t>$$\frac{3}{5}$$ = &lt;input min="0" type="number" id ="imp5pg169q12b_1" class="lineinput" placeholder="?" /&gt;%</t>
  </si>
  <si>
    <t>$$\frac{60}{125}$$ = &lt;input min="0" type="number" id ="imp5pg169q12c_1" class="lineinput" placeholder="?" /&gt;%</t>
  </si>
  <si>
    <t>$$\frac{180}{240}$$ = &lt;input min="0" type="number" id ="imp5pg169q12d_1" class="lineinput" placeholder="?" /&gt;%</t>
  </si>
  <si>
    <t>In a class, $$\frac{3}{20}$$ of the pupils wore glasses. What percentage of the pupils wore glasses? &lt;br&gt; &lt;input min="0" type="number" id ="imp5pg169q13_1" class="lineinput" placeholder="?" /&gt;%</t>
  </si>
  <si>
    <t>There were 100 passengers on a train. 85 of them were adults. &lt;br&gt; &lt;input min="0" type="number" id ="imp5pg169q9a_1" class="lineinput" placeholder="?" /&gt; % of the passengers on the train were adults.</t>
  </si>
  <si>
    <t>There were 100 passengers on a train. 85 of them were adults. &lt;br&gt; &lt;input min="0" type="number" id ="imp5pg169q9b_1" class="lineinput" placeholder="?" /&gt; % of the passengers on the train were not adults.</t>
  </si>
  <si>
    <t>Alan had some money. He spent $$\frac{9}{25}$$ of it on his lunch. &lt;br&gt; What percentage of his money did he spend on his lunch? &lt;br&gt; &lt;input min="0" type="number" id ="imp5pg170q14a_1" class="lineinput" placeholder="?" /&gt;%</t>
  </si>
  <si>
    <t>Alan had some money. He spent $$\frac{9}{25}$$ of it on his lunch. &lt;br&gt; What percentage of his money had he left? &lt;br&gt; &lt;input min="0" type="number" id ="imp5pg170q14b_1" class="lineinput" placeholder="?" /&gt;%</t>
  </si>
  <si>
    <t>On a bus, $$\frac{13}{20}$$ of the seats were occupied. What percentage of the seats was not occupied? &lt;br&gt; &lt;input min="0" type="number" id ="imp5pg170q15_1" class="lineinput" placeholder="?" /&gt;%</t>
  </si>
  <si>
    <t>Mr Koay had $60. He used $18 to buy a book. &lt;br&gt; What percentage of his money did he use to buy the book? &lt;br&gt; &lt;input min="0" type="number" id ="imp5pg170q1a_1" class="lineinput" placeholder="?" /&gt;%</t>
  </si>
  <si>
    <t>Mr Koay had $60. He used $18 to buy a book. &lt;br&gt; What percentage of his money did he have left? &lt;br&gt; &lt;input min="0" type="number" id ="imp5pg170q1b_1" class="lineinput" placeholder="?" /&gt;%</t>
  </si>
  <si>
    <t>There are 200 flats in an apartment block. 84 of them are four-room flats. The rest are five-room flats. What percentage of the flats are five-room flats? &lt;br&gt; &lt;input min="0" type="number" id ="imp5pg171q2_1" class="lineinput" placeholder="?" /&gt;%</t>
  </si>
  <si>
    <t>80 pupils took part in the Mathematics Olympiad contest. 16 of them were Primary Five pupils. What percentage of the pupils were not Primary Five pupils? &lt;br&gt; &lt;input min="0" type="number" id ="imp5pg171q3_1" class="lineinput" placeholder="?" /&gt;%</t>
  </si>
  <si>
    <t>25% of $300 = $ &lt;input min="0" type="number" id ="imp5pg171q4a_1" class="lineinput" placeholder="?" /&gt;</t>
  </si>
  <si>
    <t>9% of 500 cm = &lt;input min="0" type="number" id ="imp5pg171q4b_1" class="lineinput" placeholder="?" /&gt; cm</t>
  </si>
  <si>
    <t>80% of 20 kg = &lt;input min="0" type="number" id ="imp5pg171q4c_1" class="lineinput" placeholder="?" /&gt; kg</t>
  </si>
  <si>
    <t>100% of 70 m = &lt;input min="0" type="number" id ="imp5pg171q4d_1" class="lineinput" placeholder="?" /&gt; m</t>
  </si>
  <si>
    <t>Wendy earns $600 a month as a cleaner. She saves 20% of the money. How much money does she save? &lt;br&gt; $ &lt;input min="0" type="number" id ="imp5pg172q5_1" class="lineinput" placeholder="?" /&gt;</t>
  </si>
  <si>
    <t>There are 40 fruits in a box. 35% of them are apples. How many apples are there? &lt;br&gt; &lt;input min="0" type="number" id ="imp5pg172q6_1" class="lineinput" placeholder="?" /&gt;</t>
  </si>
  <si>
    <t>Max had $500. He gave 65% of the money to his parents and spent the rest. How much money did he spend? &lt;br&gt; $ &lt;input min="0" type="number" id ="imp5pg172q7_1" class="lineinput" placeholder="?" /&gt;</t>
  </si>
  <si>
    <t>There were 45 questions in a test. Rinna answered 80% of them correctly. How many questions did she answer incorrectly? &lt;br&gt; &lt;input min="0" type="number" id ="imp5pg172q8_1" class="lineinput" placeholder="?" /&gt;</t>
  </si>
  <si>
    <t>The football team scored 150 goals last year. 66% of the goals were scored by the strikers. How many goals were scored by the strikers? &lt;br&gt; &lt;input min="0" type="number" id ="imp5pg173q10_1" class="lineinput" placeholder="?" /&gt;</t>
  </si>
  <si>
    <t>Andy drew 30 shapes for his Art assignment. 20% of the shapes were squares. 50% of the shapes were circles. The rest were triangles. &lt;br&gt; How many squares did he draw? &lt;br&gt; &lt;input min="0" type="number" id ="imp5pg173q11a_1" class="lineinput" placeholder="?" /&gt;</t>
  </si>
  <si>
    <t>Andy drew 30 shapes for his Art assignment. 20% of the shapes were squares. 50% of the shapes were circles. The rest were triangles. &lt;br&gt; What percentage of the shapes were triangles? &lt;br&gt; &lt;input min="0" type="number" id ="imp5pg173q11b_1" class="lineinput" placeholder="?" /&gt;</t>
  </si>
  <si>
    <t>Andy drew 30 shapes for his Art assignment. 20% of the shapes were squares. 50% of the shapes were circles. The rest were triangles. &lt;br&gt; How many triangles did he Which is? &lt;br&gt; &lt;input min="0" type="number" id ="imp5pg173q11c_1" class="lineinput" placeholder="?" /&gt;</t>
  </si>
  <si>
    <t>There are 40 pupils in Class 5D. 95% of them are going for the school camp. How many pupils are not going for the school camp? &lt;br&gt; &lt;input min="0" type="number" id ="imp5pg173q9_1" class="lineinput" placeholder="?" /&gt;</t>
  </si>
  <si>
    <t>Alicia had $200. She spent 15% of the money on food and 24% of the money on clothes. She saved the rest of the money. &lt;br&gt; Find the amount of money that she spent on clothes. &lt;br&gt; $ &lt;input min="0" type="number" id ="imp5pg174q12a_1" class="lineinput" placeholder="?" /&gt;</t>
  </si>
  <si>
    <t>Alicia had $200. She spent 15% of the money on food and 24% of the money on clothes. She saved the rest of the money. &lt;br&gt; What percentage of the money did she save? &lt;br&gt; &lt;input min="0" type="number" id ="imp5pg174q12b_1" class="lineinput" placeholder="?" /&gt;%</t>
  </si>
  <si>
    <t>Alicia had $200. She spent 15% of the money on food and 24% of the money on clothes. She saved the rest of the money. &lt;br&gt; How much money did she save? $ &lt;input min="0" type="number" id ="imp5pg174q12c_1" class="lineinput" placeholder="?" /&gt;</t>
  </si>
  <si>
    <t>Sally made 50 pies. 60% of them were chicken pies. 10% of them were apple pies. Thes rest were vegetable pies. How many vegetable pies did she make? &lt;br&gt; &lt;input min="0" type="number" id ="imp5pg174q13_1" class="lineinput" placeholder="?" /&gt;</t>
  </si>
  <si>
    <t>A fruit juice stall sold 120 glasses of fruit juice. 40% of them were apple juice. 10% of them were orange juice. 15% of them were watermelon juice. The rest were mixed juice. How many glasses of mixed juice were sold? &lt;br&gt; &lt;input min="0" type="number" id ="imp5pg174q14_1" class="lineinput" placeholder="?" /&gt;</t>
  </si>
  <si>
    <t>There are 1700 pupils in a school. 16% of them get to school by car. 18% of them get to school by school bus. 64% of them walk to school. The rest of the pupils cycle to school. How many pupils cycle to school? &lt;br&gt; &lt;input min="0" type="number" id ="imp5pg174q15_1" class="lineinput" placeholder="?" /&gt;</t>
  </si>
  <si>
    <t>Express 10 cm as a percentage of 2 m. &lt;br&gt; &lt;input min="0" type="number" id ="imp5pg175q1_1" class="lineinput" placeholder="?" /&gt;%</t>
  </si>
  <si>
    <t>Express 1500 g as a percentage of 2 kg. &lt;br&gt; &lt;input min="0" type="number" id ="imp5pg175q2_1" class="lineinput" placeholder="?" /&gt;%</t>
  </si>
  <si>
    <t>Express 1900 ml as a percentage of 1l. &lt;br&gt; &lt;input min="0" type="number" id ="imp5pg175q3_1" class="lineinput" placeholder="?" /&gt;%</t>
  </si>
  <si>
    <t>Express 3 km 200 m as a percentage of 2 km. &lt;br&gt; &lt;input min="0" type="number" id ="imp5pg175q4_1" class="lineinput" placeholder="?" /&gt;%</t>
  </si>
  <si>
    <t>George wants to buy a computer priced at $900. In addition, he has to pay 7% tax on the price of the computer. How much tax must George pay? &lt;br&gt; $ &lt;input min="0" type="number" id ="imp5pg176q5_1" class="lineinput" placeholder="?" /&gt;</t>
  </si>
  <si>
    <t>Molly has $4000 in a fixed deposit savings account. The bank pays 3% interest per year for the fixed deposit account. How much interest will she earn from her fixed deposit in 1 year? &lt;br&gt; $ &lt;input min="0" type="number" id ="imp5pg176q6_1" class="lineinput" placeholder="?" /&gt;</t>
  </si>
  <si>
    <t>The usual price of a Swatch watch is $110. During the end of year clearance sale, it is being offered at a discount of 20%. How much is the discount? &lt;br&gt; $ &lt;input min="0" type="number" id ="imp5pg176q7_1" class="lineinput" placeholder="?" /&gt;</t>
  </si>
  <si>
    <t>Kenny puts $50000 into an endowment fund that pays an interest of 6% per year. How much interest does he earn after one year? &lt;br&gt; $ &lt;input min="0" type="number" id ="imp5pg176q8_1" class="lineinput" placeholder="?" /&gt;</t>
  </si>
  <si>
    <t>The usual price of a bag was $60. Sophia bought it at a discount of 40% during the year-end sale. &lt;br&gt; How much was the discount? &lt;br&gt; $ &lt;input min="0" type="number" id ="imp5pg177q10a_1" class="lineinput" placeholder="?" /&gt;</t>
  </si>
  <si>
    <t>The usual price of a bag was $60. Sophia bought it at a discount of 40% during the year-end sale. &lt;br&gt; How much did Nadia pay for the bag? &lt;br&gt; $ &lt;input min="0" type="number" id ="imp5pg177q10b_1" class="lineinput" placeholder="?" /&gt;</t>
  </si>
  <si>
    <t>The price of a ticket to a show was $130 before tax of 7%. &lt;br&gt; How much was the tax? &lt;br&gt; $ &lt;input min="0" type="number" id ="imp5pg177q11a_1" class="lineinput" placeholder="?" /&gt;</t>
  </si>
  <si>
    <t>The price of a ticket to a show was $130 before tax of 7%. &lt;br&gt; What was the price of the ticket with the tax included? &lt;br&gt; $ &lt;input min="0" type="number" id ="imp5pg177q11b_1" class="lineinput" placeholder="?" /&gt;</t>
  </si>
  <si>
    <t>Lionel borrows $2000 from a bank. The bank charges 12% interest per year. How much interest must he pay the bank if the loan is for a year? &lt;br&gt; $ &lt;input min="0" type="number" id ="imp5pg177q9_1" class="lineinput" placeholder="?" /&gt;</t>
  </si>
  <si>
    <t>Anna puts $15000 into a savings account with an interest rate of 1% per year. &lt;br&gt; How much interest does she earn after 1 year? &lt;br&gt; $&lt;input min="0" type="number" id ="imp5pg178q12a_1" class="lineinput" placeholder="?" /&gt;</t>
  </si>
  <si>
    <t>Anna puts $15000 into a savings account with an interest rate of 1% per year. &lt;br&gt; How much money does she have in the savings account after 1 year? &lt;br&gt; $ &lt;input min="0" type="number" id ="imp5pg178q12b_1" class="lineinput" placeholder="?" /&gt;</t>
  </si>
  <si>
    <t>The usual price of a book was $15. At a sale, a discount of 40% was given. How much did Dave pay if he bought the book during the sale? &lt;br&gt; $&lt;input min="0" type="number" id ="imp5pg178q13_1" class="lineinput" placeholder="?" /&gt;</t>
  </si>
  <si>
    <t>The price of a washing machine is $460. In addition, buyers need to pay 7% tax. How much money altogether will Mr Tan need to pay for the washing machine? &lt;br&gt; $ &lt;input min="0" type="number" id ="imp5pg178q14_1" class="lineinput" placeholder="?" /&gt;</t>
  </si>
  <si>
    <t>Melody puts $6500 into a savings account which pays 2% interest per year. How much money will she have in the savings account after 1 year? &lt;br&gt; $ &lt;input min="0" type="number" id ="imp5pg178q15_1" class="lineinput" placeholder="?" /&gt;</t>
  </si>
  <si>
    <t>What percentage of the figure is shaded? &lt;br&gt; &lt;input min="0" type="number" id ="imp5pg181q1_1" class="lineinput" placeholder="?" /&gt; %</t>
  </si>
  <si>
    <t>What percentage of the figure is not shaded? &lt;br&gt; &lt;input min="0" type="number" id ="imp5pg181q2_1" class="lineinput" placeholder="?" /&gt; %</t>
  </si>
  <si>
    <t>Little Jimmy put 6 fifty-cent coins into his piggy bank and had 4 fifty-cent coins left. What percentage of his money did he put into his piggy bank?&lt;br&gt; &lt;input min="0" type="number" id ="imp5pg181q3_1" class="lineinput" placeholder="?" /&gt;%</t>
  </si>
  <si>
    <t>Malcolm spent $8 and had $32 left. What percentage of his money did he spend? &lt;br&gt; &lt;input min="0" type="number" id ="imp5pg182q4_1" class="lineinput" placeholder="?" /&gt;%.</t>
  </si>
  <si>
    <t>Gary gave $20 to his brother and $24 to his sister. He had $36 left. What percentage of his money had he left? &lt;br&gt; &lt;input min="0" type="number" id ="imp5pg182q5_1" class="lineinput" placeholder="?" /&gt;%</t>
  </si>
  <si>
    <t>Shem spent $900 of his salary on his part-time tuition fees and gave $250 to his parents. He had $350 left. What percentage of his salary did he spend on his tuition fees? &lt;br&gt; &lt;input min="0" type="number" id ="imp5pg182q6_1" class="lineinput" placeholder="?" /&gt;%</t>
  </si>
  <si>
    <t>10% of the fruits in a box are rotten. The rest are not rotten. Find the ratio of the number of fruits that are not rotten to the number of fruits that are rotten. &lt;br&gt; &lt;input min="0" type="number" id ="imp5pg182q7_1" class="lineinput" placeholder="?" /&gt; : &lt;input min="0" type="number" id ="imp5pg182q7_2" class="lineinput" placeholder="?" /&gt;</t>
  </si>
  <si>
    <t>Tyan spent 20% of his salary on transport and 15% of his salary on food. What was the ratio of the amount of money he spent on food to the amount of money he had left? &lt;br&gt; &lt;input min="0" type="number" id ="imp5pg183q10_1" class="lineinput" placeholder="?" /&gt; : &lt;input min="0" type="number" id ="imp5pg183q10_2" class="lineinput" placeholder="?" /&gt;</t>
  </si>
  <si>
    <t>There are some marbles in a bag. 18% of them are red. 25% of them are green. The rest are blue. Find the ratio of the number of green marbles to the number of blue marbles. &lt;br&gt; &lt;input min="0" type="number" id ="imp5pg183q11_1" class="lineinput" placeholder="?" /&gt; : &lt;input min="0" type="number" id ="imp5pg183q11_2" class="lineinput" placeholder="?" /&gt;</t>
  </si>
  <si>
    <t>36% of the coins in a bag are one-dollar coins. The rest are fifty-cent coins. What is the ratio of the number of one-dollar coins to the number of fifty-cent coins? &lt;br&gt; &lt;input min="0" type="number" id ="imp5pg183q8_1" class="lineinput" placeholder="?" /&gt; : &lt;input min="0" type="number" id ="imp5pg183q8_2" class="lineinput" placeholder="?" /&gt;</t>
  </si>
  <si>
    <t>Sammy spent 10% of his money on food and 30% of his money on a book. What was the ratio of the amount of money he spent on food to the amount of money he had left? &lt;br&gt; &lt;input min="0" type="number" id ="imp5pg183q9_1" class="lineinput" placeholder="?" /&gt; : &lt;input min="0" type="number" id ="imp5pg183q9_2" class="lineinput" placeholder="?" /&gt;</t>
  </si>
  <si>
    <t>A flag was painted in three colours, orange, red and yellow. 30% of the flag was painted in orange. The area painted in orange was three times the area panted in red. Find the ratio of the area painted in orange to the area painted in red to the area painted in yellow. &lt;br&gt; &lt;input min="0" type="number" id ="imp5pg184q12_1" class="lineinput" placeholder="?" /&gt; : &lt;input min="0" type="number" id ="imp5pg184q12_2" class="lineinput" placeholder="?" /&gt; : &lt;input min="0" type="number" id ="imp5pg184q12_3" class="lineinput" placeholder="?" /&gt;</t>
  </si>
  <si>
    <t>In a school, 24% of the pupils come to school by bus. The percentage of pupils coming to school by car is twice the percentage of pupils coming to school by bus. The rest of the pupils walk to school. What is the ratio of the number of pupils coming to school by bus to the number of pupils comin to school by car to the number of pupils walking to school? &lt;br&gt; &lt;input min="0" type="number" id ="imp5pg184q13_1" class="lineinput" placeholder="?" /&gt; : &lt;input min="0" type="number" id ="imp5pg184q13_2" class="lineinput" placeholder="?" /&gt; : &lt;input min="0" type="number" id ="imp5pg184q13_3" class="lineinput" placeholder="?" /&gt;</t>
  </si>
  <si>
    <t>On a tour bus to a resort, the number of girls was $$\frac{3}{4}$$ of the number of boys. 50% of the passengers were adults. Find the ratio of the number of boys to the number of girls to the number of adults. &lt;br&gt; &lt;input min="0" type="number" id ="imp5pg184q14_1" class="lineinput" placeholder="?" /&gt; : &lt;input min="0" type="number" id ="imp5pg184q14_2" class="lineinput" placeholder="?" /&gt; : &lt;input min="0" type="number" id ="imp5pg184q14_3" class="lineinput" placeholder="?" /&gt;</t>
  </si>
  <si>
    <t>The ratio of the number of four-room flats to the number of five-room flats in an apartment block is 13 : 7. What percentage of the flats are four-room flats? &lt;br&gt; &lt;input min="0" type="number" id ="imp5pg185q1_1" class="lineinput" placeholder="?" /&gt; %</t>
  </si>
  <si>
    <t>In the box, there were red, blue and black pens. 70% of the pens were black pens. The number of red pens was $$\frac{4}{5}$$ of the number of blue pens. Find the ratio of the number of black pens to the number of red pens to the number of blue pens. &lt;br&gt; &lt;input min="0" type="number" id ="imp5pg185q15_1" class="lineinput" placeholder="?" /&gt; : &lt;input min="0" type="number" id ="imp5pg185q15_2" class="lineinput" placeholder="?" /&gt; : &lt;input min="0" type="number" id ="imp5pg185q15_3" class="lineinput" placeholder="?" /&gt;</t>
  </si>
  <si>
    <t>The ratio of the number of boys to the number of girls in a class is 12 : 13. What percentage of the pupils are girls? &lt;br&gt; &lt;input min="0" type="number" id ="imp5pg185q2_1" class="lineinput" placeholder="?" /&gt;%</t>
  </si>
  <si>
    <t>Gretchen used flour, butter and sugar to make bread. The ratio of the amount of flour used to the amount of butter used to the amount of sugar used is 13 : 6 : 1. What percentage of the bread was made from butter? &lt;br&gt; &lt;input min="0" type="number" id ="imp5pg186q3_1" class="lineinput" placeholder="?" /&gt;%</t>
  </si>
  <si>
    <t>Millie mixed pineapple juice, orange juice and apple juice to make a drink for the children at a party. The ratio of the amount of pineapple juice to the amount of orange juice to the amount of apple juice was 5 : 4 : 11. What percentage of the drink was made from orange juice? &lt;br&gt; &lt;input min="0" type="number" id ="imp5pg186q4_1" class="lineinput" placeholder="?" /&gt; %</t>
  </si>
  <si>
    <t>A cage in the school contains basketballs, volleyballs and hockey sticks. $$\frac{1}{5}$$ of the items are hockey sticks. The ratio of the number of basketballs to the number of volleyballs is 5 : 3. What percentage of the items are basketballs? &lt;br&gt; &lt;input min="0" type="number" id ="imp5pg186q5_1" class="lineinput" placeholder="?" /&gt;%</t>
  </si>
  <si>
    <t>On an airplane, the ratio of the number of men to the number of women was 9 : 5. $$\frac{3}{10}$$ of passengers were children. What percentage of the passengers were women? &lt;br&gt; &lt;input min="0" type="number" id ="imp5pg187q6_1" class="lineinput" placeholder="?" /&gt; %</t>
  </si>
  <si>
    <t>At a party, the ratio of the number of boys to the number of girls was 1 : 2. The ratio of the number of children to the number of adults was 9 : 1. What percentage of the people were girls? &lt;br&gt; &lt;input min="0" type="number" id ="imp5pg187q7_1" class="lineinput" placeholder="?" /&gt;%</t>
  </si>
  <si>
    <t>$$\frac{1}{3}$$ of A is equal to 20% of B. What is the ratio of A to B? &lt;br&gt; &lt;input min="0" type="number" id ="imp5pg187q8_1" class="lineinput" placeholder="?" /&gt; : &lt;input min="0" type="number" id ="imp5pg187q8_2" class="lineinput" placeholder="?" /&gt;</t>
  </si>
  <si>
    <t>In a zoo, 40% of the number of monkeys is equal to $$\frac{4}{7}$$ of the number of chimpanzees. Find the ratio of the number of monkeys to the number of chimpanzees. &lt;br&gt; &lt;input min="0" type="number" id ="imp5pg188q10_1" class="lineinput" placeholder="?" /&gt; : &lt;input min="0" type="number" id ="imp5pg188q10_1" class="lineinput" placeholder="?" /&gt;</t>
  </si>
  <si>
    <t>30% of X is equal to 10% of Y. Find the ratio of X to the sum of X and Y. &lt;br&gt; &lt;input min="0" type="number" id ="imp5pg188q11_1" class="lineinput" placeholder="?" /&gt; : &lt;input min="0" type="number" id ="imp5pg188q11_1" class="lineinput" placeholder="?" /&gt;</t>
  </si>
  <si>
    <t>50% of A is equal to $$\frac{1}{5}$$ of B. Find the ratio of A to the difference between B and A. &lt;br&gt; &lt;input min="0" type="number" id ="imp5pg188q12_1" class="lineinput" placeholder="?" /&gt; : &lt;input min="0" type="number" id ="imp5pg188q12_2" class="lineinput" placeholder="?" /&gt;</t>
  </si>
  <si>
    <t>60% of Gary's salary is equal to 25% of Ben's salary. What is the ratio of Gary's salary to Ben's salary? &lt;br&gt; &lt;input min="0" type="number" id ="imp5pg188q9_1" class="lineinput" placeholder="?" /&gt; : &lt;input min="0" type="number" id ="imp5pg188q9_2" class="lineinput" placeholder="?" /&gt;</t>
  </si>
  <si>
    <t>80% of Lance's savings is equal to 75% to Lennie's savings. Find the ratio of Lance's savings to the difference between Lance's savings and Lennie's savings. &lt;br&gt; &lt;input min="0" type="number" id ="imp5pg189q13_1" class="lineinput" placeholder="?" /&gt; : &lt;input min="0" type="number" id ="imp5pg189q13_2" class="lineinput" placeholder="?" /&gt;</t>
  </si>
  <si>
    <t>$$\angle a$$ = &lt;input min="0" type="number" id ="imp5pg190q1_1" class="lineinput" placeholder="?" /&gt;</t>
  </si>
  <si>
    <t>$$\angle b$$ = &lt;input min="0" type="number" id ="imp5pg190q2_1" class="lineinput" placeholder="?" /&gt;</t>
  </si>
  <si>
    <t>$$\angle c$$ = &lt;input min="0" type="number" id ="imp5pg190q3_1" class="lineinput" placeholder="?" /&gt;</t>
  </si>
  <si>
    <t>$$\angle d$$ = &lt;input min="0" type="number" id ="imp5pg190q4_1" class="lineinput" placeholder="?" /&gt;</t>
  </si>
  <si>
    <t>$$\angle e$$ = &lt;input min="0" type="number" id ="imp5pg190q5_1" class="lineinput" placeholder="?" /&gt;</t>
  </si>
  <si>
    <t>$$\angle f$$ = &lt;input min="0" type="number" id ="imp5pg190q6_1" class="lineinput" placeholder="?" /&gt;</t>
  </si>
  <si>
    <t>XYZ is a straight line.Find $$\angle k$$. &lt;br&gt; &lt;input min="0" type="number" id ="imp5pg191q1_1" class="lineinput" placeholder="?" /&gt;˚</t>
  </si>
  <si>
    <t>$$\angle j$$ = &lt;input min="0" type="number" id ="imp5pg191q10_1" class="lineinput" placeholder="?" /&gt;</t>
  </si>
  <si>
    <t>AB and CD are straight lines. Find ∠m. &lt;br&gt; &lt;input min="0" type="number" id ="imp5pg191q2_1" class="lineinput" placeholder="?" /&gt;˚</t>
  </si>
  <si>
    <t>$$\angle g$$ =&lt;input min="0" type="number" id ="imp5pg191q7_1" class="lineinput" placeholder="?" /&gt;</t>
  </si>
  <si>
    <t>$$\angle h$$ = &lt;input min="0" type="number" id ="imp5pg191q8_1" class="lineinput" placeholder="?" /&gt;</t>
  </si>
  <si>
    <t>$$\angle i$$ = &lt;input min="0" type="number" id ="imp5pg191q9_1" class="lineinput" placeholder="?" /&gt;</t>
  </si>
  <si>
    <t>Find $$\angle n$$. &lt;br&gt; &lt;input min="0" type="number" id ="imp5pg192q3_1" class="lineinput" placeholder="?" /&gt;˚</t>
  </si>
  <si>
    <t>EF and GH are straight lines. Find ∠p. &lt;br&gt; &lt;input min="0" type="number" id ="imp5pg192q4_1" class="lineinput" placeholder="?" /&gt;˚</t>
  </si>
  <si>
    <t>Find $$\angle q$$. &lt;br&gt; &lt;input min="0" type="number" id ="imp5pg192q5_1" class="lineinput" placeholder="?" /&gt;˚</t>
  </si>
  <si>
    <t>MNO is a straight line. Find $$\angle r$$. &lt;br&gt; &lt;input min="0" type="number" id ="imp5pg192q6_1" class="lineinput" placeholder="?" /&gt;˚</t>
  </si>
  <si>
    <t>KL and MN are straight lines. Find $$\angle v$$. &lt;br&gt; &lt;input min="0" type="number" id ="imp5pg193q10_1" class="lineinput" placeholder="?" /&gt;˚</t>
  </si>
  <si>
    <t>Find $$\angle s$$. &lt;br&gt; &lt;input min="0" type="number" id ="imp5pg193q7_1" class="lineinput" placeholder="?" /&gt;˚</t>
  </si>
  <si>
    <t>GH and IJ are straight line. Find $$\angle t$$. &lt;br&gt; &lt;input min="0" type="number" id ="imp5pg193q8_1" class="lineinput" placeholder="?" /&gt;˚</t>
  </si>
  <si>
    <t>Find $$\angle u$$. &lt;br&gt; &lt;input min="0" type="number" id ="imp5pg193q9_1" class="lineinput" placeholder="?" /&gt;˚</t>
  </si>
  <si>
    <t>In the figure below, AOB, COD and EOF are straight line. &lt;br&gt; Which is the sum of $$\angle AOC$$ $$\angle COF$$ $$\angle FOB$$? &lt;br&gt; &lt;input min="0" type="number" id ="imp5pg194q2_1" class="lineinput" placeholder="?" /&gt;˚</t>
  </si>
  <si>
    <t>In the figure below, JOK and LOM are straight line. &lt;br&gt; Given that $$\angle LOK$$ = 100˚ and $$\angle JON$$ = 54˚, Find $$\angle MON$$. &lt;br&gt; &lt;input min="0" type="number" id ="imp5pg195q4_1" class="lineinput" placeholder="?" /&gt;˚</t>
  </si>
  <si>
    <t>What is the value of JON. &lt;br&gt; &lt;input min="0" type="number" id ="imp5pg195q5_1" class="lineinput" placeholder="?" /&gt; ˚</t>
  </si>
  <si>
    <t>In the figure below, SOT and QOR are straight lines. &lt;br&gt; Find $$\angleSOR$$. &lt;br&gt; &lt;input min="0" type="number" id ="imp5pg196q6_1" class="lineinput" placeholder="?" /&gt; ˚</t>
  </si>
  <si>
    <t>In the figure below, SOT and QOR are straight lines. &lt;br&gt; Find $$\anglePOT$$. &lt;br&gt; &lt;input min="0" type="number" id ="imp5pg196q8_1" class="lineinput" placeholder="?" /&gt; ˚</t>
  </si>
  <si>
    <t>In the figure below, VOW is straight line. &lt;br&gt; Given that $$\angleVOX$$ = $$\angleXOY$$, find $$\angleXOY$$. &lt;br&gt; &lt;input min="0" type="number" id ="imp5pg197q10_1" class="lineinput" placeholder="?" /&gt; ˚</t>
  </si>
  <si>
    <t>In the figure below, VOW is straight line. &lt;br&gt; Given that $$\angleYOW$$ = 128˚ ,find $$\angleVOY$$. &lt;br&gt; &lt;input min="0" type="number" id ="imp5pg197q9_1" class="lineinput" placeholder="?" /&gt; ˚</t>
  </si>
  <si>
    <t>In the figure below, AOB and EOF are straight lines. &lt;br&gt; $$\angleAOC$$ and $$\angleDOE$$ are right angles.$$\angleAOE$$ = 71˚. &lt;br&gt; Find $$\angleBOD$$. &lt;br&gt; &lt;input min="0" type="number" id ="imp5pg200q1_1" class="lineinput" placeholder="?" /&gt; ˚</t>
  </si>
  <si>
    <t>In the figure below, AOB and EOF are straight lines. &lt;br&gt; $$\angleAOC$$ and $$\angleDOE$$ are right angles.$$\angleAOE$$ = 71˚. &lt;br&gt; Find $$\angleBOF$$. &lt;br&gt; &lt;input min="0" type="number" id ="imp5pg200q2_1" class="lineinput" placeholder="?" /&gt; ˚</t>
  </si>
  <si>
    <t>In the figure below, AOB and EOF are straight lines. &lt;br&gt; $$\angleAOC$$ and $$\angleDOE$$ are right angles.$$\angleAOE$$ = 71˚. &lt;br&gt; Find $$\angleCOD$$. &lt;br&gt; &lt;input min="0" type="number" id ="imp5pg200q3_1" class="lineinput" placeholder="?" /&gt; ˚</t>
  </si>
  <si>
    <t>In the figure below, the ratio of $$\angle x$$ to $$\angle y$$ to $$\angle z$$ is 5 :3 : 1.. &lt;br&gt; Find the sum of $$\angle x$$, $$\angle y$$ and $$\angle z$$. &lt;br&gt; &lt;input min="0" type="number" id ="imp5pg201q4_1" class="lineinput" placeholder="?" /&gt;˚</t>
  </si>
  <si>
    <t>In the figure below, the ratio of $$\angle x$$ to $$\angle y$$ to $$\angle z$$ is 5 :3 : 1.. &lt;br&gt; Find $$\angle z$$. &lt;br&gt; &lt;input min="0" type="number" id ="imp5pg201q5_1" class="lineinput" placeholder="?" /&gt;˚</t>
  </si>
  <si>
    <t>In the figure below, the ratio of $$\angle x$$ to $$\angle y$$ to $$\angle z$$ is 5 :3 : 1.. &lt;br&gt; Find the sum of $$\angle x$$ and $$\angle y$$. &lt;br&gt; &lt;input min="0" type="number" id ="imp5pg201q6_1" class="lineinput" placeholder="?" /&gt;˚</t>
  </si>
  <si>
    <t>In the figure below, XOY is s straight line and the ratio of $$\angle YOZ$$ to $$\angle WOX$$ is 3 : 10. &lt;br&gt; What is the value of $$\angle YOZ$$? &lt;br&gt; &lt;input min="0" type="number" id ="imp5pg203q1_1" class="lineinput" placeholder="?" /&gt;˚</t>
  </si>
  <si>
    <t>In the figure below, XOY is s straight line and the ratio of $$\angle YOZ$$ to $$\angle WOX$$ is 3 : 10. &lt;br&gt; What is the value of $$\angle WOX$$? &lt;br&gt; &lt;input min="0" type="number" id ="imp5pg203q2_1" class="lineinput" placeholder="?" /&gt;˚</t>
  </si>
  <si>
    <t>In the figure below, XOY is s straight line and the ratio of $$\angleYOZ $$ to $$\angle WOX$$ is 3 : 10. &lt;br&gt; Hence, find $$\angle WOY$$? &lt;br&gt; &lt;input min="0" type="number" id ="imp5pg203q3_1" class="lineinput" placeholder="?" /&gt;˚</t>
  </si>
  <si>
    <t>In the figure below, XOY is s straight line and the ratio of $$\angleYOZ$$ to $$\angle WOX$$ is 3 : 10. &lt;br&gt; What is the ratio of $$\angle WOX$$ to $$\angle XOZ$$? &lt;br&gt; &lt;input min="0" type="number" id ="imp5pg204q4_1" class="lineinput" placeholder="?" /&gt; : &lt;input min="0" type="number" id ="imp5pg204q4_2" class="lineinput" placeholder="?" /&gt; : &lt;input min="0" type="number" id ="imp5pg204q4_3" class="lineinput" placeholder="?" /&gt;</t>
  </si>
  <si>
    <t>In the figure below, XOY is s straight line and the ratio of $$\angle YOZ$$ to $$\angle WOX$$ is 3 : 10. &lt;br&gt; Express $$\angle WOY$$ as a fraction of 360˚. &lt;br&gt; &lt;input min="0" type="number" id ="imp5pg204q5_1" class="lineinput" placeholder="?" /&gt;</t>
  </si>
  <si>
    <t>In the figure below, POQ and ROS are straight lines. $$\angle POT$$ is $$\frac{1}{4}$$ of $$\angle ROU$$ and $$\angle ROU$$ = $$\angle QOU$$ &lt;br&gt; Find $$\angle POS$$. &lt;input min="0" type="number" id ="imp5pg204q6_1" class="lineinput" placeholder="?" /&gt;˚</t>
  </si>
  <si>
    <t>In the figure below, POQ and ROS are straight lines. $$\angle POT$$ is $$\frac{1}{4}$$ of $$\angle ROU$$ and $$\angle ROU$$ = $$\angle QOU$$ &lt;br&gt; Find $$\angle POT$$. &lt;input min="0" type="number" id ="imp5pg205q7_1" class="lineinput" placeholder="?" /&gt;˚</t>
  </si>
  <si>
    <t>In the figure below, POQ and ROS are straight lines. $$\angle POT$$ is $$\frac{1}{4}$$ of $$\angle ROU$$ and $$\angle ROU$$ = $$\angle QOU$$ &lt;br&gt; What is the ratio of $$\angle POT$$ to $$\angle POS$$? &lt;br&gt; &lt;input min="0" type="number" id ="imp5pg205q8_1" class="lineinput" placeholder="?" /&gt; : &lt;input min="0" type="number" id ="imp5pg205q8_2" class="lineinput" placeholder="?" /&gt;</t>
  </si>
  <si>
    <t>In the figure below, POQ and ROS are straight lines. $$\angle POT$$ is $$\frac{1}{4}$$ of $$\angle ROU$$ and $$\angle ROU$$ = $$\angle $QOU$ &lt;br&gt; Express $$\angle POT$$ as a percentage of 180˚. &lt;br&gt; &lt;input min="0" type="number" id ="imp5pg205q9a_1" class="lineinput" placeholder="?" /&gt;%</t>
  </si>
  <si>
    <t>Find $$\angle BAC$$. &lt;br&gt; &lt;input min="0" type="number" id ="imp5pg206q1_1" class="lineinput" placeholder="?" /&gt;˚</t>
  </si>
  <si>
    <t>Find $$\angle DEF$$. &lt;br&gt; &lt;input min="0" type="number" id ="imp5pg206q2_1" class="lineinput" placeholder="?" /&gt;˚</t>
  </si>
  <si>
    <t>Find $$\angle a$$. &lt;br&gt; &lt;input min="0" type="number" id ="imp5pg206q3_1" class="lineinput" placeholder="?" /&gt;˚</t>
  </si>
  <si>
    <t>Find $$\angle GHL$$. &lt;br&gt; &lt;input min="0" type="number" id ="imp5pg206q4_1" class="lineinput" placeholder="?" /&gt;˚</t>
  </si>
  <si>
    <t>Find the sum of $$\angle b$$ and $$\angle c$$. &lt;br&gt; &lt;input min="0" type="number" id ="imp5pg206q5_1" class="lineinput" placeholder="?" /&gt;˚</t>
  </si>
  <si>
    <t>Find $$\angle d$$. &lt;br&gt; &lt;input min="0" type="number" id ="imp5pg206q6_1" class="lineinput" placeholder="?" /&gt;˚</t>
  </si>
  <si>
    <t>ABCD is a parallelogram. Find $$\angle ADC$$. &lt;br&gt; &lt;input min="0" type="number" id ="imp5pg207q1_1" class="lineinput" placeholder="?" /&gt;˚</t>
  </si>
  <si>
    <t>Find $$\angle e$$. &lt;br&gt; &lt;input min="0" type="number" id ="imp5pg207q10_1" class="lineinput" placeholder="?" /&gt;˚</t>
  </si>
  <si>
    <t>EFGH is a rhombus. Find $$\angle EFG$$. &lt;br&gt; &lt;input min="0" type="number" id ="imp5pg207q2_1" class="lineinput" placeholder="?" /&gt;˚</t>
  </si>
  <si>
    <t>Find $$\angle KLM$$. &lt;br&gt; &lt;input min="0" type="number" id ="imp5pg207q7_1" class="lineinput" placeholder="?" /&gt;˚</t>
  </si>
  <si>
    <t>NOQ is an equilateral triangle. &lt;br&gt; Find $$\angle NPQ$$. &lt;br&gt; &lt;input min="0" type="number" id ="imp5pg207q8_1" class="lineinput" placeholder="?" /&gt;˚</t>
  </si>
  <si>
    <t>Find $$\angle RST$$. &lt;br&gt; &lt;input min="0" type="number" id ="imp5pg207q9_1" class="lineinput" placeholder="?" /&gt;˚</t>
  </si>
  <si>
    <t>IJKL is a trapezium. Find $$\angle IJK$$. &lt;br&gt; &lt;input min="0" type="number" id ="imp5pg208q3_1" class="lineinput" placeholder="?" /&gt;˚</t>
  </si>
  <si>
    <t>Find $$\angle f$$. &lt;br&gt; &lt;input min="0" type="number" id ="imp5pg208q4_1" class="lineinput" placeholder="?" /&gt;˚</t>
  </si>
  <si>
    <t>MNOP is a parallelogram. Find $$\angle MNP$$. &lt;br&gt; &lt;input min="0" type="number" id ="imp5pg208q5_1" class="lineinput" placeholder="?" /&gt;˚</t>
  </si>
  <si>
    <t>QRST is a rhombus. Find $$\angle QST$$. &lt;br&gt; &lt;input min="0" type="number" id ="imp5pg208q6_1" class="lineinput" placeholder="?" /&gt;˚</t>
  </si>
  <si>
    <t>Find $$\angle i$$. &lt;br&gt; &lt;input min="0" type="number" id ="imp5pg209q10_1" class="lineinput" placeholder="?" /&gt;˚</t>
  </si>
  <si>
    <t>UVWX is a trapezium. Find $$\angle UXV$$ . &lt;br&gt; &lt;input min="0" type="number" id ="imp5pg209q7_1" class="lineinput" placeholder="?" /&gt;˚</t>
  </si>
  <si>
    <t>Find $$\angle g$$. &lt;br&gt; &lt;input min="0" type="number" id ="imp5pg209q8_1" class="lineinput" placeholder="?" /&gt;˚</t>
  </si>
  <si>
    <t>Find $$\angle h$$. &lt;br&gt; &lt;input min="0" type="number" id ="imp5pg209q9_1" class="lineinput" placeholder="?" /&gt;˚</t>
  </si>
  <si>
    <t>ABCD is a trapezium. Which of the following statements is correct about trapezium ABCD? &lt;br&gt; &lt;input min="0" type="number" id ="imp5pg213q1_1" class="lineinput" placeholder="?" /&gt;</t>
  </si>
  <si>
    <t>Find $$\angle e$$.</t>
  </si>
  <si>
    <t>Find $$\angle XWY$$.</t>
  </si>
  <si>
    <t>Find $$\angle f$$.</t>
  </si>
  <si>
    <t>Find $$\angle g$$.</t>
  </si>
  <si>
    <t>Find $$\angle h$$.</t>
  </si>
  <si>
    <t>Given that $$\angle ACB$$ is twice of $$\angle BAC$$, find $$\angle ABC$$. &lt;br&gt; &lt;input min="0" type="number" id ="imp5pg216q1_1" class="lineinput" placeholder="?" /&gt;˚</t>
  </si>
  <si>
    <t>XYZ is a right-angled triangle. Given that $$\angle XYZ$$ is a 4 times of $$\angle XZY$$, find $$\angle XYZ$$. &lt;br&gt; &lt;input min="0" type="number" id ="imp5pg216q2_1" class="lineinput" placeholder="?" /&gt;˚</t>
  </si>
  <si>
    <t>In the figure below, DEFG is a rhombus and DGH is an equilateral triangle, find $$\angle FDH$$. &lt;br&gt; &lt;input min="0" type="number" id ="imp5pg216q3_1" class="lineinput" placeholder="?" /&gt;˚</t>
  </si>
  <si>
    <t>The ratio of $$\angle PQR$$ to $$\angle RPQ$$ to $$\angle PRQ$$ is 1 : 6 : 2. Find $$\angle RPQ$$. &lt;br&gt; &lt;input min="0" type="number" id ="imp5pg217q4_1" class="lineinput" placeholder="?" /&gt;˚</t>
  </si>
  <si>
    <t>STUV is a parallelogram. the ratio of $$\angle SVU$$ to $$\angle TSV$$ is 3 : 7. Find $$\angle STU$$. &lt;br&gt; &lt;input min="0" type="number" id ="imp5pg217q5_1" class="lineinput" placeholder="?" /&gt;˚</t>
  </si>
  <si>
    <t>PQRS is a parallelogram. PQ = PR = RS and PT = QT. &lt;br&gt; If $$\angle PQR$$ = 70°, what is $$\angle PTQ$$? &lt;br&gt; &lt;input min="0" type="number" id ="imp5pg218q7_1" class="lineinput" placeholder="?" /&gt;˚</t>
  </si>
  <si>
    <t>WNXY is a trapezium which is made up of two is osceles triangles, VWNY and WXY. Find $$\angle WNY$$. &lt;br&gt; &lt;input min="0" type="number" id ="imp5pg218q8_1" class="lineinput" placeholder="?" /&gt;°</t>
  </si>
  <si>
    <t>ABE is an isosceles triangle and BCDE is a rectangle. Given that $$\angle BAE$$ = 112° and $$\angle BDE$$ = 74°, find $$\angle ABD$$. &lt;br&gt; &lt;input min="0" type="number" id ="imp5pg218q9_1" class="lineinput" placeholder="?" /&gt;°</t>
  </si>
  <si>
    <t>JKLM is a parallelogram. Find $$\angle JNL$$ &lt;br&gt; &lt;input min="0" type="number" id ="imp5pg219q10_1" class="lineinput" placeholder="?" /&gt;°.</t>
  </si>
  <si>
    <t>In the figure below, JKL is an isosceles triangle. &lt;br&gt; $$\angle JKL$$ =110° and $$\angle JKM$$ = 75°. &lt;br&gt; Find $$\angle KLN$$. &lt;br&gt; &lt;input min="0" type="number" id ="imp5pg219q1_1" class="lineinput" placeholder="?" /&gt; °</t>
  </si>
  <si>
    <t>In the figure below, JKL is an isosceles triangle. &lt;br&gt; $$\angle JKL$$ =110° and $$\angle JKM$$ = 75°. &lt;br&gt; Hence, find $$\angle KNL$$. &lt;br&gt; &lt;input min="0" type="number" id ="imp5pg219q2_1" class="lineinput" placeholder="?" /&gt; °</t>
  </si>
  <si>
    <t>In the figure below, JKL is an isosceles triangle. &lt;br&gt; $$\angle JKL$$ =110° and $$\angle JKM$$ = 75°. &lt;br&gt; If $$\angle KLN$$ is $$\frac{5}{8}$$ of $$\angle MLN$$, ﬁnd $$\angle LMN$$.&lt;br&gt; &lt;input min="0" type="number" id ="imp5pg219q3_1" class="lineinput" placeholder="?" /&gt; °</t>
  </si>
  <si>
    <t>In the figure below, ABCD is a rectangle, ACF is a straight line and ADEF is a parallelogram. AB = BF, CD = CE and $$\angle CBF$$ = 46° &lt;br&gt; Find $$\angle BFC$$. &lt;br&gt; &lt;input min="0" type="number" id ="imp5pg220q4_1" class="lineinput" placeholder="?" /&gt; °</t>
  </si>
  <si>
    <t>In the figure below, ABCD is a rectangle, ACF is a straight line and ADEF is a parallelogram. AB = BF, CD = CE and $$\angle CBF$$ = 46° &lt;br&gt; Find $$\angle BCF$$. &lt;br&gt; &lt;input min="0" type="number" id ="imp5pg220q5_1" class="lineinput" placeholder="?" /&gt; °</t>
  </si>
  <si>
    <t>In the figure below, ABCD is a rectangle, ACF is a straight line and ADEF is a parallelogram. AB = BF, CD = CE and $$\angle CBF$$ = 46° &lt;br&gt; Find $$\angle ECD$$. &lt;br&gt; &lt;input min="0" type="number" id ="imp5pg220q6_1" class="lineinput" placeholder="?" /&gt; °</t>
  </si>
  <si>
    <t>In the figure below, EFGH is a trapezium and GHI is an isosceles triangle. &lt;br&gt; $$\angle HGI$$ = 24° and $$\angle FEH$$ = 65° &lt;br&gt; Find the sum of $$\angle GHI$$ and $$\angle EHG$$. &lt;br&gt; &lt;input min="0" type="number" id ="imp5pg221q7_1" class="lineinput" placeholder="?" /&gt; °</t>
  </si>
  <si>
    <t>In the figure below, EFGH is a trapezium and GHI is an isosceles triangle. &lt;br&gt; $$\angle HGI$$ = 24° and $$\angle FEH$$ = 65° &lt;br&gt; What is the ratio of $$\angle GHI$$ to $$\angle FEH$$? &lt;br&gt; &lt;input min="0" type="number" id ="imp5pg221q8_1" class="lineinput" placeholder="?" /&gt; : &lt;input min="0" type="number" id ="imp5pg221q8_2" class="lineinput" placeholder="?" /&gt;</t>
  </si>
  <si>
    <t>In the figure below, EFGH is a trapezium and GHI is an isosceles triangle. &lt;br&gt; $$\angle HGI$$ = 24° and $$\angle FEH$$ = 65° &lt;br&gt; If $$\angle FIH$$ is $$\frac{2}{3}$$ of $$\angle GIH$$, what is $$\angle FIH$$? &lt;br&gt; &lt;input min="0" type="number" id ="imp5pg221q9_1" class="lineinput" placeholder="?" /&gt; °</t>
  </si>
  <si>
    <t>In the figure below, LMN and KMN are isosceles triangles. &lt;br&gt; Find the ratio of $$\angle KML$$ to $$\angle LKM$$. &lt;ber&gt; &lt;input min="0" type="number" id ="imp5pg222q10_1" class="lineinput" placeholder="?" /&gt; : &lt;input min="0" type="number" id ="imp5pg222q10_2" class="lineinput" placeholder="?" /&gt;</t>
  </si>
  <si>
    <t>How many cubes are used to build each solid? &lt;br&gt; Number of cubes used &lt;br&gt; =&lt;input min="0" type="number" id ="imp5pg223q1a_1" class="lineinput" placeholder="?" /&gt;</t>
  </si>
  <si>
    <t>How many cubes are used to build each solid? &lt;br&gt; Number of cubes used &lt;br&gt; = &lt;input min="0" type="number" id ="imp5pg223q1b_1" class="lineinput" placeholder="?" /&gt;</t>
  </si>
  <si>
    <t>How many cubes are used to build each solid? &lt;br&gt; Number of cubes used &lt;br&gt; = &lt;input min="0" type="number" id ="imp5pg223q1c_1" class="lineinput" placeholder="?" /&gt;</t>
  </si>
  <si>
    <t>How many cubes are used to build each solid? &lt;br&gt; Number of cubes used &lt;br&gt; = &lt;input min="0" type="number" id ="imp5pg223q1d_1" class="lineinput" placeholder="?" /&gt;</t>
  </si>
  <si>
    <t>The solids below are made up of unit cubes. &lt;br&gt; Volume = &lt;input min="0" type="number" id ="imp5pg224q3a_1" class="lineinput" placeholder="?" /&gt; cubic units</t>
  </si>
  <si>
    <t>The solids below are made up of unit cubes. &lt;br&gt; Volume = &lt;input min="0" type="number" id ="imp5pg224q3b_1" class="lineinput" placeholder="?" /&gt; cubic units</t>
  </si>
  <si>
    <t>The solids below are made up of unit cubes. &lt;br&gt; Volume = &lt;input min="0" type="number" id ="imp5pg224q3c_1" class="lineinput" placeholder="?" /&gt; cubic units</t>
  </si>
  <si>
    <t>The solids below are made up of unit cubes. &lt;br&gt; Volume = &lt;input min="0" type="number" id ="imp5pg225q3d_1" class="lineinput" placeholder="?" /&gt; cubic units</t>
  </si>
  <si>
    <t>The solids below are made up of 1-cm cubes. &lt;br&gt; Volume =&lt;input min="0" type="number" id ="imp5pg225q4a_1" class="lineinput" placeholder="?" /&gt; $$cm^3$$</t>
  </si>
  <si>
    <t>The solids below are made up of 1-cm cubes. &lt;br&gt; Volume = &lt;input min="0" type="number" id ="imp5pg225q4b_1" class="lineinput" placeholder="?" /&gt; $$cm^3$$</t>
  </si>
  <si>
    <t>These solids are made up of 1-cm cubes. &lt;br&gt; Fill in blanks below. &lt;br&gt; Solid A has: Length &lt;input min="0" type="number" id ="imp5pg225q5a_1" class="lineinput" placeholder="?" /&gt;, Breadth &lt;input min="0" type="number" id ="imp5pg225q5a_2" class="lineinput" placeholder="?" /&gt;, Height &lt;input min="0" type="number" id ="imp5pg225q5a_3" class="lineinput" placeholder="?" /&gt;, Volume &lt;input min="0" type="number" id ="imp5pg225q5a_4" class="lineinput" placeholder="?" /&gt;</t>
  </si>
  <si>
    <t>These solids are made up of 1-cm cubes. &lt;br&gt; Fill in blanks below. &lt;br&gt; Solid B has: Length &lt;input min="0" type="number" id ="imp5pg225q5b_1" class="lineinput" placeholder="?" /&gt;, Breadth &lt;input min="0" type="number" id ="imp5pg225q5b_2" class="lineinput" placeholder="?" /&gt;, Height &lt;input min="0" type="number" id ="imp5pg225q5b_3" class="lineinput" placeholder="?" /&gt;, Volume &lt;input min="0" type="number" id ="imp5pg225q5b_4" class="lineinput" placeholder="?" /&gt;</t>
  </si>
  <si>
    <t>These solids are made up of 1-cm cubes. &lt;br&gt; Fill in blanks below. &lt;br&gt; Solid C has: Length &lt;input min="0" type="number" id ="imp5pg225q5c_1" class="lineinput" placeholder="?" /&gt;, Breadth &lt;input min="0" type="number" id ="imp5pg225q5c_2" class="lineinput" placeholder="?" /&gt;, Height &lt;input min="0" type="number" id ="imp5pg225q5c_3" class="lineinput" placeholder="?" /&gt;, Volume &lt;input min="0" type="number" id ="imp5pg225q5c_4" class="lineinput" placeholder="?" /&gt;</t>
  </si>
  <si>
    <t>These solids are made up of 1-cm cubes. &lt;br&gt; Fill in blanks below. &lt;br&gt; Solid D has: Length &lt;input min="0" type="number" id ="imp5pg225q5d_1" class="lineinput" placeholder="?" /&gt;, Breadth &lt;input min="0" type="number" id ="imp5pg225q5d_2" class="lineinput" placeholder="?" /&gt;, Height &lt;input min="0" type="number" id ="imp5pg225q5d_3" class="lineinput" placeholder="?" /&gt;, Volume &lt;input min="0" type="number" id ="imp5pg225q5d_4" class="lineinput" placeholder="?" /&gt;</t>
  </si>
  <si>
    <t>Find the volume of each cuboid. &lt;br&gt; Volume = &lt;input min="0" type="number" id ="imp5pg226q6a_1" class="lineinput" placeholder="?" /&gt; $$cm^3$$</t>
  </si>
  <si>
    <t>Find the volume of each cuboid. &lt;br&gt; Volume = &lt;input min="0" type="number" id ="imp5pg226q6b_1" class="lineinput" placeholder="?" /&gt; $$cm^3$$</t>
  </si>
  <si>
    <t>Find the volume of each cuboid. &lt;br&gt; Volume = &lt;input min="0" type="number" id ="imp5pg226q6c_1" class="lineinput" placeholder="?" /&gt; $$cm^3$$</t>
  </si>
  <si>
    <t>Find the volume of each cuboid. &lt;br&gt; Volume = &lt;input min="0" type="number" id ="imp5pg226q6d_1" class="lineinput" placeholder="?" /&gt; $$cm^3$$</t>
  </si>
  <si>
    <t>Find the volume of each cube. &lt;br&gt; Volume = &lt;input min="0" type="number" id ="imp5pg226q7a_1" class="lineinput" placeholder="?" /&gt; $$cm^3$$</t>
  </si>
  <si>
    <t>Find the volume of each cube. &lt;br&gt; Volume = &lt;input min="0" type="number" id ="imp5pg226q7b_1" class="lineinput" placeholder="?" /&gt; $$cm^3$$</t>
  </si>
  <si>
    <t>Find the volume of a cube of edge 40 cm long. &lt;br&gt; &lt;input min="0" type="number" id ="imp5pg227q8_1" class="lineinput" placeholder="?" /&gt; $$cm^3$$</t>
  </si>
  <si>
    <t>Find the volume of a cuboid of length 28 cm, breadth 20 cm and height 10 cm. &lt;br&gt; &lt;input min="0" type="number" id ="imp5pg227q9_1" class="lineinput" placeholder="?" /&gt; $$cm^3$$</t>
  </si>
  <si>
    <t>The volume of Cuboid X is 12 $$cm^3$$. &lt;br&gt; 3 more lagers are added to Cuboid X to make Cuboid Y. &lt;br&gt; The volume of Cuboid Y is &lt;input min="0" type="number" id ="imp5pg227q10_1" class="lineinput" placeholder="?" /&gt; $$cm^3$$.</t>
  </si>
  <si>
    <t>Write in cubic centimetres. &lt;br&gt; 160 m$$l$$ = &lt;input min="0" type="number" id ="imp5pg227q1a_1" class="lineinput" placeholder="?" /&gt; $$cm^3$$</t>
  </si>
  <si>
    <t>Write in cubic centimetres. &lt;br&gt; 3 $$l$$ = &lt;input min="0" type="number" id ="imp5pg227q1b_1" class="lineinput" placeholder="?" /&gt; $$cm^3$$</t>
  </si>
  <si>
    <t>Write in cubic centimetres. &lt;br&gt; 4 $$l$$ 10 m$$l$$ = &lt;input min="0" type="number" id ="imp5pg227q1c_1" class="lineinput" placeholder="?" /&gt; $$cm^3$$</t>
  </si>
  <si>
    <t>Write in cubic centimetres. &lt;br&gt;18 $$l$$ 5 m$$l$$ = &lt;input min="0" type="number" id ="imp5pg227q1d_1" class="lineinput" placeholder="?" /&gt; $$cm^3$$</t>
  </si>
  <si>
    <t>Write in litres and millilitres. &lt;br&gt; 250 $$cm^3$$ = &lt;input min="0" type="number" id ="imp5pg227q2a_1" class="lineinput" placeholder="?" /&gt; $$l$$ &lt;input min="0" type="number" id ="imp5pg227q2a_2" class="lineinput" placeholder="?" /&gt; m$$l$$</t>
  </si>
  <si>
    <t>Write in litres and millilitres. &lt;br&gt; 1705 $$cm^3$$ = &lt;input min="0" type="number" id ="imp5pg227q2b_1" class="lineinput" placeholder="?" /&gt; $$l$$ &lt;input min="0" type="number" id ="imp5pg227q2b_2" class="lineinput" placeholder="?" /&gt; m$$l$$</t>
  </si>
  <si>
    <t>Write in litres and millilitres. &lt;br&gt; 3010 $$cm^3$$ = &lt;input min="0" type="number" id ="imp5pg227q2c_1" class="lineinput" placeholder="?" /&gt; $$l$$ &lt;input min="0" type="number" id ="imp5pg227q2c_2" class="lineinput" placeholder="?" /&gt; m$$l$$</t>
  </si>
  <si>
    <t>Write in litres and millilitres. &lt;br&gt; 15009 $$cm^3$$ = &lt;input min="0" type="number" id ="imp5pg227q2d_1" class="lineinput" placeholder="?" /&gt; $$l$$ &lt;input min="0" type="number" id ="imp5pg227q2d_2" class="lineinput" placeholder="?" /&gt; m$$l$$</t>
  </si>
  <si>
    <t>A rectangular container measures 50 cm by 20 cm by 9 cm. It is completely filled with water. How many cubic centimetres of water are there in the container? &lt;br&gt; &lt;input min="0" type="number" id ="imp5pg228q3_1" class="lineinput" placeholder="?" /&gt;</t>
  </si>
  <si>
    <t>A rectangular tank measures 19 cm by 14 cm by 15.5 cm. Find the capacity of the tank in litres and millilitres. &lt;br&gt; (1 $$l$$ = 1000 $$cm^3$$) &lt;br&gt; &lt;input min="0" type="number" id ="imp5pg228q4_1" class="lineinput" placeholder="?" /&gt; $$l$$ &lt;input min="0" type="number" id ="imp5pg228q4_1" class="lineinput" placeholder="?" /&gt; m$$l$$</t>
  </si>
  <si>
    <t>What is the volume of water in the container in cubic centimetres? &lt;br&gt; &lt;input min="0" type="number" id ="imp5pg228q5_1" class="lineinput" placeholder="?" /&gt;</t>
  </si>
  <si>
    <t>What is the volume of water in the container in litres and millilitres? &lt;br&gt;(1 $$l$$ = 1000 $$cm^3$$) &lt;br&gt; &lt;input min="0" type="number" id ="imp5pg228q6_1" class="lineinput" placeholder="?" /&gt; $$l$$ &lt;input min="0" type="number" id ="imp5pg228q6_2" class="lineinput" placeholder="?" /&gt; m$$l$$</t>
  </si>
  <si>
    <t>The base of a container is a square of sides 20 cm. The height of the container is 15 cm. What is the capacity of the container in litres? (1 $$l$$ = 1000 cm³) &lt;br&gt; &lt;input min="0" type="number" id ="imp5pg229q10_1" class="lineinput" placeholder="?" /&gt; $$l$$</t>
  </si>
  <si>
    <t>A wooden rectangular block measures 8 cm by 6 cm by 4.5 cm. What is the total volume of 5 identical wooden blocks placed side by side? Give your answer in litres and millilitres. (1 $$l$$ = 1000 cm³) &lt;br&gt; &lt;input min="0" type="number" id ="imp5pg229q7_1" class="lineinput" placeholder="?" /&gt; $$l$$ &lt;input min="0" type="number" id ="imp5pg229q7_2" class="lineinput" placeholder="?" /&gt; ml</t>
  </si>
  <si>
    <t>Find the total volume of 10 identical 7-cm cubes stacked one on top of the other. Give your answer in litres and millilitres. (1 $$l$$ = 1000 cm³) &lt;br&gt; &lt;input min="0" type="number" id ="imp5pg229q8_1" class="lineinput" placeholder="?" /&gt; $$l$$ &lt;input min="0" type="number" id ="imp5pg229q8_2" class="lineinput" placeholder="?" /&gt; ml</t>
  </si>
  <si>
    <t>A cuboid measures 34 cm by 10 cm by 8 cm. Find the total volume of 4 identical cuboids. Give your answer in litres and millilitres. (1 $$l$$ = 1000 cm³) &lt;br&gt; &lt;input min="0" type="number" id ="imp5pg229q9_1" class="lineinput" placeholder="?" /&gt; $$l$$ &lt;input min="0" type="number" id ="imp5pg229q9_1" class="lineinput" placeholder="?" /&gt; ml</t>
  </si>
  <si>
    <t>How many cubes must be removed from Solid Y so that it becomes Solid Z? &lt;br&gt; &lt;input min="0" type="number" id ="imp5pg230q1_1" class="lineinput" placeholder="?" /&gt;</t>
  </si>
  <si>
    <t>How many cubes must be removed from Solid P so that it becomes Solid Q? &lt;br&gt; &lt;input min="0" type="number" id ="imp5pg230q2_1" class="lineinput" placeholder="?" /&gt;</t>
  </si>
  <si>
    <t>How many cubes must be removed from Solid F so that it becomes Solid G? &lt;br&gt; &lt;input min="0" type="number" id ="imp5pg230q3_1" class="lineinput" placeholder="?" /&gt;</t>
  </si>
  <si>
    <t>How many cubes must be removed from Solid K so that it becomes Solid L? &lt;br&gt; &lt;input min="0" type="number" id ="imp5pg230q4_1" class="lineinput" placeholder="?" /&gt;</t>
  </si>
  <si>
    <t>A rectangular container measuring 52 cm by 45 cm by 33 cm is filled with water to the brim. Then, 10.07 $$l$$ of water is poured out of the container. How much water is left in the container? Give your answer in litres and millilitres. (1 $$l$$ = 1000 cm³) &lt;br&gt; &lt;input min="0" type="number" id ="imp5pg231q5_1" class="lineinput" placeholder="?" /&gt; $$l$$ &lt;input min="0" type="number" id ="imp5pg231q5_2" class="lineinput" placeholder="?" /&gt; ml.</t>
  </si>
  <si>
    <t>A container with a square base of side 25 cm and a height of 20 cm was filled with water to the brim. Some water was poured out of the container and 6.05 $$l$$ of water was left. How much water was poured out? Give your answer in litres and millilitres (1 l= 1000 cm³) &lt;br&gt; &lt;input min="0" type="number" id ="imp5pg231q6_1" class="lineinput" placeholder="?" /&gt; $$l$$ &lt;input min="0" type="number" id ="imp5pg231q6_2" class="lineinput" placeholder="?" /&gt; ml</t>
  </si>
  <si>
    <t>A rectangular fish tank measures 956 cm by 60 cm by 75 cm. It is filled with water up to $$\frac{3}{4}$$ of its height. What is the volume of water in the fish tank? Give your answer in litres and millilitres. (1 l= 1000 cm³) &lt;br&gt; &lt;input min="0" type="number" id ="imp5pg231q7_1" class="lineinput" placeholder="?" /&gt; $$l$$ &lt;input min="0" type="number" id ="imp5pg231q7b_2" class="lineinput" placeholder="?" /&gt; ml</t>
  </si>
  <si>
    <t>A cubical container of edge 21 cm is filled with washing powder up to $$\frac{3}{7}$$ of its height. How much more washing powder can be poured into the container before it become full? Give your answer in litres and millilitres. (1 l= 1000 cm³) &lt;br&gt; &lt;input min="0" type="number" id ="imp5pg232q10_1" class="lineinput" placeholder="?" /&gt; $$l$$ &lt;input min="0" type="number" id ="imp5pg232q10_2" class="lineinput" placeholder="?" /&gt; ml</t>
  </si>
  <si>
    <t>A cubical tank with an edge of 36 cm is $$\frac{5}{6}$$ filled with water. How much water is there in the tank? Give your answer in litres and millilitres. (1 l= 1000 cm³) &lt;br&gt; &lt;input min="0" type="number" id ="imp5pg232q8_1" class="lineinput" placeholder="?" /&gt; $$l$$ &lt;input min="0" type="number" id ="imp5pg232q8_2" class="lineinput" placeholder="?" /&gt; ml</t>
  </si>
  <si>
    <t>A rectangular container 100 cm long, 45 cm wide and 60 cm high is $$\frac{3}{10}$$ filled with used cooking oil from a restaurant. Find the volume of used cooking oil in the container. Give your answer in litres. (1 $$l$$ = 1000 cm³) &lt;br&gt; &lt;input min="0" type="number" id ="imp5pg232q9a_1" class="lineinput" placeholder="?" /&gt; $$l$$</t>
  </si>
  <si>
    <t>A rectangular container 100 cm long, 45 cm wide and 60 cm high is $$\frac{3}{10}$$ filled with used cooking oil from a restaurant. How much more used cooking oil can be poured into the container before it becomes full? Give your answer in litres. (1 l= 1000 cm³) &lt;br&gt; &lt;input min="0" type="number" id ="imp5pg232q9b_1" class="lineinput" placeholder="?" /&gt; $$l$$</t>
  </si>
  <si>
    <t>Water from a tap is filling an empty tank at 4.25 litres a minute. How much water is there in the tank after 9 minutes? Give your answer in litres and milliliters. &lt;br&gt; &lt;input min="0" type="number" id ="imp5pg235q1_1" class="lineinput" placeholder="?" /&gt; $$l$$ &lt;input min="0" type="number" id ="imp5pg235q1_2" class="lineinput" placeholder="?" /&gt; ml</t>
  </si>
  <si>
    <t>Water is being pumped out of a tank at 750 ml a minute. How much water is pumped out after 8 minutes? Give your answer in litres. &lt;br&gt; &lt;input min="0" type="number" id ="imp5pg235q2_1" class="lineinput" placeholder="?" /&gt; l</t>
  </si>
  <si>
    <t>A cubical tank of edge 10 cm was half filled with water. Some additional water is poured into the tank until it is $$\frac{4}{5}$$ full. How much water was added into the tank? Give your answer in millilitres. (1 ml = 1 cm³) &lt;br&gt; &lt;input min="0" type="number" id ="imp5pg235q3_1" class="lineinput" placeholder="?" /&gt; ml</t>
  </si>
  <si>
    <t>A rectangular tank has a length of 18 cm and a width of 13 cm. Its height is 15 cm. It is filled with water to the brim. Thereafter, some of the water is transferred into a new cubical tank of edge 8 cm till the cubical tank is completely full. How much water is left in the original rectangular tank? Give your answer in cubic centimeters (1 $$l$$ = 1000 cm³ &lt;br&gt; &lt;input min="0" type="number" id ="imp5pg236q4_1" class="lineinput" placeholder="?" /&gt; $$cm^3$$</t>
  </si>
  <si>
    <t>A cubical tank of edge 16 cm is filled with water up to $$\frac{5}{8}$$ of its height. Subsequently, an open tap runs water into the tank at 1 litre a minute. How much water is in the tank after 2 minutes? Give your answer in litres and millilitres. (1 $$l$$ = 1000 cm³ &lt;br&gt; &lt;input min="0" type="number" id ="imp5pg236q5_1" class="lineinput" placeholder="?" /&gt; $$l$$ &lt;input min="0" type="number" id ="imp5pg236q5_2" class="lineinput" placeholder="?" /&gt; ml</t>
  </si>
  <si>
    <t>A cubical tank of edge 21 cm is filled with water up to $$\frac{1}{3}$$ of its height. Water from a tap is then piped into the tank at 1.5 litres a minute. How much water is in the tank after 3 minutes? Give your answer in litres and millilitres. (1 $$l$$ = 1000 cm³ &lt;br&gt; &lt;input min="0" type="number" id ="imp5pg236q6_1" class="lineinput" placeholder="?" /&gt; $$l$$ &lt;input min="0" type="number" id ="imp5pg236q6_2" class="lineinput" placeholder="?" /&gt; ml</t>
  </si>
  <si>
    <t>A cubical tank of edge 18 cm is initially filled with water up to $$\frac{1}{6}$$ of its height. Additional water is then poured into it until the water is up to $$\frac{5}{8}$$ of its height. How much additional water is poured into the tank? Give your answer in litres and millilitres. (1 $$l$$ = 1000 cm³ &lt;br&gt; &lt;input min="0" type="number" id ="imp5pg237q7_1" class="lineinput" placeholder="?" /&gt; $$l$$ &lt;input min="0" type="number" id ="imp5pg237q7_2" class="lineinput" placeholder="?" /&gt; ml</t>
  </si>
  <si>
    <t>A cubical tank has an edge of 24 cm. The ratio of the bolume of water in the tank to the capacity of the tank is 3 : 8. Find the volume of water in the tank. Give your answer in millilitres. &lt;br&gt; &lt;input min="0" type="number" id ="imp5pg237q8_1" class="lineinput" placeholder="?" /&gt; ml</t>
  </si>
  <si>
    <t>A rectangular fish tank is 92% filled with water. &lt;br&gt; What is the ratio of the volume of water to the capacity of the tank? &lt;br&gt; &lt;input min="0" type="number" id ="imp5pg237q9a_1" class="lineinput" placeholder="?" /&gt; : &lt;input min="0" type="number" id ="imp5pg237q9a_2" class="lineinput" placeholder="?" /&gt;</t>
  </si>
  <si>
    <t>A rectangular fish tank is 92% filled with water. &lt;br&gt; If there is 5400 cm³ of water in the tank, what is the capacity of the tank? &lt;br&gt; &lt;input min="0" type="number" id ="imp5pg237q9b_1" class="lineinput" placeholder="?" /&gt; $$cm^3$$</t>
  </si>
  <si>
    <t>A rectangular tank measures 55 cm by 40 cm by 36 cm. It is filled with water up to $$\frac{2}{3}$$ of its height. Then, some of the water is poured into a smaller cubical tank of edge 20 cm to fill it to its brim. Find the volume of water left in the rectangular tank. Give your answer in litres and millilitres. (1 $$l$$ = 1000 cm³ &lt;br&gt; &lt;input min="0" type="number" id ="imp5pg238q1_1" class="lineinput" placeholder="?" /&gt; $$l$$ &lt;input min="0" type="number" id ="imp5pg238q1_2" class="lineinput" placeholder="?" /&gt; ml</t>
  </si>
  <si>
    <t>A rectangular fish tank is 80% filled with water. &lt;br&gt; What is the ratio of the volume of water in the tank to the volume of water that can still be added before the tank becomes full? &lt;br&gt; &lt;input min="0" type="number" id ="imp5pg238q10a_1" class="lineinput" placeholder="?" /&gt; : &lt;input min="0" type="number" id ="imp5pg238q10a_2" class="lineinput" placeholder="?" /&gt;</t>
  </si>
  <si>
    <t>A rectangular fish tank is 92% filled with water. &lt;br&gt; If the capacity of the tank is 5000 cm³ , how much more water can still be added to the tank before it becomes full. &lt;br&gt; &lt;input min="0" type="number" id ="imp5pg238q10b_1" class="lineinput" placeholder="?" /&gt; $$cm^3$$</t>
  </si>
  <si>
    <t>A rectangular tank 65 cm long, 50 cm wide and 32 cm high is filled with petrol to the brim. Some of the petrol is used. 26 $$l$$ of petrol are left. Find the ratio of the volume of petrol used to the volume of petrol left. &lt;br&gt; &lt;input min="0" type="number" id ="imp5pg239q4_1" class="lineinput" placeholder="?" /&gt; : &lt;input min="0" type="number" id ="imp5pg239q4_2" class="lineinput" placeholder="?" /&gt;</t>
  </si>
  <si>
    <t>A cubical tank of edge 40 cm is filled with water to the brim. Water is being pumped out at 40 litres a minute. Find the percentage of water that is left after 4 minutes. &lt;br&gt; &lt;input min="0" type="number" id ="imp5pg239q5_1" class="lineinput" placeholder="?" /&gt;%</t>
  </si>
  <si>
    <t>A cubical tank of edge 50 cm is filled with water to the brim. Water is pumped out at 15 litres a minute. How long will it take to pump out all the water? Give your answer in minutes and seconds. &lt;br&gt; &lt;input min="0" type="number" id ="imp5pg240q6_1" class="lineinput" placeholder="?" /&gt; minutes &lt;input min="0" type="number" id ="imp5pg240q6_2" class="lineinput" placeholder="?" /&gt; seconds.</t>
  </si>
  <si>
    <t>A rectagular tank with a square base of side 60 cm and a height of 40 cm is half filled with water. Additional water is being added into the tank at 6 litres a minute. How long will it take to fill the tank completely? Give your answer in minutes. &lt;br&gt; &lt;input min="0" type="number" id ="imp5pg240q7_1" class="lineinput" placeholder="?" /&gt; minutes</t>
  </si>
  <si>
    <t>What is the most number of 4-cm cubes that can be placed inside the container below? &lt;br&gt; &lt;input min="0" type="number" id ="imp5pg240q8_1" class="lineinput" placeholder="?" /&gt;</t>
  </si>
  <si>
    <t>What is the most number of 2-cm cubes that can be placed inside the container below? &lt;br&gt; &lt;input min="0" type="number" id ="imp5pg241q10_1" class="lineinput" placeholder="?" /&gt;</t>
  </si>
  <si>
    <t>What is the most number of 3-cm cubes that can be placed inside the container below? &lt;br&gt; &lt;input min="0" type="number" id ="imp5pg241q9_1" class="lineinput" placeholder="?" /&gt;</t>
  </si>
  <si>
    <t>Find the value of $$ x — 2$$ when $$ x = 11$$. &lt;br&gt; &lt;input min="0" type="number" id ="imp6pg001q2a_1" class="lineinput" placeholder="?" /&gt;</t>
  </si>
  <si>
    <t>imp6pg001q2b</t>
  </si>
  <si>
    <t>Find the value of $$y + 8$$ when $$y = 26$$. &lt;br&gt; &lt;input min="0" type="number" id ="imp6pg001q2b_1" class="lineinput" placeholder="?" /&gt;</t>
  </si>
  <si>
    <t>Find the value of $$17 — z$$ when $$z = 9$$. &lt;br&gt; &lt;input min="0" type="number" id ="imp6pg002q2c_1" class="lineinput" placeholder="?" /&gt;</t>
  </si>
  <si>
    <t>Find the value of $$61 + x $$ when $$ x = 39$$. &lt;br&gt; &lt;input min="0" type="number" id ="imp6pg002q2d_1" class="lineinput" placeholder="?" /&gt;</t>
  </si>
  <si>
    <t>$$y$$ = 13. &lt;br&gt; $$y + 17$$ = &lt;input min="0" type="number" id ="imp6pg002q3a_1_1" class="lineinput" placeholder="?" /&gt;</t>
  </si>
  <si>
    <t>$$y$$ = 13. &lt;br&gt; $$y—9$$ = &lt;input min="0" type="number" id ="imp6pg002q3a_2_1" class="lineinput" placeholder="?" /&gt;</t>
  </si>
  <si>
    <t>$$y$$ = 13. &lt;br&gt; $$28 + y$$ = &lt;input min="0" type="number" id ="imp6pg002q3a_3_1" class="lineinput" placeholder="?" /&gt;</t>
  </si>
  <si>
    <t>$$y$$ = 13. &lt;br&gt; $$52 - y$$ = &lt;input min="0" type="number" id ="imp6pg002q3a_4_1" class="lineinput" placeholder="?" /&gt;</t>
  </si>
  <si>
    <t>$$y$$ = 40. &lt;br&gt; $$y + 17$$ = &lt;input min="0" type="number" id ="imp6pg002q3b_1_1" class="lineinput" placeholder="?" /&gt;</t>
  </si>
  <si>
    <t>$$y$$ = 40. &lt;br&gt; $$y—9$$ = &lt;input min="0" type="number" id ="imp6pg002q3b_2_1" class="lineinput" placeholder="?" /&gt;</t>
  </si>
  <si>
    <t>$$y$$ = 40. &lt;br&gt; $$28 + y$$ = &lt;input min="0" type="number" id ="imp6pg002q3b_3_1" class="lineinput" placeholder="?" /&gt;</t>
  </si>
  <si>
    <t>$$y$$ = 40. &lt;br&gt; $$52 - y$$ = &lt;input min="0" type="number" id ="imp6pg002q3b_4_1" class="lineinput" placeholder="?" /&gt;</t>
  </si>
  <si>
    <t>Charles had $s. His parents gave him another $2s. Later, he used $10 to buy a book. &lt;br&gt; Find the amount of money he had left in terms of $s.</t>
  </si>
  <si>
    <t>George had $s. His parents gave him another $(2s). He used $10 to buy a book. &lt;br&gt; If s = 25, how much money did he have left? &lt;br&gt; &lt;input min="0" type="number" id ="imp6pg017q3b_1" class="lineinput" placeholder="?" /&gt;</t>
  </si>
  <si>
    <t>Wayne is $$ x $$ years older than Trent. Wayne is 12 years old this year. &lt;br&gt; If $$x$$ = 4, how old was Trent five years ago? &lt;br&gt; &lt;input min="0" type="number" id ="imp6pg017q4b_1" class="lineinput" placeholder="?" /&gt;</t>
  </si>
  <si>
    <t>There are 19 girls and $$y$$ boys in a class. Each boy made 3 paper cranes and each girl made 5 paper cranes. &lt;br&gt; If $$y$$ = 13, how many paper cranes do all the pupils make? &lt;br&gt; &lt;input min="0" type="number" id ="imp6pg017q5b_1" class="lineinput" placeholder="?" /&gt;</t>
  </si>
  <si>
    <t>Susan scored 90 marks for a test. Brendon scored $$q$$ marks less than Susan. Brendon scored 2 marks more than Gary. &lt;br&gt; If $$q$$ = 12, find Gary's score. &lt;br&gt; &lt;input min="0" type="number" id ="imp6pg018q6c_1" class="lineinput" placeholder="?" /&gt;</t>
  </si>
  <si>
    <t>Molly bought a dress for $25. She also bought a skirt that was $$$t$$ cheaper than the dress. &lt;br&gt; She gave the cashier $100. If $$t$$ = 5, how much change did she receive? &lt;br&gt; &lt;input min="0" type="number" id ="imp6pg018q7c_1" class="lineinput" placeholder="?" /&gt;</t>
  </si>
  <si>
    <t>The total mass of Kris and Kevin is $$ x $$ kg. Kevin is three times as heavy as Kris. &lt;br&gt; If $$x$$ = 84, find Kevin's mass? &lt;br&gt; &lt;input min="0" type="number" id ="imp6pg019q8b_1" class="lineinput" placeholder="?" /&gt;</t>
  </si>
  <si>
    <t>Mr Cheong had $$$r$$. He gave the money equally to his three children, Calvin, Catherine and Candice. &lt;br&gt; If r = 900, find the amount of money that Catherine spent. &lt;br&gt; &lt;input min="0" type="number" id ="imp6pg019q9b_1" class="lineinput" placeholder="?" /&gt;</t>
  </si>
  <si>
    <t>In a hall, there were $$w$$ men and twice as many women as men. The number of men was 45 more than the number of children. &lt;br&gt; If $$w$$= 76, how many people were there in the hall? &lt;br&gt; &lt;input min="0" type="number" id ="imp6pg020q10_1" class="lineinput" placeholder="?" /&gt;</t>
  </si>
  <si>
    <t>WXYZ is a parallelogram. Find the sum of $$\angle XWZ$$ and $$\angle XYZ$$. &lt;br&gt; &lt;input min="0" type="number" id ="imp6pg021q1_1" class="lineinput" placeholder="?" /&gt;</t>
  </si>
  <si>
    <t>ABC is a triangle. ABD is a straight line. Find $$\angle CBD$$. &lt;br&gt; &lt;input min="0" type="number" id ="imp6pg021q2_1" class="lineinput" placeholder="?" /&gt;</t>
  </si>
  <si>
    <t>EFG is an isosceles triangle. EGH is a straight line. Find $$\angle EFG$$. &lt;br&gt; &lt;input min="0" type="number" id ="imp6pg021q3_1" class="lineinput" placeholder="?" /&gt;</t>
  </si>
  <si>
    <t>This solid has &lt;input min="0" type="number" id ="imp6pg024q1a_1" class="lineinput" placeholder="?" /&gt; faces.</t>
  </si>
  <si>
    <t>Four faces of the solid are &lt;input min="0" type="number" id ="imp6pg024q1b_1" class="lineinput" placeholder="?" /&gt; and one face is a &lt;input min="0" type="number" id ="imp6pg024q1b_2" class="lineinput" placeholder="?" /&gt;.</t>
  </si>
  <si>
    <t>This solid has &lt;input min="0" type="number" id ="imp6pg024q2a_1" class="lineinput" placeholder="?" /&gt; faces.</t>
  </si>
  <si>
    <t>Look at the solid, &lt;br&gt; &lt;input min="0" type="number" id ="imp6pg024q2b_1" class="lineinput" placeholder="?" /&gt; faces are rectangles and two faces are trapeziums.</t>
  </si>
  <si>
    <t>The shapes of the faces of this solid are _______ and (2)__________.</t>
  </si>
  <si>
    <t>The solid is called a &lt;input min="0" type="number" id ="imp6pg024q3b_1" class="lineinput" placeholder="?" /&gt;.</t>
  </si>
  <si>
    <t>Find the ratio of the number of faces which are squares to the number of faces which are rectangles. &lt;br&gt; &lt;input min="0" type="number" id ="imp6pg025q5_1" class="lineinput" placeholder="?" /&gt; : &lt;input min="0" type="number" id ="imp6pg025q5_2" class="lineinput" placeholder="?" /&gt;</t>
  </si>
  <si>
    <t>ABCD is a parallelogram. BCEF is a square. Find $$\angle DCE$$. &lt;br&gt; &lt;input min="0" type="number" id ="imp6pg027q1_1" class="lineinput" placeholder="?" /&gt;</t>
  </si>
  <si>
    <t>JKLM is a rhombus. KLN is a triangle. Find $$\angle MKN$$. &lt;br&gt; &lt;input min="0" type="number" id ="imp6pg027q2_1" class="lineinput" placeholder="?" /&gt;</t>
  </si>
  <si>
    <t>UVYZ is a square and WXYZ is a trapezium. Find $$\angle VYX $$. &lt;br&gt; &lt;input min="0" type="number" id ="imp6pg027q3_1" class="lineinput" placeholder="?" /&gt;</t>
  </si>
  <si>
    <t>ACDF is a rectangle. BDE is a triangle. BEF is an isosceles triangle. Find $$\angle DBF$$. &lt;br&gt; &lt;input min="0" type="number" id ="imp6pg028q4_1" class="lineinput" placeholder="?" /&gt;</t>
  </si>
  <si>
    <t>JKLM is a parallelogram. JMN is a triangle. Find $$\angle KON$. &lt;br&gt; &lt;input min="0" type="number" id ="imp6pg028q5_1" class="lineinput" placeholder="?" /&gt;</t>
  </si>
  <si>
    <t>STUV is a parallelogram. SUW is a straight line. Find $$\angle USV$$. &lt;br&gt; &lt;input min="0" type="number" id ="imp6pg028q6a_1" class="lineinput" placeholder="?" /&gt;</t>
  </si>
  <si>
    <t>STUV is a parallelogram. SUW is a straight line. Find $$\angle TUW$$. &lt;br&gt; &lt;input min="0" type="number" id ="imp6pg028q6b_1" class="lineinput" placeholder="?" /&gt;</t>
  </si>
  <si>
    <t>PQRS is a trapezium. ORS is an isosceles triangle. Find $$\angle ROS$$. &lt;br &gt; &lt;input min="0" type="number" id ="imp6pg029q7a_1" class="lineinput" placeholder="?" /&gt;</t>
  </si>
  <si>
    <t>PQRS is a trapezium. ORS is an isosceles triangle. Find $$\angle QRS$$. &lt;br&gt; &lt;input min="0" type="number" id ="imp6pg029q7b_1" class="lineinput" placeholder="?" /&gt;</t>
  </si>
  <si>
    <t>PQRS is a trapezium. ORS is an isosceles triangle. Find $$\angle PRO$$. &lt;br&gt; &lt;input min="0" type="number" id ="imp6pg029q7c_1" class="lineinput" placeholder="?" /&gt;</t>
  </si>
  <si>
    <t>Look at the figure below. &lt;br&gt; Find $$\angle x $$. &lt;br&gt; &lt;input min="0" type="number" id ="imp6pg034q1_1" class="lineinput" placeholder="?" /&gt;</t>
  </si>
  <si>
    <t>Look at the figure below. &lt;br&gt; Find $$\angle y$$. &lt;br&gt; &lt;input min="0" type="number" id ="imp6pg034q2_1" class="lineinput" placeholder="?" /&gt;</t>
  </si>
  <si>
    <t>In the figure below, ABCD is a trapezium and ABE is an isosceles triangles. The ratio of $$\angle BAE$$ to $$\angle BAD$$ is 2: 5. &lt;br&gt; Find $$\angle BAE$$. &lt;br&gt; &lt;input min="0" type="number" id ="imp6pg035q3_1" class="lineinput" placeholder="?" /&gt;</t>
  </si>
  <si>
    <t>In the figure below, ABCD is a trapezium and ABE is an isosceles triangles. The ratio of $$\angle BAE$$ to $$\angle BAD$$ is 2: 5. &lt;br&gt; Find $$\angle BAD$$ &lt;input min="0" type="number" id ="imp6pg035q4_1" class="lineinput" placeholder="?" /&gt; and $$\angle ADC$$ &lt;input min="0" type="number" id ="imp6pg035q4_2" class="lineinput" placeholder="?" /&gt; .</t>
  </si>
  <si>
    <t>VWXY is a parallelogram and XYZ is a right - angled triangle. Find $$\angle x YZ$$ &lt;input min="0" type="number" id ="imp6pg036q5_1" class="lineinput" placeholder="?" /&gt; $$\angle WXZ $$ &lt;input min="0" type="number" id ="imp6pg036q5_2" class="lineinput" placeholder="?" /&gt;.</t>
  </si>
  <si>
    <t>QRST is a rhombus. $$\angleRPS$$ is $$\frac{2}{5}$$ of $$\angle PTS$$. Find $$\angle QPR$$. &lt;br&gt; &lt;input min="0" type="number" id ="imp6pg036q6_1" class="lineinput" placeholder="?" /&gt;</t>
  </si>
  <si>
    <t>ABCD and CDEF are parallelograms. Find $$\angle ACE$$. &lt;br&gt; &lt;input min="0" type="number" id ="imp6pg036q7_1" class="lineinput" placeholder="?" /&gt;</t>
  </si>
  <si>
    <t>JLMN is a parallelogram. It is made up of a trapezium JKMN and an isosceles triangle KLM. Find the ratio of $$\angle JKM$$ and $$\angle KJN$$. &lt;br&gt; &lt;input min="0" type="number" id ="imp6pg037q8_1" class="lineinput" placeholder="?" /&gt; : &lt;input min="0" type="number" id ="imp6pg037q8_2" class="lineinput" placeholder="?" /&gt;</t>
  </si>
  <si>
    <t>The figure below shows a piece of rectangular paper folded at the top right corner B. Find $$\angle AEB$$. &lt;br&gt; &lt;input min="0" type="number" id ="imp6pg037q9_1" class="lineinput" placeholder="?" /&gt;</t>
  </si>
  <si>
    <t>The figure below shows a piece of square paper folded at the bottom corner N. Find $$\angle MQN$$ &lt;input min="0" type="number" id ="imp6pg037q10_1" class="lineinput" placeholder="?" /&gt; $$\angle NRO$$ &lt;input min="0" type="number" id ="imp6pg037q10_2" class="lineinput" placeholder="?" /&gt;</t>
  </si>
  <si>
    <t>The figure below shows a cube and its net. &lt;br&gt; Where is the letter $$Y$$ in the net?</t>
  </si>
  <si>
    <t>The figure below shows the net of a cube. &lt;br&gt; Face numbered &lt;input min="0" type="number" id ="imp6pg038q2_1" class="lineinput" placeholder="?" /&gt; is opposite the ‘top’ face</t>
  </si>
  <si>
    <t>Figure A shows a net of a cube. It can be folded to form the cube in Figure B. What is the missing number? &lt;br&gt; &lt;input min="0" type="number" id ="imp6pg039q4_1" class="lineinput" placeholder="?" /&gt;</t>
  </si>
  <si>
    <t>Find the sum of $$\angle a$$ and $$\angle b$$. &lt;br&gt; &lt;input min="0" type="number" id ="imp6pg039q5_1" class="lineinput" placeholder="?" /&gt;</t>
  </si>
  <si>
    <t>In the figure below, ABC and CDE are isosceles triangles. BCEGH is a straight line and EFG is a triangle. &lt;br&gt; Find $$\angle CDE$$. &lt;br&gt; &lt;input min="0" type="number" id ="imp6pg040q6a_1" class="lineinput" placeholder="?" /&gt;</t>
  </si>
  <si>
    <t>In the figure below, ABC and CDE are isosceles triangles. BCEGH is a straight line and EFG is a triangle. &lt;br&gt; Find the ratio of $$\angle CDE$$ to $$\angle FEG$$. &lt;br&gt; &lt;input min="0" type="number" id ="imp6pg040q6b_1" class="lineinput" placeholder="?" /&gt; : &lt;input min="0" type="number" id ="imp6pg040q6b_2" class="lineinput" placeholder="?" /&gt;.</t>
  </si>
  <si>
    <t>Express $$\angle EFG$$ as a fraction of $$\angle FEG$$. &lt;br&gt; $$\frac{&lt;input min="0" type="number" id ="imp6pg040q7_1" class="lineinput" placeholder="?" /&gt;}{&lt;input min="0" type="number" id ="imp6pg040q7_2" class="lineinput" placeholder="?" /&gt;}$$</t>
  </si>
  <si>
    <t>In the figure below, ACE is a triangle. &lt;br&gt;Find $$\angle BOC$$. &lt;br&gt; &lt;input min="0" type="number" id ="imp6pg041q8a_1" class="lineinput" placeholder="?" /&gt;</t>
  </si>
  <si>
    <t>In the figure below, ACE is a triangle. &lt;br&gt;Find $$\angle COD$$. &lt;br&gt; &lt;input min="0" type="number" id ="imp6pg041q8b_1" class="lineinput" placeholder="?" /&gt;</t>
  </si>
  <si>
    <t>In the figure below, ACE is a triangle. &lt;br&gt;Find $$\angle AOB$$. &lt;br&gt; &lt;input min="0" type="number" id ="imp6pg041q8c_1" class="lineinput" placeholder="?" /&gt;</t>
  </si>
  <si>
    <t>In the figure below, ACE is a triangle. &lt;br&gt; What is the sum of $$\angle AOB$$, $$\angle EOF$$ and $$\angle COD$$? &lt;br&gt; &lt;input min="0" type="number" id ="imp6pg042q9_1" class="lineinput" placeholder="?" /&gt;</t>
  </si>
  <si>
    <t>In the figure below, ACE is a triangle. &lt;br&gt;Find $$\angle AEC$$. &lt;br&gt; &lt;input min="0" type="number" id ="imp6pg042q10_1" class="lineinput" placeholder="?" /&gt;</t>
  </si>
  <si>
    <t>$$\frac{2}{9} + \frac{1}{6}$$ = $$\frac{&lt;input min="0" type="number" id ="imp6pg043q1a_1" class="lineinput" placeholder="?" /&gt;}{&lt;input min="0" type="number" id ="imp6pg043q1a_2" class="lineinput" placeholder="?" /&gt;}$$</t>
  </si>
  <si>
    <t>$$\frac{7}{8} + \frac{5}{12}$$ = $$\frac{&lt;input min="0" type="number" id ="imp6pg043q1b_1" class="lineinput" placeholder="?" /&gt;}{&lt;input min="0" type="number" id ="imp6pg043q1b_2" class="lineinput" placeholder="?" /&gt;}$$______</t>
  </si>
  <si>
    <t>$$2\frac{1}{3} + 3\frac{3}{4}$$ = $$\frac{&lt;input min="0" type="number" id ="imp6pg043q1c_1" class="lineinput" placeholder="?" /&gt;}{&lt;input min="0" type="number" id ="imp6pg043q1c_2" class="lineinput" placeholder="?" /&gt;}$$______</t>
  </si>
  <si>
    <t>$$2\frac{4}{5} - 1\frac{3}{10}$$ = $$\frac{&lt;input min="0" type="number" id ="imp6pg043q1d_1" class="lineinput" placeholder="?" /&gt;}{&lt;input min="0" type="number" id ="imp6pg043q1d_2" class="lineinput" placeholder="?" /&gt;}$$</t>
  </si>
  <si>
    <t>$$\frac{3}{4} x \frac{4}{9}$$ = $$\frac{&lt;input min="0" type="number" id ="imp6pg043q1e_1" class="lineinput" placeholder="?" /&gt;}{&lt;input min="0" type="number" id ="imp6pg043q1e_2" class="lineinput" placeholder="?" /&gt;}$$</t>
  </si>
  <si>
    <t>$$\frac{2}{7} x \frac{21}{8}$$ = $$\frac{&lt;input min="0" type="number" id ="imp6pg043q1f_1" class="lineinput" placeholder="?" /&gt;}{&lt;input min="0" type="number" id ="imp6pg043q1f_2" class="lineinput" placeholder="?" /&gt;}$$</t>
  </si>
  <si>
    <t>$$2\frac{1}{4} x 3$$ = $$\frac{&lt;input min="0" type="number" id ="imp6pg043q1g_1" class="lineinput" placeholder="?" /&gt;}{&lt;input min="0" type="number" id ="imp6pg043q1g_2" class="lineinput" placeholder="?" /&gt;}$$</t>
  </si>
  <si>
    <t>$$\frac{5}{11} ÷ 10$$ = $$\frac{&lt;input min="0" type="number" id ="imp6pg043q1h_1" class="lineinput" placeholder="?" /&gt;}{&lt;input min="0" type="number" id ="imp6pg043q1h_2" class="lineinput" placeholder="?" /&gt;}$$</t>
  </si>
  <si>
    <t>$$1 ÷ \frac{1}{10}$$ = &lt;input min="0" type="number" id ="imp6pg043q2a_1" class="lineinput" placeholder="?" /&gt;</t>
  </si>
  <si>
    <t>$$3 ÷ \frac{3}{7}$$ = &lt;input min="0" type="number" id ="imp6pg043q2b_1" class="lineinput" placeholder="?" /&gt;</t>
  </si>
  <si>
    <t>$$2 ÷ \frac{5}{8}$$ = $$\frac{&lt;input min="0" type="number" id ="imp6pg043q2c_1" class="lineinput" placeholder="?" /&gt;}{&lt;input min="0" type="number" id ="imp6pg043q2c_2" class="lineinput" placeholder="?" /&gt;}$$</t>
  </si>
  <si>
    <t>$$2 ÷ \frac{2}{5}$$ = &lt;input min="0" type="number" id ="imp6pg043q2d_1" class="lineinput" placeholder="?" /&gt;</t>
  </si>
  <si>
    <t>$$5 ÷ \frac{7}{12}$$ = $$\frac{&lt;input min="0" type="number" id ="imp6pg043q2e_1" class="lineinput" placeholder="?" /&gt;}{&lt;input min="0" type="number" id ="imp6pg043q2e_2" class="lineinput" placeholder="?" /&gt;}$$</t>
  </si>
  <si>
    <t>$$7 ÷ \frac{2}{3}$$ = $$\frac{&lt;input min="0" type="number" id ="imp6pg043q2f_1" class="lineinput" placeholder="?" /&gt;}{&lt;input min="0" type="number" id ="imp6pg043q2f_2" class="lineinput" placeholder="?" /&gt;}$$</t>
  </si>
  <si>
    <t>$$\frac{1}{2} ÷ \frac{3}{4}$$ = $$\frac{&lt;input min="0" type="number" id ="imp6pg044q3a_1" class="lineinput" placeholder="?" /&gt;}{&lt;input min="0" type="number" id ="imp6pg044q3a_2" class="lineinput" placeholder="?" /&gt;}$$</t>
  </si>
  <si>
    <t>$$\frac{2}{3} ÷ \frac{2}{5}$$ = $$\frac{&lt;input min="0" type="number" id ="imp6pg044q3b_1" class="lineinput" placeholder="?" /&gt;}{&lt;input min="0" type="number" id ="imp6pg044q3b_2" class="lineinput" placeholder="?" /&gt;}$$</t>
  </si>
  <si>
    <t>$$\frac{2}{14} ÷ \frac{6}{7}$$ = $$\frac{&lt;input min="0" type="number" id ="imp6pg044q3c_1" class="lineinput" placeholder="?" /&gt;}{&lt;input min="0" type="number" id ="imp6pg044q3c_2" class="lineinput" placeholder="?" /&gt;}$$</t>
  </si>
  <si>
    <t>$$\frac{4}{15} ÷ \frac{1}{10}$$ = $$\frac{&lt;input min="0" type="number" id ="imp6pg044q3d_1" class="lineinput" placeholder="?" /&gt;}{&lt;input min="0" type="number" id ="imp6pg044q3d_2" class="lineinput" placeholder="?" /&gt;}$$</t>
  </si>
  <si>
    <t>$$\frac{3}{4} ÷ \frac{1}{8}$$ = &lt;input min="0" type="number" id ="imp6pg044q3e_1" class="lineinput" placeholder="?" /&gt;</t>
  </si>
  <si>
    <t>$$\frac{7}{10} ÷ \frac{5}{6}$$ = $$\frac{&lt;input min="0" type="number" id ="imp6pg044q3f_1" class="lineinput" placeholder="?" /&gt;}{&lt;input min="0" type="number" id ="imp6pg044q3f_2" class="lineinput" placeholder="?" /&gt;}$$</t>
  </si>
  <si>
    <t>A carpenter has a 4 $$m$$ wooden plank. How many wooden planks each $$\frac{2}{3}m$$ long can be cut from the 4 m wooden plank? &lt;br&gt; &lt;input min="0" type="number" id ="imp6pg044q4_1" class="lineinput" placeholder="?" /&gt;</t>
  </si>
  <si>
    <t>Ken had $$\frac{4}{3}kg$$ of sugar. He poured all of the sugar into a number of containers. Each container had $$zfrac{10}{6}kg$$ of sugar. How many containers did he use? &lt;br&gt; &lt;input min="0" type="number" id ="imp6pg044q5_1" class="lineinput" placeholder="?" /&gt;</t>
  </si>
  <si>
    <t>Mrs Vijaya bought 10 cakes and shared them equally among some children. Each child got $$\frac{2}{3}$$ of a cake. How many children shared the 10 cakes? &lt;br&gt; &lt;input min="0" type="number" id ="imp6pg045q6_1" class="lineinput" placeholder="?" /&gt;</t>
  </si>
  <si>
    <t>Mrs Lee cuts a rectangular paper strip into a number of equal pieces. Each piece is $$\frac{1}{6}$$ of the original paper strip. &lt;br&gt; How many pieces does Mrs Lee cut the paper strip into? &lt;br&gt; &lt;input min="0" type="number" id ="imp6pg045q7a_1" class="lineinput" placeholder="?" /&gt;</t>
  </si>
  <si>
    <t>Mrs Lee cuts a rectangular paper strip into a number of equal pieces. Each piece is $$\frac{1}{6}$$ of the original paper strip. &lt;br&gt; How many cuts does she make on the paper strip? &lt;br&gt; &lt;input min="0" type="number" id ="imp6pg045q7b_1" class="lineinput" placeholder="?" /&gt;</t>
  </si>
  <si>
    <t>A square cardboard has an area of $$4m^2$$. It is cut equally into a few parts. Each part has an area of $$\frac{2}{7}m^2$$. How many parts has the square been cut into? &lt;br&gt; &lt;input min="0" type="number" id ="imp6pg045q8_1" class="lineinput" placeholder="?" /&gt;</t>
  </si>
  <si>
    <t>The distance from Town A to Town B is $$8\frac{1}{8}km$$. The distance from Town A to Town C is 7.8 km. How much further is Town B than Town C from Town A? &lt;br&gt; $$\frac{&lt;input min="0" type="number" id ="imp6pg046q10_1" class="lineinput" placeholder="?" /&gt;}{&lt;input min="0" type="number" id ="imp6pg046q10_2" class="lineinput" placeholder="?" /&gt;}$$</t>
  </si>
  <si>
    <t>The mass of a book is $$1\frac{1}{3}kg$$. Find the total mass of 6 such books. &lt;br&gt; &lt;input min="0" type="number" id ="imp6pg046q11_1" class="lineinput" placeholder="?" /&gt;</t>
  </si>
  <si>
    <t>There is 12 kg of rice in a bag. It is packed equally into a few bags. Each bag has $$\frac{3}{4}kg$$ of rice. How many bags has the rice been packed into? &lt;br&gt; &lt;input min="0" type="number" id ="imp6pg046q12_1" class="lineinput" placeholder="?" /&gt;</t>
  </si>
  <si>
    <t>Mr Poh had $$\frac{3}{4}$$ kg of oil He used $$\frac{2}{3}$$ of it last night How much oil did he have left? &lt;br&gt; $$\frac{&lt;input min="0" type="number" id ="imp6pg047q14_1" class="lineinput" placeholder="?" /&gt;}{&lt;input min="0" type="number" id ="imp6pg047q14_2" class="lineinput" placeholder="?" /&gt;}</t>
  </si>
  <si>
    <t>Find the average of 12 km, 11.8 km and 8$$\frac{1}{5}$$ km. &lt;br&gt; $$\frac{&lt;input min="0" type="number" id ="imp6pg048q1_1" class="lineinput" placeholder="?" /&gt;}{&lt;input min="0" type="number" id ="imp6pg048q1_2" class="lineinput" placeholder="?" /&gt;}$$</t>
  </si>
  <si>
    <t>A pipe of 5 m long is cut ingco some pieces. Each piece is $$\frac{3}{4}$$m long. &lt;br&gt; How many pieces of $$\frac{3}{4}$$ m pipe can be cut from the 5 m pipe? &lt;br&gt; &lt;input min="0" type="number" id ="imp6pg048q2a_1" class="lineinput" placeholder="?" /&gt;</t>
  </si>
  <si>
    <t>A pipe of 5 m long is cut ingco some pieces. Each piece is $$\frac{3}{4}$$m long. &lt;br&gt; What is the length of the remaining pipe? &lt;br&gt; $$\frac{&lt;input min="0" type="number" id ="imp6pg048q2b_1" class="lineinput" placeholder="?" /&gt;}{&lt;input min="0" type="number" id ="imp6pg048q2b_2" class="lineinput" placeholder="?" /&gt;}$$</t>
  </si>
  <si>
    <t>Rachael has 80 hairclips. $$\frac{7}{10}$$ of them are red. $$\frac{1}{5}$$ of them are pink and the rest are yellow. How many yellow hairclips does she have? &lt;br&gt; $$\frac{&lt;input min="0" type="number" id ="imp6pg048q3_1" class="lineinput" placeholder="?" /&gt;}{&lt;input min="0" type="number" id ="imp6pg048q3_2" class="lineinput" placeholder="?" /&gt;}$$</t>
  </si>
  <si>
    <t>Mr Foo's monthly salary is $1950. He gives $$\frac{2}{3}$$ of it to his wife and $$\frac{1}{6}$$ of it to his parents. How much money does he have left? &lt;br&gt; &lt;input min="0" type="number" id ="imp6pg049q4_1" class="lineinput" placeholder="?" /&gt;</t>
  </si>
  <si>
    <t>Samuel bought some pies. $$\frac{5}{123}$$ of them were chicken pies and $$\frac{1}{3}$$ of them were mackerel pies. The rest were vegetable pies. &lt;br&gt; If he bought 15 more chicken pies than mackerel pies how many pies did he buy? &lt;br&gt; &lt;input min="0" type="number" id ="imp6pg050q7b_1" class="lineinput" placeholder="?" /&gt;</t>
  </si>
  <si>
    <t>Samuel bought some pies. $$\frac{5}{123}$$ of them were chicken pies and $$\frac{1}{3}$$ of them were mackerel pies. The rest were vegetable pies. &lt;br&gt; All the pies were packed in box es of 4. How many boxes were needed to pack all the pies? &lt;br&gt; &lt;input min="0" type="number" id ="imp6pg050q7c_1" class="lineinput" placeholder="?" /&gt;</t>
  </si>
  <si>
    <t>$$\frac{8}{7}$$ of a number is 90. What is $$\frac{2}{3}$$ of the number? &lt;br&gt; &lt;input min="0" type="number" id ="imp6pg050q8_1" class="lineinput" placeholder="?" /&gt;</t>
  </si>
  <si>
    <t>Andrew saved $$\frac{1}{4}$$ of his salary in a bank. He gave $$\frac{2}{3}$$ of the remainder to his wife and his parents. The ratio of the amount that his wife got to the amount that his parents got was 3 : 7. He spent the rest of the money. &lt;br&gt; If he spent $1400, how much was his salary? &lt;br&gt; &lt;input min="0" type="number" id ="imp6pg051q9a_1" class="lineinput" placeholder="?" /&gt;</t>
  </si>
  <si>
    <t>Andrew saved $$\frac{1}{4}$$ of his salary in a bank. He gave $$\frac{2}{3}$$ of the remainder to his wife and his parents. The ratio of the amount that his wife got to the amount that his parents got was 3 : 7. He spent the rest of the money. &lt;br&gt; How much more money did he give to his parents than his wife? &lt;br&gt; &lt;input min="0" type="number" id ="imp6pg051q9b_1" class="lineinput" placeholder="?" /&gt;</t>
  </si>
  <si>
    <t>Andrew saved $$\frac{1}{4}$$ of his salary in a bank. He gave $$\frac{2}{3}$$ of the remainder to his wife and his parents. The ratio of the amount that his wife got to the amount that his parents got was 3 : 7. He spent the rest of the money. &lt;br&gt; If he saved the same amount each month, how many months did he need to save in order to have more than $10 O00 in his bank? &lt;br&gt; &lt;input min="0" type="number" id ="imp6pg051q9c_1" class="lineinput" placeholder="?" /&gt;</t>
  </si>
  <si>
    <t>May is 12 years old now. Gabriel is 1$$\frac{3}{4}$$ times as old as her. &lt;br&gt; How old is Gabriel now? &lt;br&gt; &lt;input min="0" type="number" id ="imp6pg052q12a_1" class="lineinput" placeholder="?" /&gt;</t>
  </si>
  <si>
    <t>May is 12 years old now. Gabriel is 1$$\frac{3}{4}$$ times as old as her. &lt;br&gt; How old was Gabriel when May was half of his age? &lt;br&gt; &lt;input min="0" type="number" id ="imp6pg052q12b_1" class="lineinput" placeholder="?" /&gt;</t>
  </si>
  <si>
    <t>May is 12 years old now. Gabriel is 1$$\frac{3}{4}$$ times as old as her. &lt;br&gt; How many years ago was that? &lt;br&gt; &lt;input min="0" type="number" id ="imp6pg052q12c_1" class="lineinput" placeholder="?" /&gt;</t>
  </si>
  <si>
    <t>Mr Roy had some money. He gave all the money equally to his four children, Jenson, Keith, Leon and Mark. Mark used got the money that he received on his school fees and saved the rest. If he saved $2400, how much money did Mr Roy have at first? &lt;br&gt; &lt;input min="0" type="number" id ="imp6pg053q13_1" class="lineinput" placeholder="?" /&gt;</t>
  </si>
  <si>
    <t>A rectangle measures 8 cm by 5$$\frac{1}{4}$$cm. $$\frac{1}{3}$$ of the rectangle is shaded. Find the area of the unshaded part. &lt;br&gt; &lt;input min="0" type="number" id ="imp6pg053q14_1" class="lineinput" placeholder="?" /&gt;</t>
  </si>
  <si>
    <t>406 teachers and students took part in a camp. 19 of them were teachers and the rest were P6 students. $$\frac{9}{4}$$ of the P6 students were boys. How many more girls than boys were there? &lt;br&gt; &lt;input min="0" type="number" id ="imp6pg053q15_1" class="lineinput" placeholder="?" /&gt;</t>
  </si>
  <si>
    <t>How many more squares must be shaded so that $$\frac{4}{5}$$ of the figure is shaded.? &lt;br&gt; &lt;input min="0" type="number" id ="imp6pg054q1_1" class="lineinput" placeholder="?" /&gt;</t>
  </si>
  <si>
    <t>How many shaded squares must be unshaded so that $$\frac{1}{2}$$ of the figure is shaded? &lt;br&gt; &lt;input min="0" type="number" id ="imp6pg054q2_1" class="lineinput" placeholder="?" /&gt;</t>
  </si>
  <si>
    <t>$$\frac{3}{4}$$ of a number is9. What is $$\frac{5}{12}$$ of the number? &lt;br&gt; &lt;input min="0" type="number" id ="imp6pg054q3_1" class="lineinput" placeholder="?" /&gt;</t>
  </si>
  <si>
    <t>$$\frac{1}{6}$$ of a rectangle is coloured red. The rest is coloured blue. The part that is coloured blue is further cut into 10 equal pieces. &lt;br&gt; What fraction of the whole rectangle is each of these 10 equal pieces? &lt;br&gt; $$\frac{&lt;input min="0" type="number" id ="imp6pg055q4a_1" class="lineinput" placeholder="?" /&gt;}{&lt;input min="0" type="number" id ="imp6pg055q4a_2" class="lineinput" placeholder="?" /&gt;}$$</t>
  </si>
  <si>
    <t>$$\frac{1}{6}$$ of a rectangle is coloured red. The rest is coloured blue. The part that is coloured blue is further cut into 10 equal pieces. &lt;br&gt; If the area of each of these 10 equal pieces is 60 $$cm^2$$, what is the area of the rectangle? .&lt;br&gt; &lt;input min="0" type="number" id ="imp6pg055q4b_1" class="lineinput" placeholder="?" /&gt;</t>
  </si>
  <si>
    <t>The figure shows two rectangles A and B overlapping each other. The area of the shaded part is $$\frac{1}{6}$$ of the area of rectangle A. The area of the shaded part is $$\frac{2}{9}$$ of the area of rectangle B. What fraction of the figure is shaded? &lt;br&gt; $$\frac{&lt;input min="0" type="number" id ="imp6pg055q5_1" class="lineinput" placeholder="?" /&gt;}{&lt;input min="0" type="number" id ="imp6pg055q5_2" class="lineinput" placeholder="?" /&gt;}$$</t>
  </si>
  <si>
    <t>$$\frac{1}{4}$$ of x is $$\frac{4}{5}$$ of Y. What fraction of Y is x ? &lt;br&gt; $$\frac{&lt;input min="0" type="number" id ="imp6pg055q6_1" class="lineinput" placeholder="?" /&gt;}{&lt;input min="0" type="number" id ="imp6pg055q6_2" class="lineinput" placeholder="?" /&gt;}$$</t>
  </si>
  <si>
    <t>$$\frac{2}{3}$$ of P is $$\frac{3}{7}$$ of Q. What is the ratio of P to Q? &lt;br&gt; $$\frac{&lt;input min="0" type="number" id ="imp6pg056q7_1" class="lineinput" placeholder="?" /&gt;}{&lt;input min="0" type="number" id ="imp6pg056q7_2" class="lineinput" placeholder="?" /&gt;}$$</t>
  </si>
  <si>
    <t>Alan's height is $$\frac{5}{6}$$ of Shaun's height. Ma x 's height is half of Alan's height. Express Ma x 's height as a fraction of Shaun's height. &lt;br&gt; $$\frac{&lt;input min="0" type="number" id ="imp6pg056q8_1" class="lineinput" placeholder="?" /&gt;}{&lt;input min="0" type="number" id ="imp6pg056q8_2" class="lineinput" placeholder="?" /&gt;}$$ _____</t>
  </si>
  <si>
    <t>Jerry and Tom had a total of $100. After Jerry used $$\frac{3}{4}$$ of his money and Tom used $$\frac{5}{6}$$ of his money, both of them had an equal amount of money left. Find the amount of money that each of them had left. &lt;br&gt; &lt;input min="0" type="number" id ="imp6pg056q9_1" class="lineinput" placeholder="?" /&gt;</t>
  </si>
  <si>
    <t>On a bus, the number of children was $$\frac{1}{7}$$ of the number of adults. After a child alighted from the bus and an adult boarded the bus, the number of children became $$\frac{1}{8}$$ of the number of adults. How many people were there on the bus? &lt;br&gt; &lt;input min="0" type="number" id ="imp6pg056q10_1" class="lineinput" placeholder="?" /&gt;</t>
  </si>
  <si>
    <t>Lucy had $$\frac{5}{9}$$ as many beads as Beth. After Beth gave 25 beads to Lucy, Lucy had $$\frac{3}{4}$$ as many beads as Beth. How many beads did Lucy have at first? &lt;br&gt; &lt;input min="0" type="number" id ="imp6pg057q11_1" class="lineinput" placeholder="?" /&gt;</t>
  </si>
  <si>
    <t>Sam has $$\frac{1}{8}$$ as much money as Patrick. Patrick then gives $60 to Sam. Now, Sam has $$\frac{1}{3}$$ as much money as him. How much money does Sam have in the end? &lt;br&gt; &lt;input min="0" type="number" id ="imp6pg057q12_1" class="lineinput" placeholder="?" /&gt;</t>
  </si>
  <si>
    <t>May is $$\frac{2}{3}$$ as old as Janice. In 4 years’ time, she will be $$\frac{3}{4}$$ as old as Janice. How old is Janice now? &lt;br&gt; &lt;input min="0" type="number" id ="imp6pg058q13_1" class="lineinput" placeholder="?" /&gt;</t>
  </si>
  <si>
    <t>Rupert is $$\frac{3}{5}$$ as old as his brother. In 21 years’ time, he will be $\frac{5}{6}$$ as old as his brother. How old will Rupert be in 21 years’ time?&lt;br&gt; &lt;input min="0" type="number" id ="imp6pg058q14_1" class="lineinput" placeholder="?" /&gt;</t>
  </si>
  <si>
    <t>On a school bus, there were $$\frac{7}{10}$$ as many boys as girls. After 6 boys alighted from the bus, there were $$\frac{2}{5} as many boys as girls. How many children were there in the bus at first? ' &lt;br&gt; &lt;input min="0" type="number" id ="imp6pg058q15_1" class="lineinput" placeholder="?" /&gt;</t>
  </si>
  <si>
    <t>What is the missing number in the box ? &lt;br&gt; $$\frac{9}{9}'+\frac{1}{9}$$ - $$\frac{2}{9}$$ = $$\frac{1}{9}$$ x □</t>
  </si>
  <si>
    <t>Z is the midpoint between $$\frac{3}{5}$$ and $$\frac{9}{10}$$. What is the value of Z? Give your answer in the lowest term. &lt;br&gt; $$\frac{&lt;input min="0" type="number" id ="imp6pg062q1_1" class="lineinput" placeholder="?" /&gt;}{&lt;input min="0" type="number" id ="imp6pg062q1_2" class="lineinput" placeholder="?" /&gt;}</t>
  </si>
  <si>
    <t>The fraction F is the midpoint between $$\frac{5}{6}$$ and $$\frac{2}{3}$$. The fraction G is midway between F and 1. What is the value of G? Give your answer in the lowest term. &lt;br&gt; $$\frac{&lt;input min="0" type="number" id ="imp6pg062q2_1" class="lineinput" placeholder="?" /&gt;}{&lt;input min="0" type="number" id ="imp6pg062q2_2" class="lineinput" placeholder="?" /&gt;}</t>
  </si>
  <si>
    <t>At first, there were 94 passengers on a bus. Then, $$\frac{1}{2}$$ of the adults and $$\frac{5}{6} of the children alighted from the bus. In the end, there were 41 passengers on the bus. &lt;br&gt; How many adults were there on the bus in the end? &lt;br&gt; &lt;input min="0" type="number" id ="imp6pg063q3a_1" class="lineinput" placeholder="?" /&gt;</t>
  </si>
  <si>
    <t>At first, there were 94 passengers on a bus. Then, $$\frac{1}{2}$$ of the adults and $$\frac{5}{6} of the children alighted from the bus. In the end, there were 41 passengers on the bus. &lt;br&gt; How many children alighted from the bus? &lt;br&gt; &lt;input min="0" type="number" id ="imp6pg063q3b_1" class="lineinput" placeholder="?" /&gt;</t>
  </si>
  <si>
    <t>At first, there were 60 pupils in a classroom. $$\frac{1}{4}$$ of the boys and $$\frac{1}{3}$$ of thebgirls left the room. In the end, there were 42 pupils in the classroom. Findbthe number of boysband the number of girls in the classroom at first.b&lt;br&gt; Number of boys &lt;input min="0" type="number" id ="imp6pg063q4_1" class="lineinput" placeholder="?" /&gt; &lt;br&gt; Number of girls &lt;input min="0" type="number" id ="imp6pg063q4_2" class="lineinput" placeholder="?" /&gt;</t>
  </si>
  <si>
    <t>In a class, there were 39 pupils.$$\frac{4}{5}$$ of the boys and $$\frac{2}{3}$$ of the girls wore glasses. 9 pupils did not wear glasses. How many more boys than girls were there in the class? &lt;br&gt; &lt;input min="0" type="number" id ="imp6pg064q5_1" class="lineinput" placeholder="?" /&gt;</t>
  </si>
  <si>
    <t>Mdm Kavi bought a few kilograms of curry powder. She packed the curry powder into equal packets of $$\frac{1}{4}$$ kg each. If she had packed the curry powder into packets of $$\frac{1}{10}$$ kg each, she would get 18 more packets of curry powder. Find the amount of curry powder that she bought. &lt;br&gt; &lt;input min="0" type="number" id ="imp6pg064q6_1" class="lineinput" placeholder="?" /&gt;</t>
  </si>
  <si>
    <t>If Worker A was to paint a house by himself, he would take 6 hours. If Worker B was to paint a house by himself, he would take 10 hours. How long did both of them take to paint the house together? Express your answer in mixed fraction. &lt;br&gt; $$\frac{&lt;input min="0" type="number" id ="imp6pg065q7_1" class="lineinput" placeholder="?" /&gt;}{&lt;input min="0" type="number" id ="imp6pg065q7_2" class="lineinput" placeholder="?" /&gt;}$$</t>
  </si>
  <si>
    <t>If Worker x was to cut the grass at a field alone, he would complete cutting the field in 19 minutes. If Worker Y was to cut the grass by himself, he would take 12 minutes. If Worker Z was to cut the grass by himself, he would also take 12 minutes. How long did the three of them take to cut the grass together? Express your answer in mixed fraction. &lt;br&gt; $$\frac{&lt;input min="0" type="number" id ="imp6pg065q8_1" class="lineinput" placeholder="?" /&gt;}{&lt;input min="0" type="number" id ="imp6pg065q8_2" class="lineinput" placeholder="?" /&gt;}$$</t>
  </si>
  <si>
    <t>Barry's money was $$\frac{1}{2}$$ of Sam's money. If Sam gave $100 to Barry, then Sam's money would become $$\frac{4}{5}$$ of Barrys money. How much did both of them have altogether at first? &lt;br&gt; &lt;input min="0" type="number" id ="imp6pg066q9_1" class="lineinput" placeholder="?" /&gt;</t>
  </si>
  <si>
    <t>The figure is made up of three squares overlapping as shown below. The area of square C is $$\frac{2}{5}$$ of the area of square B. The area of square B is $$\frac{5}{6}$$ of the area of square A. What fraction of the figure is unshaded? &lt;br&gt; $$\frac{&lt;input min="0" type="number" id ="imp6pg066q10_1" class="lineinput" placeholder="?" /&gt;}{&lt;input min="0" type="number" id ="imp6pg066q10_2" class="lineinput" placeholder="?" /&gt;}$$</t>
  </si>
  <si>
    <t>A man bought some eggs. While he was walking home, he broke $$\frac{1}{6}$$ of them and threw them away. He gave 18 of the remaining eggs to his neighbours and was left with $$\frac{1}{2}$$ of the eggs that he bought. How many eggs did he buy? &lt;br&gt; &lt;input min="0" type="number" id ="imp6pg067q11_1" class="lineinput" placeholder="?" /&gt;</t>
  </si>
  <si>
    <t>An ancient tribe used the symbol below to represent a certain fraction. &lt;br&gt; Φ &lt;br&gt; The symbol was used in the number sentence below. &lt;br&gt; $$1\frac{1}{9} ÷ Φ x \frac{2}{9}=1\frac{1}{6}$$ &lt;br&gt; What is the denominator of the symbol? &lt;br&gt; &lt;input min="0" type="number" id ="imp6pg067q12_1" class="lineinput" placeholder="?" /&gt;</t>
  </si>
  <si>
    <t>An alien species from another planet used the symbol below to represent a certain fraction. &lt;br&gt; ß &lt;br&gt; The symbol was used in the sentence below. &lt;br&gt; ß ÷ $$1\frac{3}{4} - \frac{2}{3}=\frac{5}{9}$$ &lt;br&gt; What is the denominator of the symbol? &lt;br&gt; &lt;input min="0" type="number" id ="imp6pg068q13_1" class="lineinput" placeholder="?" /&gt;</t>
  </si>
  <si>
    <t>A class of pupils took a test. Only three possible grades, A, B and C were given. $$\frac{1}{9}$$ of the pupils got A, lof them got B. If the number of pupils in the class is less than 40, how many pupils got C? &lt;br&gt; &lt;input min="0" type="number" id ="imp6pg068q14_1" class="lineinput" placeholder="?" /&gt;</t>
  </si>
  <si>
    <t>When a three - cabin train arrives, commuters waiting on the station platform can enter any of the three cabins. $$\frac{1}{7}$$ of the commuters enters the first cabin and $$\frac{1}{5}$$ of them enteres the second cabin. If the number of the commuters waiting is between 100 and 110 how many commuters will enter the last cabin? &lt;br&gt; &lt;input min="0" type="number" id ="imp6pg069q15_1" class="lineinput" placeholder="?" /&gt;</t>
  </si>
  <si>
    <t>$$\frac{3}{4}$$ of the tables in a classroom were arranged in pairs. The rest of the tables were arranged in groups of three. There were 24 more tables arranged in pairs than in groups of three. How many tables were there in the classroom? &lt;br&gt; &lt;input min="0" type="number" id ="imp6pg069q1_1" class="lineinput" placeholder="?" /&gt;</t>
  </si>
  <si>
    <t>$$\frac{4}{5}$$ of the chairs in a hall were stacked up in groups of ten. The rest of the chairs were stacked up in groups of nine. There were 900 chairs in the hall. How many stacks of ten chairs were there? &lt;br&gt; &lt;input min="0" type="number" id ="imp6pg070q2_1" class="lineinput" placeholder="?" /&gt;</t>
  </si>
  <si>
    <t>On a bus, the number of men is $$\frac{1}{10}$$ of the number of women, After 5 men and 1 woman boarded the bus, the number of men became $$\frac{1}{3}$$ of the number of women. Find the total number of men and women on the bus at first. &lt;br&gt; &lt;input min="0" type="number" id ="imp6pg070q3_1"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</si>
  <si>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apples did he have at first? &lt;br&gt; &lt;input min="0" type="number" id ="imp6pg071q4a_1" class="lineinput" placeholder="?" /&gt;</t>
  </si>
  <si>
    <t>A fruit seller had some apples. He packed $$\frac{1}{3}$$ of the apples in packs of 8.Then he packed $$\frac{1}{8}$$ of the apples in packs of 5. The rest of the apples were not packed. 600 more apples were packed in packs of 8 than in packs of 5. &lt;br&gt; How many more/lless packs of 8 than packs of 5 did he have? &lt;br&gt; &lt;input min="0" type="number" id ="imp6pg071q4b_1" class="lineinput" placeholder="?" /&gt;</t>
  </si>
  <si>
    <t>Mrs Ang bought some apples and Mrs Beh bought some oranges. Mrs Ang gave half of her apples to Mrs Beh and Mrs Beh gave half of her oranges to Mrs Ang. Both Mrs Ang and Mrs Beh each ended up with I6 fruits. Mrs Ang had $$\frac{1}{3}$$ as many apples as oranges. Find the number of apples that Mrs Ang bought and the number of oranges that Mrs Beh bought. &lt;br&gt; Mrs Ang bought &lt;input min="0" type="number" id ="imp6pg071q5_1" class="lineinput" placeholder="?" /&gt; apples and Mrs Beh bought &lt;input min="0" type="number" id ="imp6pg071q5_2" class="lineinput" placeholder="?" /&gt; oranges.</t>
  </si>
  <si>
    <t>Jolie had only $2 notes in her wallet. Her sister Kylie had only $10 notes in her wallet. Jolie gave half of her $2 notes to Kylie and Kylie gave half of her $10 notes to Jolie. Both of them ended up with $100 each. Kylie had $$\frac{4}{5}$$ as many $10 notes as $2 notes. &lt;br&gt; How many $2 notes did Jolie have at ﬁrst? &lt;br&gt; &lt;input min="0" type="number" id ="imp6pg072q6a_1" class="lineinput" placeholder="?" /&gt;</t>
  </si>
  <si>
    <t>Jolie had only $2 notes in her wallet. Her sister Kylie had only $10 notes in her wallet. Jolie gave half of her $2 notes to Kylie and Kylie gave half of her $10 notes to Jolie. Both of them ended up with $100 each. Kylie had $$\frac{4}{5}$$ as many $10 notes as $2 notes. &lt;br&gt; How much money did Kylie have at first? &lt;br&gt; &lt;input min="0" type="number" id ="imp6pg072q6b_1" class="lineinput" placeholder="?" /&gt;</t>
  </si>
  <si>
    <t>Mr Chong, his wife and his son shared some money won from the lottery. Mr Chong and his wife took $$\frac{7}{9}$$ of the money. Mrs Chong and his son took $$\frac{7}{12}$$ of the money. Mr Chong took $490 more than his son. How much money did they win from the lottery? &lt;br&gt; &lt;input min="0" type="number" id ="imp6pg072q7_1" class="lineinput" placeholder="?" /&gt;</t>
  </si>
  <si>
    <t>Catherine had $$\frac{3}{8}$$ as much money as Julia. Julia had twice as much money as Lisa. They had $765 altogether. &lt;br&gt; Julia wanted to give some of her money to Catherine and Lisa so that each of them would have the same amount of money. Find the amount of money that Julia gave to Catherine. &lt;br&gt; &lt;input min="0" type="number" id ="imp6pg073q8a_1" class="lineinput" placeholder="?" /&gt;</t>
  </si>
  <si>
    <t>Catherine had $$\frac{3}{8}$$ as much money as Julia. Julia had twice as much money as Lisa. They had $765 altogether. &lt;br&gt; How much more money did Catherine get than Lisa? &lt;br&gt; &lt;input min="0" type="number" id ="imp6pg073q8b_1" class="lineinput" placeholder="?" /&gt;</t>
  </si>
  <si>
    <t>Mel has $$\frac{6}{7}$$ as many marbles as Jay. Zack has$$\frac{1}{8}$$ as many marbles as Mel. Jay has 75 more marbles than Zack. &lt;br&gt; Find the ratio of the number of marbles that Mel has to the number of marbles that Jay has to the number of marbles that Zack has. &lt;br&gt;&lt;input min="0" type="number" id ="imp6pg073q9a_1" class="lineinput" placeholder="?" /&gt; : &lt;input min="0" type="number" id ="imp6pg073q9a_2" class="lineinput" placeholder="?" /&gt; : &lt;input min="0" type="number" id ="imp6pg073q9a_3" class="lineinput" placeholder="?" /&gt;</t>
  </si>
  <si>
    <t>Mel has $$\frac{6}{7}$$ as many marbles as Jay. Zack has$$\frac{1}{8}$$ as many marbles as Mel. Jay has 75 more marbles than Zack. &lt;br&gt; Jay and Mel want to give some of their marbles to Zack so that in the end, the two of them will each have 6 more marbles than Zack. Howmany marbles must Jay and Mel give to Zack altogether? &lt;br&gt; &lt;input min="0" type="number" id ="imp6pg073q9b_1" class="lineinput" placeholder="?" /&gt;</t>
  </si>
  <si>
    <t>I am thinking of a fraction. The sum of the denominator and numerator is 19. When I take away 5 from the numerator, it can be simplified to $$\frac{2}{5}$$. What fraction am I thinking of? &lt;br&gt; $$\frac{&lt;input min="0" type="number" id ="imp6pg074q10_1" class="lineinput" placeholder="?" /&gt;}{&lt;input min="0" type="number" id ="imp6pg074q10_2" class="lineinput" placeholder="?" /&gt;}$$</t>
  </si>
  <si>
    <t>I am thinking of a fraction. The sum of the denominator and numerator is 24. When I take away 1 from the denominator and 2 from the numerator, it can be simpliﬁed to $$\frac{1}{6}$$. What fraction am Ithinking of? &lt;br&gt; $$\frac{&lt;input min="0" type="number" id ="imp6pg074q11_1" class="lineinput" placeholder="?" /&gt;}{&lt;input min="0" type="number" id ="imp6pg074q11_2" class="lineinput" placeholder="?" /&gt;}$$</t>
  </si>
  <si>
    <t>What is the answer for sentence number 5? &lt;br&gt; $$\frac{&lt;input min="0" type="number" id ="imp6pg075q12a_1" class="lineinput" placeholder="?" /&gt; }{&lt;input min="0" type="number" id ="imp6pg075q12a_2" class="lineinput" placeholder="?" /&gt;}</t>
  </si>
  <si>
    <t>What is the answer for sentence number 10? &lt;br&gt; $$\frac{&lt;input min="0" type="number" id ="imp6pg075q12b_1" class="lineinput" placeholder="?" /&gt; }{&lt;input min="0" type="number" id ="imp6pg075q12b_2" class="lineinput" placeholder="?" /&gt;}$$</t>
  </si>
  <si>
    <t>Which sentence number will give the answer $$\frac{1}{506}? &lt;br&gt; &lt;input min="0" type="number" id ="imp6pg075q12c_1" class="lineinput" placeholder="?" /&gt;</t>
  </si>
  <si>
    <t>What is the numerator of the answer for the sentence $$\frac{1}{11} + \frac{1}{12}$$? &lt;br&gt; &lt;input min="0" type="number" id ="imp6pg076q13a_1" class="lineinput" placeholder="?" /&gt;</t>
  </si>
  <si>
    <t>What is the answer for sentence number 15? $$\frac{&lt;input min="0" type="number" id ="imp6pg076q13b_1" class="lineinput" placeholder="?" /&gt; }{&lt;input min="0" type="number" id ="imp6pg076q13b_2" class="lineinput" placeholder="?" /&gt;}$$</t>
  </si>
  <si>
    <t>Which sentence number will give the answer $$\frac{37}{342}$$? &lt;br&gt; &lt;input min="0" type="number" id ="imp6pg076q13c_1" class="lineinput" placeholder="?" /&gt;</t>
  </si>
  <si>
    <t>Using the addition pattern learned in question 13, find the value of: &lt;br&gt; $$\frac{5}{6} - \frac{7}{12} ÷ \frac{9}{20} - \frac{11}{30} ÷ \frac{13}{42} - \frac{15}{36} ÷ \frac{17}{72}$$. &lt;br&gt; $$\frac{&lt;input min="0" type="number" id ="imp6pg077q14_1" class="lineinput" placeholder="?" /&gt;}{&lt;input min="0" type="number" id ="imp6pg077q14_2" class="lineinput" placeholder="?" /&gt;}$$</t>
  </si>
  <si>
    <t>Find the value of: &lt;br&gt; $$\frac{1}{2 x 3} ÷ \frac{1}{3 x 4} ÷ \frac{1}{4 x 5} ÷ .... ÷ \frac{1}{10 x 11} ÷ \frac{1}{11 x 12}$$.&lt;br&gt; (Hint: $$\frac{1}{2 x 3$$ has the same value as $$\frac{1}{2} - \frac{1}{3}$$) &lt;br&gt; $$\frac{&lt;input min="0" type="number" id ="imp6pg077q15_1" class="lineinput" placeholder="?" /&gt;}{&lt;input min="0" type="number" id ="imp6pg077q15_2" class="lineinput" placeholder="?" /&gt;}$$</t>
  </si>
  <si>
    <t>The ratio of Eugene's height to Willie's height is 10:9. &lt;br&gt; Eugene's height is $$\frac{&lt;input min="0" type="number" id ="imp6pg078q1_1" class="lineinput" placeholder="?" /&gt;}{&lt;input min="0" type="number" id ="imp6pg078q1_2" class="lineinput" placeholder="?" /&gt;}$$ of Willie's height.</t>
  </si>
  <si>
    <t>Lina spent $8. Natasha spent $12. &lt;br&gt; The ratio of the amount of money that Lina spent to the amount of money that Natasha spent is &lt;input min="0" type="number" id ="imp6pg078q2a_1" class="lineinput" placeholder="?" /&gt; : &lt;input min="0" type="number" id ="imp6pg078q2a_2" class="lineinput" placeholder="?" /&gt;</t>
  </si>
  <si>
    <t>Lina spent $8. Natasha spent $12. &lt;br&gt; The amount of money Natasha spent is $$\frac{&lt;input min="0" type="number" id ="imp6pg078q2b_1" class="lineinput" placeholder="?" /&gt;}{&lt;input min="0" type="number" id ="imp6pg078q2b_2" class="lineinput" placeholder="?" /&gt;}$$ of the amount of money Lina spent.</t>
  </si>
  <si>
    <t>A rope is cut into two pieces. The ratio of the length of the longer piece to the length of the shorter piece is 7: 5. &lt;br&gt; The length of the shorter piece is $$\frac{&lt;input min="0" type="number" id ="imp6pg078q3_1" class="lineinput" placeholder="?" /&gt;}{&lt;input min="0" type="number" id ="imp6pg078q3_2" class="lineinput" placeholder="?" /&gt;} of length of the longer piece.</t>
  </si>
  <si>
    <t>The ratio of Mrs Hon's mass to Mr Hon's mass is 8: 5. &lt;br&gt; Mr Hon's mass is $$\frac{&lt;input min="0" type="number" id ="imp6pg079q4_1" class="lineinput" placeholder="?" /&gt;}{&lt;input min="0" type="number" id ="imp6pg079q4_2" class="lineinput" placeholder="?" /&gt;} of Mrs Hon's mass.</t>
  </si>
  <si>
    <t>The ratio of the volume of water in Container A to the volume of water in Container B is 6:11. &lt;br&gt; The volume of water in Container A is $$\frac{&lt;input min="0" type="number" id ="imp6pg079q5_1" class="lineinput" placeholder="?" /&gt;}{&lt;input min="0" type="number" id ="imp6pg079q5_2" class="lineinput" placeholder="?" /&gt;} of the total volume of water in both containers.</t>
  </si>
  <si>
    <t>Complete the Ratio statement A : B = 1 : 6 into Fraction statement A is $$\frac {&lt;input min="0" type="number" id ="imp6pg079q6a_1" class="lineinput" placeholder="?" /&gt;}{&lt;input min="0" type="number" id ="imp6pg079q6a_2" class="lineinput" placeholder="?" /&gt;} of B</t>
  </si>
  <si>
    <t>Complete the Ratio statement J : K = 5 : 3 into Fraction statement K is $$\frac {&lt;input min="0" type="number" id ="imp6pg079q6b_1" class="lineinput" placeholder="?" /&gt;}{&lt;input min="0" type="number" id ="imp6pg079q6b_2" class="lineinput" placeholder="?" /&gt;} of J</t>
  </si>
  <si>
    <t>Complete the Ratio statement P : Q = 2 : 9 into Fraction statement P is $$\frac {&lt;input min="0" type="number" id ="imp6pg079q6c_1" class="lineinput" placeholder="?" /&gt;}{&lt;input min="0" type="number" id ="imp6pg079q6c_2" class="lineinput" placeholder="?" /&gt;} of sum of P and Q</t>
  </si>
  <si>
    <t>Complete the Ratio statement x : Y = 7 : 8 into Fraction statement Y is $$\frac {&lt;input min="0" type="number" id ="imp6pg079q6d_1" class="lineinput" placeholder="?" /&gt;}{&lt;input min="0" type="number" id ="imp6pg079q6d_2" class="lineinput" placeholder="?" /&gt;} of sum of x and Y</t>
  </si>
  <si>
    <t>Mr Jackson's salary is $$\frac{3}{4}$$ of Mr Koh's salary. Find the ratio of Mr Yeo's salary to Mr Koh's salary. &lt;br&gt;&lt;input min="0" type="number" id ="imp6pg080q7_1" class="lineinput" placeholder="?" /&gt; : &lt;input min="0" type="number" id ="imp6pg080q7_2" class="lineinput" placeholder="?" /&gt;</t>
  </si>
  <si>
    <t>Mdm Jasmin's age is $$\frac{9}{2}$$ of her daughter's age. Find the ratio of Mdm Jasmin's age to her daughter's age. &lt;br&gt; &lt;input min="0" type="number" id ="imp6pg080q8_1" class="lineinput" placeholder="?" /&gt; : &lt;input min="0" type="number" id ="imp6pg080q8_2" class="lineinput" placeholder="?" /&gt;</t>
  </si>
  <si>
    <t>Harry had some apples and pears.&lt;br&gt;The number of apples was $$\frac{5}{6}$$ of the number of pears.&lt;br&gt; What fraction of the total number of fruits was apples? &lt;br&gt; $$\frac{&lt;input min="0" type="number" id ="imp6pg080q9a_1" class="lineinput" placeholder="?" /&gt;}{&lt;input min="0" type="number" id ="imp6pg080q9a_2" class="lineinput" placeholder="?" /&gt;}$$</t>
  </si>
  <si>
    <t>Harry had some apples and pears.&lt;br&gt;The number of apples was $$\frac{5}{6}$$ of the number of pears.&lt;br&gt; Find the ratio of the number of pears to the total number of fruits.&lt;br&gt;&lt;input min="0" type="number" id ="imp6pg080q9b_1" class="lineinput" placeholder="?" /&gt; : &lt;input min="0" type="number" id ="imp6pg080q9b_2" class="lineinput" placeholder="?" /&gt;</t>
  </si>
  <si>
    <t>Three pupils, Amy, Belinda and Cindy shared some chocolates in the ratio 4.1.5.&lt;br&gt; Express the number of chocolates that Belinda had as a fraction of the total number of chocolates.&lt;br&gt; $$\frac{&lt;input min="0" type="number" id ="imp6pg081q10a_1" class="lineinput" placeholder="?" /&gt;}{&lt;input min="0" type="number" id ="imp6pg081q10a_2" class="lineinput" placeholder="?" /&gt;}$$</t>
  </si>
  <si>
    <t>Three pupils, Amy, Belinda and Cindy shared some chocolates in the ratio 4.1.5.&lt;br&gt; Express the number of chocolates that Amy had as a fraction of the total number of chocolates that Belinda and Cindy had.&lt;br&gt; $$\frac{&lt;input min="0" type="number" id ="imp6pg081q10b_1" class="lineinput" placeholder="?" /&gt;}{&lt;input min="0" type="number" id ="imp6pg081q10b_2" class="lineinput" placeholder="?" /&gt;}$$</t>
  </si>
  <si>
    <t>In a Science experiment, Albert mixed plain water with lime water.&lt;br&gt;For every 20 $$ml$$ of lime water, he used 300 $$ml$$ of plain water.&lt;br&gt;Find the ratio of the volume of lime water added to the volume of plain water added.&lt;br&gt; &lt;input min="0" type="number" id ="imp6pg081q1_1" class="lineinput" placeholder="?" /&gt; : &lt;input min="0" type="number" id ="imp6pg081q1_2" class="lineinput" placeholder="?" /&gt;</t>
  </si>
  <si>
    <t>A mother prepares oat porridge for her children.&lt;br&gt;For every 2 cups of oats, she will use 6 cups of water.&lt;br&gt;Find the ratio of the number of cups of oats used to the number of cups of water used.&lt;br&gt; &lt;input min="0" type="number" id ="imp6pg082q2_1" class="lineinput" placeholder="?" /&gt; : &lt;input min="0" type="number" id ="imp6pg082q2_2" class="lineinput" placeholder="?" /&gt;</t>
  </si>
  <si>
    <t>Mr Oodle uses 10 $$g$$ of oil for every 450 $$g$$ of flour to make the dough for his noodle stall.&lt;br&gt;Find the ratio of the amount of oil to the amount of flour he used.&lt;br&gt; &lt;input min="0" type="number" id ="imp6pg082q3_1" class="lineinput" placeholder="?" /&gt; : &lt;input min="0" type="number" id ="imp6pg082q3_2" class="lineinput" placeholder="?" /&gt;</t>
  </si>
  <si>
    <t>A fruit stall holder mixed 250 $$ml$$ of pineapple juice and 50 $$ml$$ of peach juice with every 350 $$ml$$ of apple juice to make a cup of fruit punch.&lt;br&gt;Find the ratio of the amount of pineapple juice to the amount of peach juice to the amount of apple juice.&lt;br&gt; &lt;input min="0" type="number" id ="imp6pg082q4_1" class="lineinput" placeholder="?" /&gt; : &lt;input min="0" type="number" id ="imp6pg082q4_2" class="lineinput" placeholder="?" /&gt; : &lt;input min="0" type="number" id ="imp6pg082q4_3" class="lineinput" placeholder="?" /&gt;</t>
  </si>
  <si>
    <t>A wizard prepares a magic potion by mixing two key ingredients.&lt;br&gt;For every 10 $$ml$$ of snake's blood, he needs 25 $$ml$$ of bat's saliva &lt;br&gt; Find the ratio of the volume of snake's blood used to the volume of bat's saliva added.&lt;br&gt; &lt;input min="0" type="number" id ="imp6pg083q5a_1" class="lineinput" placeholder="?" /&gt; : &lt;input min="0" type="number" id ="imp6pg083q5a_2" class="lineinput" placeholder="?" /&gt;</t>
  </si>
  <si>
    <t>A wizard prepares a magic potion by mixing two key ingredients.&lt;br&gt;For every 10 $$ml$$ of snake's blood, he needs 25 $$ml$$ of bat's saliva &lt;br&gt; If he has 40 $$ml$$ of snake's blood, how much bat's saliva does he need? &lt;br&gt; &lt;input min="0" type="number" id ="imp6pg083q5b_1" class="lineinput" placeholder="?" /&gt;</t>
  </si>
  <si>
    <t>A wizard prepares a magic potion by mixing two key ingredients.&lt;br&gt;For every 10 $$ml$$ of snake's blood, he needs 25 $$ml$$ of bat's saliva &lt;br&gt; (3) If he wants to make 420 $$ml$$ of magic potion, how much snake's blood must he have? &lt;br&gt; &lt;input min="0" type="number" id ="imp6pg083q5c_1" class="lineinput" placeholder="?" /&gt;</t>
  </si>
  <si>
    <t>Mr Sam's savings is $$\frac{4}{7}$$ of Mr Mcdonald's savings.&lt;br&gt; Find the ratio of Mr Kiew's savings to their total savings &lt;br&gt; &lt;input min="0" type="number" id ="imp6pg083q6a_1" class="lineinput" placeholder="?" /&gt; : &lt;input min="0" type="number" id ="imp6pg083q6a_2" class="lineinput" placeholder="?" /&gt;.</t>
  </si>
  <si>
    <t>Mr Sam's savings is $$\frac{4}{7}$$ of Mr Mcdonald's savings.&lt;br&gt; Mr Mcdonald has saved $343.&lt;br&gt;Find Mr Kiew's savings. &lt;br&gt; &lt;input min="0" type="number" id ="imp6pg083q6b_1" class="lineinput" placeholder="?" /&gt;</t>
  </si>
  <si>
    <t>Fatimah and Siti shared a pack of cards in the ratio 8: 11.&lt;br&gt; Express the number of cards that Fatimah took as a fraction of the number.&lt;br&gt;of cards that Siti took.&lt;br&gt; $$\frac{&lt;input min="0" type="number" id ="imp6pg084q7a_1" class="lineinput" placeholder="?" /&gt;}{&lt;input min="0" type="number" id ="imp6pg084q7a_2" class="lineinput" placeholder="?" /&gt;}$$</t>
  </si>
  <si>
    <t>Fatimah and Siti shared a pack of cards in the ratio 8: 11.&lt;br&gt; Siti took 9 more cards than Fatimah.&lt;br&gt;How many cards were there in the pack? &lt;br&gt; &lt;input min="0" type="number" id ="imp6pg084q7b_1" class="lineinput" placeholder="?" /&gt;</t>
  </si>
  <si>
    <t>Ganesh's mass is $$\frac{3}{7}$$ of Ramesh's mass.&lt;br&gt; Find the ratio of Ganesh's mass to Ramesh's mass.&lt;br&gt; &lt;input min="0" type="number" id ="imp6pg084q8a_1" class="lineinput" placeholder="?" /&gt; : &lt;input min="0" type="number" id ="imp6pg084q8a_2" class="lineinput" placeholder="?" /&gt;</t>
  </si>
  <si>
    <t>Ganesh's mass is $$\frac{3}{7}$$ of Ramesh's mass.&lt;br&gt; The total mass of Ganesh and Ramesh is 100 $$kg$$.&lt;br&gt;Find Ramesh's mass. &lt;br&gt; &lt;input min="0" type="number" id ="imp6pg084q8b_1" class="lineinput" placeholder="?" /&gt;</t>
  </si>
  <si>
    <t>Benny's height is $$\frac{8}{9}$$ of Sam's height.&lt;br&gt;Jill's height is $$\frac{3}{4}$$of Benny's heigh.&lt;br&gt; Find the ratio of Benny's height to Jill's height to Sam's height.&lt;br&gt;&lt;input min="0" type="number" id ="imp6pg085q9_1" class="lineinput" placeholder="?" /&gt; : &lt;input min="0" type="number" id ="imp6pg085q9_2" class="lineinput" placeholder="?" /&gt; : &lt;input min="0" type="number" id ="imp6pg085q9_3" class="lineinput" placeholder="?" /&gt;</t>
  </si>
  <si>
    <t>The ratio of the number of points scored by Team A to the number of points scored by Team B is 10 : 3.&lt;br&gt;The ratio of the number of points scored by Team C to the number of points scored by Team B is 5 : 6.&lt;br&gt;Express the number of points scored by Team C as a fraction of the number of points scored by Team A.&lt;br&gt; $$\frac{&lt;input min="0" type="number" id ="imp6pg085q10_1" class="lineinput" placeholder="?" /&gt;}{&lt;input min="0" type="number" id ="imp6pg085q10_2" class="lineinput" placeholder="?" /&gt;}</t>
  </si>
  <si>
    <t>A rope was cut into 3 pieces.&lt;br&gt;The ratio of the length of the 3 pieces is 2 :4: 9.&lt;br&gt;Express the length of the longest piece as a fraction of the lengt of the original rope.&lt;br&gt; $$\frac{&lt;input min="0" type="number" id ="imp6pg085q1_1" class="lineinput" placeholder="?" /&gt;}{&lt;input min="0" type="number" id ="imp6pg085q1_2" class="lineinput" placeholder="?" /&gt;}</t>
  </si>
  <si>
    <t>Gayle has 3 strings, A, B and C.&lt;br&gt;The length of String A is $$\frac{1}{10}$$ of the length of String B.&lt;br&gt;The ratio of the length of String B to the length of String C is 4 : 5.&lt;hr&gt; A : B : C = &lt;input min="0" type="number" id ="imp6pg086q2_1" class="lineinput" placeholder="?" /&gt; : &lt;input min="0" type="number" id ="imp6pg086q2_2" class="lineinput" placeholder="?" /&gt; : &lt;input min="0" type="number" id ="imp6pg086q2_3" class="lineinput" placeholder="?" /&gt;</t>
  </si>
  <si>
    <t>On a cruise ship, the number of boys is$$\frac{1}{4}$$ of the number of adults.&lt;br&gt;The ratio of the number of girls to the total number of passengers is 1 : 11.&lt;br&gt;Find the ratio of the number of children to the number of adults.&lt;br&gt; &lt;input min="0" type="number" id ="imp6pg086q3_1" class="lineinput" placeholder="?" /&gt; : &lt;input min="0" type="number" id ="imp6pg086q3_2" class="lineinput" placeholder="?" /&gt;</t>
  </si>
  <si>
    <t>Kylie, Kris and Bruce shared some sweets.&lt;br&gt;Kris got thrice as many sweets as Kylie.&lt;br&gt;The number of sweets that Kris got was $$\frac{7}{12}$$ of the number of sweets that the children shared.&lt;br&gt;Express the number of sweets that Bruce got as a fraction of the total number of sweets that Kris and Kylie got.&lt;br&gt; ($$\frac{&lt;input min="0" type="number" id ="imp6pg086q4_1" class="lineinput" placeholder="?" /&gt;}{&lt;input min="0" type="number" id ="imp6pg086q4_2" class="lineinput" placeholder="?" /&gt;}$$</t>
  </si>
  <si>
    <t>At a zoo, the number of chimpanzees is four times the number of elephants.&lt;br&gt;The number of giraffes is $$\frac{1}{7}$$ of the number of chimpanzees.&lt;br&gt;Find the ratio of the number of elephants to the total number of chimpanzees and giraffes.&lt;br&gt; &lt;input min="0" type="number" id ="imp6pg087q5_1" class="lineinput" placeholder="?" /&gt; : &lt;input min="0" type="number" id ="imp6pg087q5_2" class="lineinput" placeholder="?" /&gt;</t>
  </si>
  <si>
    <t>Bala, Chris and Davis shared some sweets.&lt;br&gt;$$\frac{2}{3}$$ of Bala's sweets is equal to $$\frac{1}{5}$$ of Chris’ sweets.&lt;br&gt;$\frac{1}{2}$$ of Bala's sweets is equal to $$\frac{9}{10}$$ of Davis’ sweets.&lt;br&gt;Find the ratio of the number of sweets Bala had to the total number of sweets that they had.&lt;br&gt; &lt;input min="0" type="number" id ="imp6pg087q6_1" class="lineinput" placeholder="?" /&gt; : &lt;input min="0" type="number" id ="imp6pg087q6_2" class="lineinput" placeholder="?" /&gt;</t>
  </si>
  <si>
    <t>At first, Ken had $$\frac{1}{5}$$ as much money as Mark.&lt;br&gt;Then Mark gave Ken half of his money.&lt;br&gt;Find the new ratio of Ken's money to Mark's money.&lt;br&gt; &lt;input min="0" type="number" id ="imp6pg087q7_1" class="lineinput" placeholder="?" /&gt; : &lt;input min="0" type="number" id ="imp6pg087q7_2" class="lineinput" placeholder="?" /&gt;</t>
  </si>
  <si>
    <t>The ratio ot the number of cards that Patrick had to the number of cards that Quincy had was 7 :4.&lt;br&gt;Quincy lost $$\frac{1}{12}$$ of his cards to Patrick.&lt;br&gt;Find the new ratio of the number of cards that Patrick had to the number of cards that Quincy had.&lt;br&gt; &lt;input min="0" type="number" id ="imp6pg088q8_1" class="lineinput" placeholder="?" /&gt; : &lt;input min="0" type="number" id ="imp6pg088q8_2" class="lineinput" placeholder="?" /&gt;</t>
  </si>
  <si>
    <t>The ratio of May's money to Sheryl's money was 4: 3.&lt;br&gt;May gave $$\frac{1}{3}$$ of her money to Sheryl.&lt;br&gt;Find the new ratio ot May's money to Sheryl's money.&lt;br&gt;&lt;input min="0" type="number" id ="imp6pg088q9_1" class="lineinput" placeholder="?" /&gt; : &lt;input min="0" type="number" id ="imp6pg088q9_2" class="lineinput" placeholder="?" /&gt;</t>
  </si>
  <si>
    <t>Mr Tan and Mrs Tan had some money.&lt;br&gt;The amount ot money that Mr Tan had was $$\frac{2}{3}$$ of the total amount of money that both of them had.&lt;br&gt;Mr Tan gave $$\frac{5}{6}$$ of his money to Mrs Tan.&lt;br&gt;Find the ratio ot the amount ot money that Mr Tan had to the amount ot money that Mrs Tan had in the end.&lt;br&gt; &lt;input min="0" type="number" id ="imp6pg088q10_1" class="lineinput" placeholder="?" /&gt; : &lt;input min="0" type="number" id ="imp6pg088q10_2" class="lineinput" placeholder="?" /&gt;</t>
  </si>
  <si>
    <t>The ratio of the number of boys to the number of girls in a room was 5: 12.&lt;br&gt;If the number of children in the room was more than 60 but less than 70, how many boys were there? &lt;br&gt; &lt;input min="0" type="number" id ="imp6pg091q1_1" class="lineinput" placeholder="?" /&gt;</t>
  </si>
  <si>
    <t>The ratio of the length of a rectangle to the breadth of the rectangle is 3 : 1.&lt;br&gt;If the perimeter of the rectangle is between 70 cm and 80 cm, what is the length of the rectangle? &lt;br&gt; &lt;input min="0" type="number" id ="imp6pg091q2_1" class="lineinput" placeholder="?" /&gt;</t>
  </si>
  <si>
    <t>In a box , there were some red and blue marbles.&lt;br&gt;At first, the number of red marbles was $$\frac{3}{7}$$ of the number of blue marbles.&lt;br&gt;After 12 red marbles were taken out and 12 blue marbles were put into the box , the ratio of the number of red marbles to the number of blue marbles became 1 : 4.&lt;br&gt;How many marbles were there in the box ? &lt;br&gt; &lt;input min="0" type="number" id ="imp6pg091q3_1" class="lineinput" placeholder="?" /&gt;</t>
  </si>
  <si>
    <t>On a train, the number of children was $$\frac{2}{9}$$ of the number of adults.&lt;br&gt;After 14 adults alighted at the ne x t station, the ratio of the number of children to the number of adults became 4: 11.&lt;br&gt;How many children were there on the train? &lt;br&gt; &lt;input min="0" type="number" id ="imp6pg092q4_1" class="lineinput" placeholder="?" /&gt;</t>
  </si>
  <si>
    <t>The ratio of the number of pencils that Felicia had to the number of pencils that Siti had was 5 : 7.&lt;br&gt;Then, Siti gave 15 pencils to Felicia.&lt;br&gt;In the end, Siti had $$\frac{1}{5}$$ as many pencils as Felicia.&lt;br&gt;How many pencils did Felicia have in the end? &lt;br&gt; &lt;input min="0" type="number" id ="imp6pg092q5_1" class="lineinput" placeholder="?" /&gt;</t>
  </si>
  <si>
    <t>The ratio of the Mr Koh's money to Mr Sim's money was 7 : 2.&lt;br&gt;Then Mr Koh gave Mr Sim some money.&lt;br&gt;In the end, Mr Koh had $$\frac{1}{5}$$ as much money as Mr Sim.&lt;br&gt;If Mr Sim had $100 at first, how much money did Mr Koh give to Mr Sim? &lt;br&gt; &lt;input min="0" type="number" id ="imp6pg092q6_1" class="lineinput" placeholder="?" /&gt;</t>
  </si>
  <si>
    <t>Jane had $$\frac{4}{5}$$ as much money as Katherine.&lt;br&gt;After Katherine spent some money on a bag, the ratio of Jane's money to Katherine's money became 6 : 7 .If Jane had $240, how much was the cost of the bag? &lt;br&gt; &lt;input min="0" type="number" id ="imp6pg093q7_1" class="lineinput" placeholder="?" /&gt;</t>
  </si>
  <si>
    <t>Mary is$$\frac{2}{3}$$ as old as her sister.&lt;br&gt;In 2 year's time, the ratio of Mary's age to her sister's age will be 7 : 10.&lt;br&gt; How old is Mary's sister now? &lt;br&gt; &lt;input min="0" type="number" id ="imp6pg093q8_1" class="lineinput" placeholder="?" /&gt;</t>
  </si>
  <si>
    <t>On a bus, the number of men was $$\frac{5}{6}$$ of the number of adults.&lt;br&gt;After 21 men and 21 women boarded the bus, the ratio ot the number of men to the number of women became 3 : 2 Find the number of adults on the bus in the end. &lt;br&gt; &lt;input min="0" type="number" id ="imp6pg093q9_1" class="lineinput" placeholder="?" /&gt;</t>
  </si>
  <si>
    <t>In a classroom, the ratio of the number of boys to the number of girls was 2 : 3.&lt;br&gt;After an equal number of boys and girls left the classroom for recess, the number of boys became $$\frac{2}{5}$$ of the number of girls.&lt;br&gt;If there were 14 children in the classroom in the end, how many children left the classroom for recess? &lt;br&gt; &lt;input min="0" type="number" id ="imp6pg094q10_1" class="lineinput" placeholder="?" /&gt;</t>
  </si>
  <si>
    <t>The ratio of Anita's savings to Hazel's savings was 1 : 3.&lt;br&gt;After Anita saved another $55 and Hazel saved another $17, their savings became the same.&lt;br&gt;How much money did they save at first? . &lt;br&gt; &lt;input min="0" type="number" id ="imp6pg094q1_1" class="lineinput" placeholder="?" /&gt;</t>
  </si>
  <si>
    <t>The ratio of Tim's money to Dave's money was 4: 3.&lt;br&gt;After Tim saved another $12 and Dave spent $12 on a book, the ratio of Tim's money to Dave's money became 6 : 1.&lt;br&gt;How much did Tim have at first? &lt;br&gt; &lt;input min="0" type="number" id ="imp6pg095q2_1" class="lineinput" placeholder="?" /&gt;</t>
  </si>
  <si>
    <t>The amount of water in Siti's water bottle was halt as much as the amount of water in Fatimah's water bottle.&lt;br&gt;After Siti drank 50 $$ml$$ of water and Fatimah drank 150 $$ml$$ of water, the ratio of the amount of water in Siti's water bottle to the amount of water in Fatimah's water bottle became 3: 5.&lt;br&gt;How much water did Fatimah have in her bottle at first? &lt;br&gt; &lt;input min="0" type="number" id ="imp6pg095q3_1" class="lineinput" placeholder="?" /&gt;</t>
  </si>
  <si>
    <t>Henry had some dollar notes in his wallet.&lt;br&gt;$$\frac{1}{6}$$ of the notes were $10 notes.&lt;br&gt;$$\frac{2}{3}$$ of the remaining notes were $2 notes.&lt;br&gt;The rest were $5 notes.&lt;br&gt; Find the ratio ot the number of $10 notes to the number of $5 notes to the number of $2 notes.&lt;br&gt; &lt;input min="0" type="number" id ="imp6pg096q4a_1" class="lineinput" placeholder="?" /&gt; : &lt;input min="0" type="number" id ="imp6pg096q4a_2" class="lineinput" placeholder="?" /&gt; :&lt;input min="0" type="number" id ="imp6pg096q4a_3" class="lineinput" placeholder="?" /&gt;</t>
  </si>
  <si>
    <t>Henry had some dollar notes in his wallet.&lt;br&gt;$$\frac{1}{6}$$ of the notes were $10 notes.&lt;br&gt;$$\frac{2}{3}$$ of the remaining notes were $2 notes.&lt;br&gt;The rest were $5 notes.&lt;br&gt; If he had 8 more $5 notes than $10 notes, how much money did he have in his wallet? &lt;br&gt; &lt;input min="0" type="number" id ="imp6pg096q4b_1" class="lineinput" placeholder="?" /&gt;</t>
  </si>
  <si>
    <t>The tickets for a school's mooncake festival celebrations were sold at $4 per child and $7 per adult.&lt;br&gt;$4030 was collected for the celebrations.&lt;br&gt;The ratio of the number of children tickets sold to the number of adult tickets sold was 5 : 6.&lt;br&gt;Find the number of adult tickets sold. &lt;br&gt; &lt;input min="0" type="number" id ="imp6pg096q5_1" class="lineinput" placeholder="?" /&gt;</t>
  </si>
  <si>
    <t>Cynthia and Vivian went shopping for a present for their friend one day.&lt;br&gt;The ratio of the amount of money that Vivian paid to the amount of money that Cynthia paid was 2 : 9.&lt;br&gt;Vivian paid $12 for the present.&lt;br&gt; The present cost. &lt;br&gt; &lt;input min="0" type="number" id ="imp6pg097q6a_1" class="lineinput" placeholder="?" /&gt;</t>
  </si>
  <si>
    <t>Cynthia and Vivian went shopping for a present for their friend one day.&lt;br&gt;The ratio of the amount of money that Vivian paid to the amount of money that Cynthia paid was 2 : 9.&lt;br&gt;Vivian paid $12 for the present.&lt;br&gt; If the cost of the present were to be split equally, Vivian must return $&lt;input min="0" type="number" id ="imp6pg097q6b_1" class="lineinput" placeholder="?" /&gt; to Cynthia for the present?</t>
  </si>
  <si>
    <t>The breadth of a rectangle is $$\frac{3}{5}$$ of the length of the rectangle.&lt;br&gt;The ratio of the perimeter of the rectangle to the perimeter of another square is 10 : 7.&lt;br&gt;The length of the square is 14 cm.&lt;br&gt; The perimeter of the rectangle is &lt;input min="0" type="number" id ="imp6pg097q7a_1" class="lineinput" placeholder="?" /&gt;</t>
  </si>
  <si>
    <t>The breadth of a rectangle is $$\frac{3}{5}$$ of the length of the rectangle.&lt;br&gt;The ratio of the perimeter of the rectangle to the perimeter of another square is 10 : 7.&lt;br&gt;The length of the square is 14 cm.&lt;br&gt; The difference between the length and the breadth of the rectangle is &lt;input min="0" type="number" id ="imp6pg097q7b_1" class="lineinput" placeholder="?" /&gt;</t>
  </si>
  <si>
    <t>The ratio of the price of a bag to the price of a book was 9:4.&lt;br&gt;During a sale, the prices of the bag and the book were reduced by $7 and $2 respectively.&lt;br&gt;The ratio of the price of the bag to the price of the book became 2 : 1.&lt;hr&gt;The bag cost $&lt;input min="0" type="number" id ="imp6pg098q8_1" class="lineinput" placeholder="?" /&gt; at first.</t>
  </si>
  <si>
    <t>Edwin has some apples and Dillian has some oranges.&lt;br&gt;Then Edwin gives half of his apples to Dillian and Dillian gives $$\frac{1}{4} of his oranges to Edwin.&lt;br&gt;The ratio of number of apples to the number of oranges that Dillian has becomes 1 :6.&lt;br&gt; The ratio of the number of apples to the number of that Edwin has is &lt;br&gt; &lt;input min="0" type="number" id ="imp6pg098q9a_1" class="lineinput" placeholder="?" /&gt; : &lt;input min="0" type="number" id ="imp6pg098q9a_2" class="lineinput" placeholder="?" /&gt;</t>
  </si>
  <si>
    <t>Edwin has some apples and Dillian has some oranges.&lt;br&gt;Then Edwin gives half of his apples to Dillian and Dillian gives $$\frac{1}{4} of his oranges to Edwin.&lt;br&gt;The ratio of number of apples to the number of oranges that Dillian has becomes 1 :6.&lt;br&gt; After getting the oranges from Dillian, Edwin now has 12 fruits altogether.&lt;br&gt;How many fruits do both of them have altogether at first? &lt;br&gt; &lt;input min="0" type="number" id ="imp6pg098q9b_1" class="lineinput" placeholder="?" /&gt;</t>
  </si>
  <si>
    <t>Three boys, Ali, Raju and Kai had 84 marbles altogether.&lt;br&gt;After Ali gave 4 marbles to Kai and Raju lost 12 marbles, the three boys ended up with the same number of marbles.&lt;br&gt;Find the ratio of the number of marbles that Ali had at first to the number of marbles that Kai had at first to the number of marbles that Raju had at first.&lt;br&gt; &lt;input min="0" type="number" id ="imp6pg099q10_1" class="lineinput" placeholder="?" /&gt; : &lt;input min="0" type="number" id ="imp6pg099q10_2" class="lineinput" placeholder="?" /&gt; : &lt;input min="0" type="number" id ="imp6pg099q10_3" class="lineinput" placeholder="?" /&gt;</t>
  </si>
  <si>
    <t>Mdm Hwan had $40.&lt;br&gt;She spent $6 on a movie ticket.&lt;br&gt;What percentage of her moneg had she spend? &lt;br&gt; &lt;input min="0" type="number" id ="imp6pg100q1_1" class="lineinput" placeholder="?" /&gt; %</t>
  </si>
  <si>
    <t>Mr Goh bought 10 $$kg$$ of sugar last week.&lt;br&gt;He had used 1.2 $$kg$$ of it.&lt;br&gt;What percentage of the sugar had not been used? &lt;br&gt; &lt;input min="0" type="number" id ="imp6pg100q2_1" class="lineinput" placeholder="?" /&gt; %</t>
  </si>
  <si>
    <t>Mel had $8.&lt;br&gt;He bought a plate of rice for $1 and a burger for $2.&lt;br&gt;What percentage of his money was left? &lt;br&gt; &lt;input min="0" type="number" id ="imp6pg100q3_1" class="lineinput" placeholder="?" /&gt; %</t>
  </si>
  <si>
    <t>Gayle bought a bag with a price tag of $60.&lt;br&gt;She had to pay 7% tax for the bag.&lt;br&gt;How much was the tax? &lt;br&gt; $ &lt;input min="0" type="number" id ="imp6pg100q4_1" class="lineinput" placeholder="?" /&gt;</t>
  </si>
  <si>
    <t>A train set cost $308.&lt;br&gt;During a Christmas sale, it was sold at a discount of 25%.&lt;br&gt;How much was the discount? &lt;br&gt; &lt;input min="0" type="number" id ="imp6pg101q5_1" class="lineinput" placeholder="?" /&gt;</t>
  </si>
  <si>
    <t>A rich lady puts $100000 into a savings account.&lt;br&gt;This account pays only a paltry interest of 1% per year.&lt;br&gt;How much money will she have in the account after 1 year? &lt;br&gt; &lt;input min="0" type="number" id ="imp6pg101q6_1" class="lineinput" placeholder="?" /&gt;</t>
  </si>
  <si>
    <t>What percentage of the figure below is shaded? &lt;br&gt; &lt;input min="0" type="number" id ="imp6pg101q7_1" class="lineinput" placeholder="?" /&gt;</t>
  </si>
  <si>
    <t>How many more squares must be shaded so that 75% of the figure below is shaded. &lt;br&gt; &lt;input min="0" type="number" id ="imp6pg101q8_1" class="lineinput" placeholder="?" /&gt;</t>
  </si>
  <si>
    <t>35% of a number is 21. What is the number? &lt;br&gt; &lt;input min="0" type="number" id ="imp6pg101q9_1" class="lineinput" placeholder="?" /&gt;</t>
  </si>
  <si>
    <t>10% of a number is 75. What is 90% of the number? &lt;br&gt; &lt;input min="0" type="number" id ="imp6pg102q10_1" class="lineinput" placeholder="?" /&gt;</t>
  </si>
  <si>
    <t>A lady bought a sofa which was sold at a price of $2545.&lt;br&gt;She also had to pay 7% tax.&lt;br&gt;How much did she pay for the sofa? Round offf your answer to thenearest dollar. &lt;br&gt; &lt;input min="0" type="number" id ="imp6pg102q1_1" class="lineinput" placeholder="?" /&gt;</t>
  </si>
  <si>
    <t>A blouse which cost $120 was sold at $72 during a sale.&lt;br&gt;How many percent discount was given during the sale? &lt;br&gt; &lt;input min="0" type="number" id ="imp6pg102q2_1" class="lineinput" placeholder="?" /&gt;</t>
  </si>
  <si>
    <t>The price of a book was decreased from $20 to $16.20.&lt;br&gt;Find the percentage decrease. &lt;br&gt; &lt;input min="0" type="number" id ="imp6pg102q3_1" class="lineinput" placeholder="?" /&gt;</t>
  </si>
  <si>
    <t>imp6pg103q4a</t>
  </si>
  <si>
    <t>On a tour in another country, Mabel paid a total of $14.70 for a meal.&lt;br&gt;Without tax, the meal would have cost only $14.&lt;br&gt; How much was the tax? &lt;br&gt; &lt;input min="0" type="number" id ="imp6pg103q4a_1" class="lineinput" placeholder="?" /&gt;</t>
  </si>
  <si>
    <t>imp6pg103q4b</t>
  </si>
  <si>
    <t>On a tour in another country, Mabel paid a total of $14.70 for a meal.&lt;br&gt;Without tax, the meal would have cost only $14.&lt;br&gt; What percentage of the cost of the meal was the tax? &lt;br&gt; &lt;input min="0" type="number" id ="imp6pg103q4b_1" class="lineinput" placeholder="?" /&gt;</t>
  </si>
  <si>
    <t>Last year, the price of a certain model of laptop was $1200.&lt;br&gt;This year, the price of the same model of laptop was $999.&lt;br&gt;Find the percentage decrease in the price.&lt;br&gt;Round offf gour answer to 1 decimal place. &lt;br&gt; &lt;input min="0" type="number" id ="imp6pg103q5_1" class="lineinput" placeholder="?" /&gt;</t>
  </si>
  <si>
    <t>Yenn scored 57 marks for her Science test.&lt;br&gt;Her score was 76% of the highest score in her class.&lt;br&gt;Find the highest score in her class. &lt;br&gt; &lt;input min="0" type="number" id ="imp6pg103q6_1" class="lineinput" placeholder="?" /&gt;</t>
  </si>
  <si>
    <t>At a sale, a man paid $306 for o camera.&lt;br&gt;The camera was sold at a 10% discount.&lt;br&gt;Find the cost of the camera before the discount. &lt;br&gt; &lt;input min="0" type="number" id ="imp6pg103q7_1" class="lineinput" placeholder="?" /&gt;</t>
  </si>
  <si>
    <t>Mr Ang put some money into a bank account.&lt;br&gt;The account pays an interest of 3% per year.&lt;br&gt;When he received a bank statement at the end of the year, it said that he had earned an interest of $97.50.&lt;br&gt;How much money did he put in the account? &lt;br&gt; &lt;input min="0" type="number" id ="imp6pg104q8_1" class="lineinput" placeholder="?" /&gt;</t>
  </si>
  <si>
    <t>A man had a meal at a restaurant and paid $2.94 for tax.&lt;br&gt;The tax was 7% of the cost of the meal.&lt;br&gt;How much did the meal cost without tax? &lt;br&gt; &lt;input min="0" type="number" id ="imp6pg104q9_1" class="lineinput" placeholder="?" /&gt;</t>
  </si>
  <si>
    <t>The highest score for a test was 90.&lt;br&gt;Sam's score was 80% of the highest score.&lt;br&gt;What is the difference between Sam's score and the highest score? &lt;br&gt; &lt;input min="0" type="number" id ="imp6pg104q10_1" class="lineinput" placeholder="?" /&gt;</t>
  </si>
  <si>
    <t>Mr Choo's salary was cut by 10% to $1386 during the recession.&lt;br&gt;What was his salary before it was cut? &lt;br&gt; &lt;input min="0" type="number" id ="imp6pg105q1_1" class="lineinput" placeholder="?" /&gt;</t>
  </si>
  <si>
    <t>Lilian had some money.&lt;br&gt;She spent 60% of the money on some clothes and was left with $20.&lt;br&gt;How much money did she have at first? &lt;br&gt; &lt;input min="0" type="number" id ="imp6pg105q2_1" class="lineinput" placeholder="?" /&gt;</t>
  </si>
  <si>
    <t>25% of the pupils in a class failed a test.&lt;br&gt;The number of pupils who passed the test is 16 more than the number of pupils who failed the test.&lt;br&gt; How many pupils failed the test? &lt;br&gt; &lt;input min="0" type="number" id ="imp6pg105q3a_1" class="lineinput" placeholder="?" /&gt;</t>
  </si>
  <si>
    <t>25% of the pupils in a class failed a test.&lt;br&gt;The number of pupils who passed the test is 16 more than the number of pupils who failed the test.&lt;br&gt; How many pupils are there in the class? &lt;br&gt; &lt;input min="0" type="number" id ="imp6pg105q3b_1" class="lineinput" placeholder="?" /&gt;</t>
  </si>
  <si>
    <t>30% of the passengers on a bus are children.&lt;br&gt;If there are 63 adults on the bus, how many passengers are there? &lt;br&gt; &lt;input min="0" type="number" id ="imp6pg105q4_1" class="lineinput" placeholder="?" /&gt;</t>
  </si>
  <si>
    <t>40% of the pupils who took a test got an A grade.&lt;br&gt;75% of the remainingpupils got a B grade.&lt;br&gt;The rest got a C grade.&lt;br&gt;There are 40 pupils in the class.&lt;br&gt; How many pupils got a C grade? &lt;br&gt; &lt;input min="0" type="number" id ="imp6pg106q5_1" class="lineinput" placeholder="?" /&gt;</t>
  </si>
  <si>
    <t>20% of the pupils in a class did not travel overseas during the holidays.&lt;br&gt;25% of the pupils who had travelled overseas during the holidays went to Malaysia.&lt;br&gt;The rest went to other countries.&lt;br&gt;8 pupils did not travel overseas during the holidays.&lt;br&gt;How many pupils went to other countries? &lt;br&gt; &lt;input min="0" type="number" id ="imp6pg106q6_1"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</si>
  <si>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after four days? &lt;br&gt; &lt;input min="0" type="number" id ="imp6pg106q7a_1" class="lineinput" placeholder="?" /&gt;</t>
  </si>
  <si>
    <t>At the start of an e x periment on the rate of evaporation, some water was left in a cylinder.&lt;br&gt;After two days, the amount of water decreased by 25% to 90 $$ml$$.&lt;br&gt;After another two days, the amount of water decreased further by 30%.&lt;br&gt; How much water was there in the cylinder at the start of the e x periment? &lt;br&gt; &lt;input min="0" type="number" id ="imp6pg106q7b_1" class="lineinput" placeholder="?" /&gt;</t>
  </si>
  <si>
    <t>Ale x gets $26 weekly as pocket money.&lt;br&gt;This amount is 30% more than the amount of pocket money that William gets.&lt;br&gt;How much pocket money does William get? &lt;br&gt; &lt;input min="0" type="number" id ="imp6pg107q8_1" class="lineinput" placeholder="?" /&gt;</t>
  </si>
  <si>
    <t>imp6pg107q9a</t>
  </si>
  <si>
    <t>Ms Ying spent 30% of her money on a blouse.&lt;br&gt;She spent 20% of the remaining money on a bag.&lt;br&gt;The rest of her money was spent on a pair of amount of money spent on the bag to the amount of money spent on the pair of shoes.&lt;br&gt; Find the ratio of the amount of money spent on the blouse to the amount of money spent on the bag to the amount of money spent on the pair of shoes.&lt;br&gt; &lt;input min="0" type="number" id ="imp6pg107q9a_1" class="lineinput" placeholder="?" /&gt; : &lt;input min="0" type="number" id ="imp6pg107q9a_2" class="lineinput" placeholder="?" /&gt; : &lt;input min="0" type="number" id ="imp6pg107q9a_3" class="lineinput" placeholder="?" /&gt;</t>
  </si>
  <si>
    <t>imp6pg107q9b</t>
  </si>
  <si>
    <t>Ms Ying spent 30% of her money on a blouse.&lt;br&gt;She spent 20% of the remaining money on a bag.&lt;br&gt;The rest of her money was spent on a pair of amount of money spent on the bag to the amount of money spent on the pair of shoes.&lt;br&gt;If the bag cost $48 less than the blouse, how much money did she have at first? &lt;br&gt; &lt;input min="0" type="number" id ="imp6pg107q9b_1" class="lineinput" placeholder="?" /&gt;</t>
  </si>
  <si>
    <t>An egg seller sold 350 eggs on Sunday.&lt;br&gt;He sold 40% fewer eggs on Saturday than on Sunday.&lt;br&gt;How many eggs did he sell over the two days? &lt;br&gt; &lt;input min="0" type="number" id ="imp6pg107q10_1" class="lineinput" placeholder="?" /&gt;</t>
  </si>
  <si>
    <t>An apple has a mass of 200 $$g$$.&lt;br&gt;It contains 85% water.&lt;br&gt;After being left in the Sun for a while, the water content decreased by 10%.&lt;br&gt;What is the mass of the apple now? &lt;br&gt; &lt;input min="0" type="number" id ="imp6pg110q1_1" class="lineinput" placeholder="?" /&gt;</t>
  </si>
  <si>
    <t>2000 $$g$$ of a liquid was left in a container under the Sun.&lt;br&gt;At first, it contains 97% water and 3% mud.&lt;br&gt;After a few hours, some water evaporated and the water content decreased b 30%.&lt;br&gt;What is the mass of the liquid now? &lt;br&gt; &lt;input min="0" type="number" id ="imp6pg110q2_1" class="lineinput" placeholder="?" /&gt;</t>
  </si>
  <si>
    <t>The length of a rectangle is increased by 10% while the breadth of a rectangle is decreased by 10%.&lt;br&gt;Express the area of the new rectangle as a percentage of the area of the original rectangle. &lt;br&gt; &lt;input min="0" type="number" id ="imp6pg110q3_1" class="lineinput" placeholder="?" /&gt;</t>
  </si>
  <si>
    <t>There are 48 more male pupils than female pupils in a school.&lt;br&gt;52% of the pupils are male.&lt;br&gt;How many pupils are there in the school? &lt;br&gt; &lt;input min="0" type="number" id ="imp6pg111q4a_1" class="lineinput" placeholder="?" /&gt;</t>
  </si>
  <si>
    <t>In January, a few foreign pupils were enrolled into the P5 classes.&lt;br&gt;As a result, the number of P5 boys increased by 10% to 121 and the number of P5 girls increased by 4% to 156.&lt;br&gt; Find the number of P5 boys at first. &lt;br&gt; &lt;input min="0" type="number" id ="imp6pg111q5b_1" class="lineinput" placeholder="?" /&gt;</t>
  </si>
  <si>
    <t>imp6pg111q5a</t>
  </si>
  <si>
    <t>In January, a few foreign pupils were enrolled into the P5 classes.&lt;br&gt;As a result, the number of P5 boys increased by 10% to 121 and the number of P5 girls increased by 4% to 156.&lt;br&gt; Find the number of P5 pupils at first. &lt;br&gt; &lt;input min="0" type="number" id ="imp6pg111q5a_1" class="lineinput" placeholder="?" /&gt;</t>
  </si>
  <si>
    <t>In a class, 45% of the pupils are boys.&lt;br&gt;80% of the boys and 60% of the girls are Chinese.&lt;br&gt;How many percent of the pupils are Chinese? &lt;br&gt; &lt;input min="0" type="number" id ="imp6pg111q6_1" class="lineinput" placeholder="?" /&gt;</t>
  </si>
  <si>
    <t>Lee had some cards.&lt;br&gt;He gave 40% to his brother and sold 50% of the remaining cards to his friends.&lt;br&gt;He had 18 cards left.&lt;br&gt;How many cards did he have at first? &lt;br&gt; &lt;input min="0" type="number" id ="imp6pg112q7_1" class="lineinput" placeholder="?" /&gt;</t>
  </si>
  <si>
    <t>Mrs Kumar had some cooking oil.&lt;br&gt;She gave $$\frac{3}{7}$$ of it to her neighbour and used 25% of the remaining oil.&lt;br&gt;She had 150 $$ml$$ of oil left.&lt;br&gt;How much cooking oil did she have at first? &lt;br&gt; &lt;input min="0" type="number" id ="imp6pg112q8_1" class="lineinput" placeholder="?" /&gt;</t>
  </si>
  <si>
    <t>William wants to buy a bag but he can only afford 55% of the cost of the bag.&lt;br&gt;After his father gives him $7, he is still short of $$\frac{1}{10}$$ of the money.&lt;br&gt; How much money is he still short of? &lt;br&gt; &lt;input min="0" type="number" id ="imp6pg113q9a_1" class="lineinput" placeholder="?" /&gt;</t>
  </si>
  <si>
    <t>William wants to buy a bag but he can only afford 55% of the cost of the bag.&lt;br&gt;After his father gives him $7, he is still short of $$\frac{1}{10}$$ of the money.&lt;br&gt; Find the cost of the bag. &lt;br&gt; &lt;input min="0" type="number" id ="imp6pg113q9b_1" class="lineinput" placeholder="?" /&gt;</t>
  </si>
  <si>
    <t>Terence has a total of 70 notes.&lt;br&gt;60% of the notes are $2 notes.&lt;br&gt;75% of the remaining notes are $5 notes and the rest are $10 notes.&lt;br&gt; How many notes of each denomination does he have? &lt;br&gt; $2 &lt;input min="0" type="number" id ="imp6pg113q1a_1" class="lineinput" placeholder="?" /&gt; &lt;br&gt; $5 &lt;input min="0" type="number" id ="imp6pg113q1a_2" class="lineinput" placeholder="?" /&gt; &lt;br&gt; $10 &lt;input min="0" type="number" id ="imp6pg113q10a_3" class="lineinput" placeholder="?" /&gt;</t>
  </si>
  <si>
    <t>Terence has a total of 70 notes.&lt;br&gt;60% of the notes are $2 notes.&lt;br&gt;75% of the remaining notes are $5 notes and the rest are $10 notes.&lt;br&gt; How much money does he have? &lt;br&gt; &lt;input min="0" type="number" id ="imp6pg113q10b_1" class="lineinput" placeholder="?" /&gt;</t>
  </si>
  <si>
    <t>Last year, 50% of Mr Lim's salary was equal to 40% of Mr Tan's salary.&lt;br&gt;This year, Mr Tan's salary is increased by 20% whereas Mr Lim's salary remains the same.&lt;br&gt;What is the new ratio of Mr Lim's salary to Mr Tan's salary? &lt;br&gt; &lt;input min="0" type="number" id ="imp6pg114q1_1" class="lineinput" placeholder="?" /&gt; : &lt;input min="0" type="number" id ="imp6pg114q1_2" class="lineinput" placeholder="?" /&gt;</t>
  </si>
  <si>
    <t>At first, the number of boys and the number of girls on a school bus were the same.&lt;br&gt;Then 30% of the boys and 20% of the girls alighted at the bus stop.&lt;br&gt; What was the new ratio of the number of boys to the number of girls? &lt;br&gt; &lt;input min="0" type="number" id ="imp6pg114q2a_1" class="lineinput" placeholder="?" /&gt; : &lt;input min="0" type="number" id ="imp6pg114q2a_2" class="lineinput" placeholder="?" /&gt;</t>
  </si>
  <si>
    <t>At first, the number of boys and the number of girls on a school bus were the same.&lt;br&gt;Then 30% of the boys and 20% of the girls alighted at the bus stop.&lt;br&gt; If the number of children who had alighted from the bus was 10, how many pupils were there on the bus at first? &lt;br&gt; &lt;input min="0" type="number" id ="imp6pg114q2b_1" class="lineinput" placeholder="?" /&gt;</t>
  </si>
  <si>
    <t>Mr Yeo had some sweets and chocolates.&lt;br&gt;The ratio of the number of sweets that he had to the number of chocolates that he had was 10 : 3.&lt;br&gt;He gave away some sweets and the ratio of the number of sweets that he had to the number of chocolates that he had became 3 : 2.&lt;br&gt;What percentage of his sweets did he give away? &lt;br&gt; &lt;input min="0" type="number" id ="imp6pg115q3_1" class="lineinput" placeholder="?" /&gt;%</t>
  </si>
  <si>
    <t>Before a game, Steven and Michael had scored a total of 42 goals.&lt;br&gt;Steven had scored 40% as many goals as Michael.&lt;br&gt;During the game, Steven scored 3 more goals.&lt;br&gt;Find the fraction of the total number of goals scored by Steven now.&lt;br&gt; $$\frac{ &lt;input min="0" type="number" id ="imp6pg115q4_1" class="lineinput" placeholder="?" /&gt;}{&lt;input min="0" type="number" id ="imp6pg115q4_2" class="lineinput" placeholder="?" /&gt;}$$</t>
  </si>
  <si>
    <t>Melissa, Uma and Nadia shared some sweets.&lt;br&gt;Melissa and Nadia took 30% of the sweets.&lt;br&gt;Uma and Nadia took 80% of the sweets.&lt;br&gt;Melissa took 13 more sweets than Nadia.&lt;br&gt;How many sweets did each of them take? &lt;br&gt; Nadia &lt;input min="0" type="number" id ="imp6pg116q5_1" class="lineinput" placeholder="?" /&gt; &lt;br&gt; Uma &lt;input min="0" type="number" id ="imp6pg116q5_2" class="lineinput" placeholder="?" /&gt; &lt;br&gt; Melissa &lt;input min="0" type="number" id ="imp6pg116q5_3" class="lineinput" placeholder="?" /&gt;</t>
  </si>
  <si>
    <t>Container A has 75% as much water as Container B.&lt;br&gt;Container B has 3 $$mg$$ as much water as the total amount of water in Container A and C.&lt;br&gt;If the volume of water in Container B is increased by 50%, what will the ratio of the amount of water in Container A to the amount of water in Container B to the amount of water in Container C be? &lt;br&gt; &lt;input min="0" type="number" id ="imp6pg116q6_1" class="lineinput" placeholder="?" /&gt; : &lt;input min="0" type="number" id ="imp6pg116q6_2" class="lineinput" placeholder="?" /&gt; : &lt;input min="0" type="number" id ="imp6pg116q6_3" class="lineinput" placeholder="?" /&gt;</t>
  </si>
  <si>
    <t>Nancy had 20% as much money as Shirley.&lt;br&gt;If Shirley gave Nancy $280, they would have the some amount of money.&lt;br&gt;How much money did Shirley have to give to Nancy if she was to have twice as much money as Nancy? &lt;br&gt; &lt;input min="0" type="number" id ="imp6pg117q7_1" class="lineinput" placeholder="?" /&gt;</t>
  </si>
  <si>
    <t>Mr Teo and Mrs Teo have some money each.&lt;br&gt;If Mr Teo gives Mrs Teo $25, they will have the same amount of money.&lt;br&gt;If he gives Mrs Teo $6, she will have 50% as much money as him.&lt;br&gt; How much do they have in total? &lt;br&gt; &lt;input min="0" type="number" id ="imp6pg117q8a_1" class="lineinput" placeholder="?" /&gt;</t>
  </si>
  <si>
    <t>Mr Teo and Mrs Teo have some money each.&lt;br&gt;If Mr Teo gives Mrs Teo $25, they will have the same amount of money.&lt;br&gt;If he gives Mrs Teo $6, she will have 50% as much money as him.&lt;br&gt; How much does each of them have? &lt;br&gt; Mrs Teo $ &lt;input min="0" type="number" id ="imp6pg117q8b_1" class="lineinput" placeholder="?" /&gt; &lt;br&gt; Mr Teo $ &lt;input min="0" type="number" id ="imp6pg117q8b_2" class="lineinput" placeholder="?" /&gt;</t>
  </si>
  <si>
    <t>A fruit seller had 10% more oranges than apples.&lt;br&gt;After selling 20 apples and 48 oranges, he had 90% as many oranges as apples.&lt;br&gt;Find the number of oranges he had in the end. &lt;br&gt; &lt;input min="0" type="number" id ="imp6pg118q9_1" class="lineinput" placeholder="?" /&gt;</t>
  </si>
  <si>
    <t>Fandi had $410 and Sunny had $350.&lt;br&gt;After each of them bought a similar pair of football shoes, Sunny had 70% as much money as Fandi.&lt;br&gt;Find the percentage decrease in the amount of money that Sunny had after he bought the football shoes.&lt;br&gt;Give your answer to the nearest whole number.&lt;br&gt; &lt;input min="0" type="number" id ="imp6pg118q10_1" class="lineinput" placeholder="?" /&gt; %</t>
  </si>
  <si>
    <t>Fill in the missing numbers.&lt;br&gt; Ms Nadiah drops a marble and it falls 3 m in 1 second.&lt;br&gt;The marble's speed is &lt;input min="0" type="number" id ="imp6pg152q1a_1" class="lineinput" placeholder="?" /&gt; $$m/s$$.</t>
  </si>
  <si>
    <t>Fill in the missing numbers.&lt;br&gt; Ganesh ran 250 $$m$$ in one minute.&lt;br&gt; Ganesh‘s speed is &lt;input min="0" type="number" id ="imp6pg152q1b_1" class="lineinput" placeholder="?" /&gt; $$m/min$$.</t>
  </si>
  <si>
    <t>Fill in the missing numbers.&lt;br&gt; (3) A bus travelled 50 $$km$$ in one hour.&lt;br&gt; The bus speed is &lt;input min="0" type="number" id ="imp6pg152q1c_1" class="lineinput" placeholder="?" /&gt; $$km/h$$.</t>
  </si>
  <si>
    <t>Fill in the missing numbers.&lt;br&gt; (4) A bullet train can travel at a top speed of 400 $$km/h$$.&lt;br&gt; In 1 hour, the bullet train can travel a maximum of &lt;input min="0" type="number" id ="imp6pg152q1d_1" class="lineinput" placeholder="?" /&gt; $$km$$.</t>
  </si>
  <si>
    <t>Fill in the missing numbers.&lt;br&gt; (5) Lydia runs at an average speed of 7.9 $$m/s$$.&lt;br&gt; In 1 second, Lydia ran an average of &lt;input min="0" type="number" id ="imp6pg152q1e_1" class="lineinput" placeholder="?" /&gt; $$m$$.&lt;br&gt;</t>
  </si>
  <si>
    <t>Fill in the missing numbers.&lt;br&gt; (6) A snail is crawling at a speed of 26 $$cm/min$$.&lt;br&gt; In 1 minute, the snail crawled &lt;input min="0" type="number" id ="imp6pg152q1f_1" class="lineinput" placeholder="?" /&gt; $$cm$$.&lt;br&gt;</t>
  </si>
  <si>
    <t>A train is travelling at a speed of 80 $$km/h$$.&lt;br&gt;At this speed, how far does it travel in 2 hours? &lt;br&gt; &lt;input min="0" type="number" id ="imp6pg153q2_1" class="lineinput" placeholder="?" /&gt;</t>
  </si>
  <si>
    <t>James is cycling at a speed of 35 $$km/h$$.&lt;br&gt;At this speed, find the distance that he cycles in 3 hours. &lt;br&gt; &lt;input min="0" type="number" id ="imp6pg153q3_1" class="lineinput" placeholder="?" /&gt;</t>
  </si>
  <si>
    <t>A robot is moving at a speed of 50 $$cm/s$$.&lt;br&gt;How far can it move in 20 seconds? &lt;br&gt; &lt;input min="0" type="number" id ="imp6pg153q4_1" class="lineinput" placeholder="?" /&gt;</t>
  </si>
  <si>
    <t>Uncle George is jogging around the field at a speed of 4 $$m/s$$.&lt;br&gt;How far does he jog in 1 minute? &lt;br&gt; &lt;input min="0" type="number" id ="imp6pg153q5_1" class="lineinput" placeholder="?" /&gt;</t>
  </si>
  <si>
    <t>A long distance runner took 2 hours to run 19.2 $$km$$.&lt;br&gt;What is the runner's average speed in $$km/h$$? &lt;br&gt; &lt;input min="0" type="number" id ="imp6pg153q6_1" class="lineinput" placeholder="?" /&gt;</t>
  </si>
  <si>
    <t>A plane travelled 5000 $$km$$ in 4 hours.&lt;br&gt;The plane's average speed is &lt;input min="0" type="number" id ="imp6pg154q7_1" class="lineinput" placeholder="?" /&gt;</t>
  </si>
  <si>
    <t>A ship is travelling at a speed of 45 $$km/h$$.&lt;br&gt;How many hours does it take for the ship to travel a distance of 300 $$km$$.&lt;br&gt;Give gour answer correct to 1 decimal place.&lt;br&gt; &lt;input min="0" type="number" id ="imp6pg154q9_1" class="lineinput" placeholder="?" /&gt;</t>
  </si>
  <si>
    <t>Seng Wee cycles from his house to his school.&lt;br&gt;The distance from the school to the house is 375 $$m$$.&lt;br&gt;He takes 5 minutes to reach the school.&lt;br&gt;Find Seng Wee's cycling speed in $$m/min$$. &lt;br&gt; &lt;input min="0" type="number" id ="imp6pg154q10_1" class="lineinput" placeholder="?" /&gt;</t>
  </si>
  <si>
    <t>A soldier ran 2400 $$m$$ in 10 minutes.&lt;br&gt;What was his running speed in $$km$$.&lt;br&gt; &lt;input min="0" type="number" id ="imp6pg155q1_1" class="lineinput" placeholder="?" /&gt; $$km/h$$</t>
  </si>
  <si>
    <t>Mr Koey drove his car at an average speed of 84 $$km/h$$.&lt;br&gt;How far did he drive in 15 minutes? &lt;br&gt;&lt;input min="0" type="number" id ="imp6pg155q2_1" class="lineinput" placeholder="?" /&gt; $$km$$</t>
  </si>
  <si>
    <t>A leaf drops down from a branch of a tall tree at a speed of 2 $$m/s$$.&lt;br&gt;How long does it take to reach the ground if the branch is at a height of 36 $$m$$ in seconds? &lt;br&gt; &lt;input min="0" type="number" id ="imp6pg155q3_1" class="lineinput" placeholder="?" /&gt; $$s$$</t>
  </si>
  <si>
    <t>Oscar cycles from his home to the park at a speed of 8 $$km/h$$.&lt;br&gt;The park is 2 $$\frac{2}{5}$$ $$km$$ away from his home.&lt;br&gt;How many minutes does he take to reach the park? &lt;br&gt; &lt;input min="0" type="number" id ="imp6pg155q5_1" class="lineinput" placeholder="?" /&gt; min</t>
  </si>
  <si>
    <t>A scientist releases balloon from the ground.&lt;br&gt;It reaches a height of 1 $$km$$ in $$1\frac{3}{5}$$ minutes.&lt;br&gt;What is the average speed of the rising balloon in $$m/min$$? &lt;br&gt; &lt;input min="0" type="number" id ="imp6pg156q6_1" class="lineinput" placeholder="?" /&gt; $m/min$$</t>
  </si>
  <si>
    <t>A fighter plane travels at 300 $$m/s$$.&lt;br&gt;How many kilometres does it travel in 5 minutes? &lt;br&gt; &lt;input min="0" type="number" id ="imp6pg156q7_1" class="lineinput" placeholder="?" /&gt; $$km$$</t>
  </si>
  <si>
    <t>The time is 11.55.&lt;br&gt;Mr Tan needs to run from his office to the food centre, which is 450 $$m$$ away.&lt;br&gt;What is his minimum running speed if he needs to reach it before 12.01 in $$m*/min$$? &lt;br&gt; &lt;input min="0" type="number" id ="imp6pg156q8_1" class="lineinput" placeholder="?" /&gt; $$m/min$$</t>
  </si>
  <si>
    <t>A lorry driver drove his vehicle at 60 km/h for 25 minutes and 80 km/h for 15 minutes.&lt;br&gt;Find the total distance that he had travelled.&lt;br&gt; &lt;input min="0" type="number" id ="imp6pg156q9_1" class="lineinput" placeholder="?" /&gt; $$km$$</t>
  </si>
  <si>
    <t>During Jason's running test, he jogged for 4 minutes at a speed of 210 $$m/min$$ and then he walked for 3 minutes at a speed of 50 $$m/min$$.&lt;br&gt;What was the total distance completed by Jason after 7 minutes? &lt;br&gt; &lt;input min="0" type="number" id ="imp6pg156q10_1" class="lineinput" placeholder="?" /&gt; $$m$$</t>
  </si>
  <si>
    <t>Mr Lim drove his car at a speed of 90 $$km/h$$ for the first 2 hours.&lt;br&gt;Then, he drove his car for the rest of the journey at a speed of 75 $$km/h$$ and took another 4 hours to reach his destination.&lt;br&gt;Find the car's average speed for the entire journey.&lt;br&gt; &lt;input min="0" type="number" id ="imp6pg157q11_1" class="lineinput" placeholder="?" /&gt; $$km/h$$</t>
  </si>
  <si>
    <t>Mr Sulaiman left his home at 22.30 to drive to Kuala Lumpur, which is 462 km away.&lt;br&gt;He drove at an average speed of 84 $$km/h$$.&lt;br&gt;At what time did he arrive at Kuala Lumpur in 24 h time? (e.g.&lt;br&gt;22.00) &lt;br&gt; &lt;input min="0" type="number" id ="imp6pg157q2_1" class="lineinput" placeholder="?" /&gt;</t>
  </si>
  <si>
    <t>A man sprinted 350 $$m$$ in 1 minute and then jogged slowly for another 650 $$m$$ in 3 minutes.&lt;br&gt;What was his average speed over the entire distance in $$m/min$$? &lt;br&gt; &lt;input min="0" type="number" id ="imp6pg157q3_1" class="lineinput" placeholder="?" /&gt; $$m/min$$</t>
  </si>
  <si>
    <t>An old man was jogging around a 400 $$m$$ running track.&lt;br&gt;During the firstvtwo rounds, he jogged slowly and completed it in 13$$\frac{1}{2}$$ minutes.&lt;br&gt;For the ne x t two rounds, he jogged faster and completed them in 6$$\frac{1}{2}$$ minutes.&lt;br&gt;What was his average speed forth four rounds that he ran in $$m/min$$? &lt;br&gt; &lt;input min="0" type="number" id ="imp6pg158q4_1" class="lineinput" placeholder="?" /&gt; $$m/min$$</t>
  </si>
  <si>
    <t>During a running test in school, Nelson jogged quickly at a speed of 250 $$m/min$$ for 8minutes.&lt;br&gt;He became e x hausted and walked for the remaining distance of 400 $$m$$.&lt;br&gt;He took 15 minutes to complete the test.&lt;br&gt;What was his average speed for the test.&lt;br&gt; Find the total distance of the test.&lt;br&gt; &lt;input min="0" type="number" id ="imp6pg158q5a_1" class="lineinput" placeholder="?" /&gt;</t>
  </si>
  <si>
    <t>During a running test in school, Nelson jogged quickly at a speed of 250 $$m/min$$ for 8minutes.&lt;br&gt;He became e x hausted and walked for the remaining distance of 400 $$m$$.&lt;br&gt;He took 15 minutes to complete the test.&lt;br&gt;What was his average speed for the test.&lt;br&gt; What was his average speed for the test in $$m/min$$ &lt;br&gt; &lt;input min="0" type="number" id ="imp6pg158q5b_1" class="lineinput" placeholder="?" /&gt; $$m/min$$</t>
  </si>
  <si>
    <t>In the morning, Mr Wong took $$\frac{3}{4}$$ h to drive his car from his home to the airport.&lt;br&gt;In the afternoon, he took $$\frac{1}{2}$$ h to drive his car from the airport back to his home.&lt;br&gt;The airport was 45 km from his home.&lt;br&gt; Find his average speed for his trips.&lt;br&gt; &lt;input min="0" type="number" id ="imp6pg159q7b_1" class="lineinput" placeholder="?" /&gt; $$km/h$$</t>
  </si>
  <si>
    <t>Jon drove his car for 2 hours at a speed of x km/h. The he drove for another 3 hours at 50 km/h. Express the total distance that he had travelled in terms of x.</t>
  </si>
  <si>
    <t>$$2x + 150$$</t>
  </si>
  <si>
    <t>$$3x + 450$$</t>
  </si>
  <si>
    <t>$$2x + 300$$</t>
  </si>
  <si>
    <t>$$2x + 450$$</t>
  </si>
  <si>
    <t>Lynn left her home at 11.25 and walked to her school.&lt;br&gt;She reached her school at 12.05.&lt;br&gt;If her average walking speed was 65 $$m/min$$, how far was her school from her home? &lt;br&gt; &lt;input min="0" type="number" id ="imp6pg162q3_1" class="lineinput" placeholder="?" /&gt; $$m$$</t>
  </si>
  <si>
    <t>Ms Aini went on a cycling e x pedition around Singapore.&lt;br&gt;She travelled a total of 180 $$km$$.&lt;br&gt;She started cycling at 04.30 and reached the ﬁnishing point at09.00.&lt;br&gt;What was her average speed? &lt;br&gt; &lt;input min="0" type="number" id ="imp6pg163q4_1" class="lineinput" placeholder="?" /&gt; $$km/h$$</t>
  </si>
  <si>
    <t>A tour bus left Singapore at 13.40 to drive to a resort in a neighbouring country.&lt;br&gt;If it travelled at a speed of 82 $$km/h$$ and reached the resort at 23.10, how far did the tour bus travel? &lt;br&gt; &lt;input min="0" type="number" id ="imp6pg163q5_1" class="lineinput" placeholder="?" /&gt; $$km$$</t>
  </si>
  <si>
    <t>Jack's running test started at 07.55.&lt;br&gt;He ran a distance of 2400 $$m$$ at a speed of 200 $$m/min$$.&lt;br&gt;At what time did he reach the finishing line? &lt;br&gt; &lt;input min="0" type="number" id ="imp6pg163q6_1" class="lineinput" placeholder="?" /&gt; $$h$$</t>
  </si>
  <si>
    <t>On Saturday Mdm Jennifer jogged at an average speed of 4 $$km/h$$ for $$\frac{3}{4} h$$.&lt;br&gt;How long would she have taken if she had jogged at an average speed of 3 $$km//h$$ instead? &lt;br&gt; &lt;input min="0" type="number" id ="imp6pg164q7_1" class="lineinput" placeholder="?" /&gt; $$h$$.</t>
  </si>
  <si>
    <t>From his home, Gene walked for 40 minutes to reach the library.&lt;br&gt;The library was 2.4 $$km$$ from his home.&lt;br&gt;On his return journey, he ran at a speed of 75 $$m/min$$ &lt;br&gt; What was his average speed when he was walking to the library? &lt;br&gt; &lt;input min="0" type="number" id ="imp6pg164q8a_1" class="lineinput" placeholder="?" /&gt; $$m/min$$</t>
  </si>
  <si>
    <t>From his home, Gene walked for 40 minutes to reach the library.&lt;br&gt;The library was 2.4 $$km$$ from his home.&lt;br&gt;On his return journey, he ran at a speed of 75 $$m/min$$ &lt;br&gt; Find the time taken on the return journey &lt;br&gt; &lt;input min="0" type="number" id ="imp6pg164q8b_1" class="lineinput" placeholder="?" /&gt; $$min$$</t>
  </si>
  <si>
    <t>Mr Khairul was driving at a speed of 75 $$km/h$$.&lt;br&gt;Then he drove on the Expressway and increased his speed by 20%.&lt;br&gt;He drove at the new speed for 20 minutes.&lt;br&gt;Find the distance that he had travelled during the 20 minutes on the Expressway.&lt;br&gt; &lt;input min="0" type="number" id ="imp6pg164q9_1" class="lineinput" placeholder="?" /&gt; $$km$$</t>
  </si>
  <si>
    <t>A bus was travelling at a speed of 60 $$km/h$$.&lt;br&gt;Then it entered a trafic jam and had to reduce its speed by 80%.&lt;br&gt;The bus was stuck in the trafﬁc jarn for 25 minutes.&lt;br&gt;Find the distance that the bus travelled while it was in the traffic jam.&lt;br&gt; &lt;input min="0" type="number" id ="imp6pg165q10_1" class="lineinput" placeholder="?" /&gt; $$km$$</t>
  </si>
  <si>
    <t>Mrs Ho had to be at the airport in 20 minutes.&lt;br&gt;The airport was 30 km away.&lt;br&gt;She drove at a speed of 80 $$km/h$$.&lt;br&gt;Did she reach the airport in time? If not, at what minimum speed should she have driven her car? &lt;br&gt; &lt;input min="0" type="number" id ="imp6pg165q1_1" class="lineinput" placeholder="?" /&gt; $$km/h$$</t>
  </si>
  <si>
    <t>Sam had to be in school in 25 minutes.&lt;br&gt;His school was 1.2 $$km$$ away.&lt;br&gt;He walked at a speed of 40 $$m/min$$.&lt;br&gt;Was he late for school? If he was, what speed should he have walked? &lt;br&gt; &lt;input min="0" type="number" id ="imp6pg165q2_1" class="lineinput" placeholder="?" /&gt; $$m/min$$</t>
  </si>
  <si>
    <t>On a certain day, Mr Ashley drove from his home to his office at a speed of 70 $$km/h$$.&lt;br&gt;His journey took 30 minutes.&lt;br&gt;His colleague, Mr Kenneth also drove from his home to the same office but at a speed of 60 $$km/h$$.&lt;br&gt;His journey took 45 minutes.&lt;br&gt; If MrAshley started driving at 08.10 and reached the office at the same time as Mr Kenneth, what time did Mr Kenneth start driving? &lt;br&gt; &lt;input min="0" type="number" id ="imp6pg166q3_1" class="lineinput" placeholder="?" /&gt; $$h$$</t>
  </si>
  <si>
    <t>Two buses, Bus A and Bus B, were travelling from Town X to Town Y.&lt;br&gt;Bus A left Town X at 10.00 and travelled at a speed of 60 $$km/h$$.&lt;br&gt;Bus B left Town X at 10.15.&lt;br&gt;Both buses reached Town Y at 11.30.&lt;br&gt; How long did Bus A take to reach Town Y?&lt;br&gt; &lt;input min="0" type="number" id ="imp6pg166q4a_1" class="lineinput" placeholder="?" /&gt; $$h$$</t>
  </si>
  <si>
    <t>Two buses, Bus A and Bus B, were travelling from Town X to Town Y.&lt;br&gt;Bus A left Town X at 10.00 and travelled at a speed of 60 $$km/h$$.&lt;br&gt;Bus B left Town X at 10.15.&lt;br&gt;Both buses reached Town Y at 11.30.&lt;br&gt; Find the distance between Town X and Town Y.&lt;br&gt; &lt;input min="0" type="number" id ="imp6pg166q4b_1" class="lineinput" placeholder="?" /&gt; $$km$$</t>
  </si>
  <si>
    <t>Two buses, Bus A and Bus B, were travelling from Town X to Town Y.&lt;br&gt;Bus A left Town X at 10.00 and travelled at a speed of 60 $$km/h$$.&lt;br&gt;Bus B left Town X at 10.15.&lt;br&gt;Both buses reached Town Y at 11.30.&lt;br&gt; (3) Find the distance between Town X and Town Y.&lt;br&gt;&lt;input min="0" type="number" id ="imp6pg166q4c_1" class="lineinput" placeholder="?" /&gt; $$km/h$$</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</si>
  <si>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What was the distance between Rachael's"home and her school? &lt;br&gt; &lt;input min="0" type="number" id ="imp6pg167q5a_1" class="lineinput" placeholder="?" /&gt; $$m$$</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</si>
  <si>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How long did Germaine take to walk to her school? &lt;br&gt; &lt;input min="0" type="number" id ="imp6pg167q5b_1" class="lineinput" placeholder="?" /&gt; $$min$$</t>
  </si>
  <si>
    <t>Germaine and Rachael walk to school from their houses every day.&lt;br&gt;Both of their houses are the same distance away from the school.&lt;br&gt;On a certain day Rachael walked at a speed of 45 $$m/min$$ and took 15 min to reach school gate.&lt;br&gt;On that day, Germaine walked at a speed of 75 $$m/min$$ and reach the school gate at the same time as Rachael.&lt;br&gt; (3) Rachael left her home at 06.55, at what time did Germaine leave her home? &lt;br&gt; &lt;input min="0" type="number" id ="imp6pg167q5c_1" class="lineinput" placeholder="?" /&gt; $$h$$</t>
  </si>
  <si>
    <t>Andy left his home at 6.30 a.m.&lt;br&gt;He walked leisurely to his school at a speed of 40 $$m/min$$.&lt;br&gt;His father discovered that Andy had forgotten to bring his thermometer and rushed out of the house at 6.36 a.m.&lt;br&gt;He finally caught up with Andy at 6.46 a.m.&lt;br&gt; How far was Andy from his home when his father caught up with him? &lt;br&gt; &lt;input min="0" type="number" id ="imp6pg167q6a_1" class="lineinput" placeholder="?" /&gt; $$m$$</t>
  </si>
  <si>
    <t>Andy left his home at 6.30 a.m.&lt;br&gt;He walked leisurely to his school at a speed of 40 $$m/min$$.&lt;br&gt;His father discovered that Andy had forgotten to bring his thermometer and rushed out of the house at 6.36 a.m.&lt;br&gt;He finally caught up with Andy at 6.46 a.m.&lt;br&gt; What was his father's average speed? &lt;br&gt; &lt;input min="0" type="number" id ="imp6pg167q6b_1" class="lineinput" placeholder="?" /&gt; $$m/min$$</t>
  </si>
  <si>
    <t>For the first $$\frac{3}{4}$$ of the journey, a bus driver drove at a speed of 50 $$km/h$$.&lt;br&gt;For the remaining 20 $$km$$ of the journey, he drove at a speed of 80 $$km/h$$.&lt;br&gt; How long did he take to drive the last 20 $$km$$ of the journey? &lt;br&gt; &lt;input min="0" type="number" id ="imp6pg168q7a_1" class="lineinput" placeholder="?" /&gt; $$min$$</t>
  </si>
  <si>
    <t>For the first $$\frac{3}{4}$$ of the journey, a bus driver drove at a speed of 50 $$km/h$$.&lt;br&gt;For the remaining 20 $$km$$ of the journey, he drove at a speed of 80 $$km/h$$.&lt;br&gt; How long did he take to drive the whole journey? &lt;br&gt; &lt;input min="0" type="number" id ="imp6pg168q7b_1" class="lineinput" placeholder="?" /&gt; $$h$$ &lt;input min="0" type="number" id ="imp6pg168q7b_2" class="lineinput" placeholder="?" /&gt; $$min$$</t>
  </si>
  <si>
    <t>For the first $$\frac{3}{4}$$ of the journey, a bus driver drove at a speed of 50 $$km/h$$.&lt;br&gt;For the remaining 20 $$km$$ of the journey, he drove at a speed of 80 $$km/h$$.&lt;br&gt; (3) What was the average speed of the bus? Giveyour answer correct to 1 decimal place.&lt;br&gt; &lt;input min="0" type="number" id ="imp6pg168q7c_1" class="lineinput" placeholder="?" /&gt; $$km/h$$</t>
  </si>
  <si>
    <t>Mr Wang was travelling from Town A to Town B.&lt;br&gt;After driving for $$\frac{2}{5}$$ of the journey at a speed of 100 $$km/h$$, he reduced his speed to 75 $$km/h$$ for the rest of the journey.&lt;br&gt;Town A was 150 $$km$$ from Town B.&lt;br&gt; For what distance did he travel at a speed of 100 $$km/h$$? &lt;br&gt; &lt;input min="0" type="number" id ="imp6pg168q8a_1" class="lineinput" placeholder="?" /&gt; $km$$</t>
  </si>
  <si>
    <t>Mr Wang was travelling from Town A to Town B.&lt;br&gt;After driving for $$\frac{2}{5}$$ of the journey at a speed of 100 $$km/h$$, he reduced his speed to 75 $$km/h$$ for the rest of the journey.&lt;br&gt;Town A was 150 $$km$$ from Town B.&lt;br&gt; How long did he take for the whole journey? &lt;br&gt; &lt;input min="0" type="number" id ="imp6pg168q8b_1" class="lineinput" placeholder="?" /&gt; $$h$$ &lt;input min="0" type="number" id ="imp6pg168q8b_2" class="lineinput" placeholder="?" /&gt; $min$$</t>
  </si>
  <si>
    <t>Mr Wang was travelling from Town A to Town B.&lt;br&gt;After driving for $$\frac{2}{5}$$ of the journey at a speed of 100 $$km/h$$, he reduced his speed to 75 $$km/h$$ for the rest of the journey.&lt;br&gt;Town A was 150 $$km$$ from Town B.&lt;br&gt; (3) What was his average speed for the whole journey? Round your answer to the nearest whole number.&lt;br&gt; &lt;input min="0" type="number" id ="imp6pg168q8c_1" class="lineinput" placeholder="?" /&gt; $km/h$$</t>
  </si>
  <si>
    <t>Kylie ran at speed of 8 $$km/h$$ for the first quarter of a race.&lt;br&gt;For the remaining part of the race, he increased his speed by 25%.&lt;br&gt; What was his new speed after it was increased by 25%? &lt;br&gt; &lt;input min="0" type="number" id ="imp6pg169q9a_1" class="lineinput" placeholder="?" /&gt; $$km/h$$</t>
  </si>
  <si>
    <t>Kylie ran at speed of 8 $$km/h$$ for the first quarter of a race.&lt;br&gt;For the remaining part of the race, he increased his speed by 25%.&lt;br&gt; If the remaining part of the race was 12 $$km$$, how long did he take to complete the whole race? &lt;br&gt; &lt;input min="0" type="number" id ="imp6pg169q9b_1" class="lineinput" placeholder="?" /&gt; $$h$$ &lt;input min="0" type="number" id ="imp6pg169q9b_2" class="lineinput" placeholder="?" /&gt; $$min$$</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</si>
  <si>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speed of the truck was &lt;br&gt; &lt;input min="0" type="number" id ="imp6pg169q10a_1" class="lineinput" placeholder="?" /&gt; $$km/h$$</t>
  </si>
  <si>
    <t>A car left Town X for Town Y at 09.00.&lt;br&gt;It travelled at a constant speed of 80 $$km/h$$ the same time, a truck left Town Y for Town X.&lt;br&gt;It travelled at a constant speed which was 10% slower than the car.&lt;br&gt;The two vehicles passed bykeach other at 11.30 at a point between Town X and Town Y.&lt;hr&gt; The distance between Town X and Town Y is &lt;input min="0" type="number" id ="imp6pg169q10b_1" class="lineinput" placeholder="?" /&gt; $$km$$</t>
  </si>
  <si>
    <t>The pie chart shows the percentage of girls in a class. &lt;br&gt;What percentage of the pupils are boys? &lt;br&gt; &lt;input min="0" type="number" id ="imp6pg170q1a_1" class="lineinput" placeholder="?" /&gt;%</t>
  </si>
  <si>
    <t>The pie chart shows the percentage of girls in a class. &lt;br&gt; If there are 40 pupils in the class, how many boys are there? &lt;br&gt; &lt;input min="0" type="number" id ="imp6pg170q1b_1" class="lineinput" placeholder="?" /&gt;</t>
  </si>
  <si>
    <t>The pie chart shows the percentage of pupils who need glasses in a class. &lt;br&gt; What percentage of the pupils do not need glasses? &lt;br&gt; &lt;input min="0" type="number" id ="imp6pg170q2a_1" class="lineinput" placeholder="?" /&gt; %</t>
  </si>
  <si>
    <t>The pie chart shows the percentage of pupils who need glasses in a class. &lt;br&gt; If 27 pupils in the class need glasses, how many pupils are there in the class? &lt;br&gt; &lt;input min="0" type="number" id ="imp6pg170q2b_1" class="lineinput" placeholder="?" /&gt;</t>
  </si>
  <si>
    <t>The pie chart shows the types of vehicles in a car park. There were 54 vehicles in the car park. &lt;br&gt; What percentage of the vehicles were mini - buses? Round your answer the nearest whole number. &lt;br&gt; &lt;input min="0" type="number" id ="imp6pg171q3a_1" class="lineinput" placeholder="?" /&gt; %</t>
  </si>
  <si>
    <t>The pie chart shows the types of vehicles in a car park. There were 54 vehicles in the car park. &lt;br&gt; How many vans were there? &lt;br&gt; &lt;input min="0" type="number" id ="imp6pg171q3b_1" class="lineinput" placeholder="?" /&gt;</t>
  </si>
  <si>
    <t>Tom cycles at 12 $$km/h$$ for 15 minutes and 10 $$km/h$$ for 12 minutes.&lt;br&gt;Find the total distance that he has travelled.&lt;br&gt; &lt;input min="0" type="number" id ="imp6pg171q3c_1" class="lineinput" placeholder="?" /&gt;</t>
  </si>
  <si>
    <t>The pie chart shows how a class of pupils travel to their school.&lt;br&gt; There are &lt;input min="0" type="number" id ="imp6pg171q4a_1" class="lineinput" placeholder="?" /&gt; pupils in the class.</t>
  </si>
  <si>
    <t>The pie chart shows how a class of pupils travel to their school.&lt;br&gt;What percentage of the pupils go to school by car? &lt;br&gt; &lt;input min="0" type="number" id ="imp6pg171q4b_1" class="lineinput" placeholder="?" /&gt; %</t>
  </si>
  <si>
    <t>The pie chart shows how Gary spends his weekly pocket money.&lt;br&gt; What percentage of his pocket money is spent on toys? &lt;br&gt; &lt;input min="0" type="number" id ="imp6pg171q5_1" class="lineinput" placeholder="?" /&gt; %</t>
  </si>
  <si>
    <t>The pie chart shows the amount of money that Andrea spent on some items. &lt;br&gt; Andrea spent a total of $50. How much did she spend on bags? &lt;br&gt; $ &lt;input min="0" type="number" id ="imp6pg172q6a_1" class="lineinput" placeholder="?" /&gt;</t>
  </si>
  <si>
    <t>The pie chart shows the amount of money that Andrea spent on some items. &lt;br&gt; What percentage of the money did she spend on clothes? &lt;br&gt; &lt;input min="0" type="number" id ="imp6pg172q6b_1" class="lineinput" placeholder="?" /&gt; %</t>
  </si>
  <si>
    <t>The pie chart shows the favourite sports of some children. &lt;br&gt; What fraction of the children like swimming? &lt;br&gt; $$\frac{&lt;input min="0" type="number" id ="imp6pg172q7a_1" class="lineinput" placeholder="?" /&gt;}{&lt;input min="0" type="number" id ="imp6pg172q7a_2" class="lineinput" placeholder="?" /&gt;}$$</t>
  </si>
  <si>
    <t>The pie chart shows the favourite sports of some children. &lt;br&gt; What percentage of the children like football? &lt;br&gt; &lt;input min="0" type="number" id ="imp6pg172q7b_1" class="lineinput" placeholder="?" /&gt;%</t>
  </si>
  <si>
    <t>The pie chart shows the number of items sold at a school bookshop. &lt;br&gt; What percentage of the items sold are files? &lt;br&gt; &lt;input min="0" type="number" id ="imp6pg172q8a_1" class="lineinput" placeholder="?" /&gt;%</t>
  </si>
  <si>
    <t>The pie chart shows the number of items sold at a school bookshop. &lt;br&gt; What is the ratio of number of files sold to number of e x ercise books sold? &lt;br&gt; &lt;input min="0" type="number" id ="imp6pg172q8b_1" class="lineinput" placeholder="?" /&gt; : &lt;input min="0" type="number" id ="imp6pg172q8b_2" class="lineinput" placeholder="?" /&gt;</t>
  </si>
  <si>
    <t>The pie chart shows the different levels of pupils in a CCA. &lt;br&gt; What fraction of the pupils in the CCA are from P3? &lt;br&gt; $$\frac{&lt;input min="0" type="number" id ="imp6pg173q9a_1" class="lineinput" placeholder="?" /&gt;}{&lt;input min="0" type="number" id ="imp6pg173q9a_2" class="lineinput" placeholder="?" /&gt;}$$</t>
  </si>
  <si>
    <t>The pie chart shows the different levels of pupils in a CCA. &lt;br&gt; What is the ratio of the number of P4 pupils to the number P5 pupils? &lt;br&gt; &lt;input min="0" type="number" id ="imp6pg173q9b_1" class="lineinput" placeholder="?" /&gt; : &lt;input min="0" type="number" id ="imp6pg173q9b_2" class="lineinput" placeholder="?" /&gt;</t>
  </si>
  <si>
    <t>The pie chart shows the number of men, women and children at a cinema show. &lt;br&gt; What percentage of the audience were children? &lt;br&gt; &lt;input min="0" type="number" id ="imp6pg173q10a_1" class="lineinput" placeholder="?" /&gt; %</t>
  </si>
  <si>
    <t>The pie chart shows the number of men, women and children at a cinema show. &lt;br&gt; What percentage of the audience were adults? &lt;br&gt; &lt;input min="0" type="number" id ="imp6pg173q10b_1" class="lineinput" placeholder="?" /&gt; %</t>
  </si>
  <si>
    <t>Taking $$π = \frac{22}{7}$$, find the circumference of a circle of the following diameter/radius. &lt;br&gt; Diameter = 28 $$cm$$ &lt;br&gt; Circumference = &lt;input min="0" type="number" id ="imp6pg174q1a_1" class="lineinput" placeholder="?" /&gt; $$cm$$</t>
  </si>
  <si>
    <t>Taking $$π = \frac{22}{7}$$, find the circumference of a circle of the following diameter/radius. &lt;br&gt; Radius = 42 $$cm$$ &lt;br&gt; Circumference = &lt;input min="0" type="number" id ="imp6pg174q1b_1" class="lineinput" placeholder="?" /&gt; $$cm$$</t>
  </si>
  <si>
    <t>Taking $$π = 3.14$$, find the circumference of a circle of the following diameter/radius. &lt;br&gt; Diameter = 9 $$cm$$ &lt;br&gt; Circumference = &lt;input min="0" type="number" id ="imp6pg174q2a_1" class="lineinput" placeholder="?" /&gt; $$cm$$</t>
  </si>
  <si>
    <t>Taking $$π = 3.14$$, find the circumference of a circle of the following diameter/radius. &lt;br&gt; Radius = 11 $$cm$$ &lt;br&gt; Circumference = &lt;input min="0" type="number" id ="imp6pg174q2b_1" class="lineinput" placeholder="?" /&gt; $$cm$$</t>
  </si>
  <si>
    <t>The figure shows a semicircle. Find its perimeter. (Take $$π = \frac{22}{7}$$) &lt;br&gt; &lt;input min="0" type="number" id ="imp6pg174q3_1" class="lineinput" placeholder="?" /&gt; $$cm$$</t>
  </si>
  <si>
    <t>The figure shows a semicircle. Find its perimeter. (Take $$π = \frac{22}{7}$$) &lt;br&gt; &lt;input min="0" type="number" id ="imp6pg174q4_1" class="lineinput" placeholder="?" /&gt; $$cm$$</t>
  </si>
  <si>
    <t>The figure shows a quadrant Find its perimeter (Take $$π = \frac{22}{7}$$) &lt;br&gt; &lt;input min="0" type="number" id ="imp6pg175q5_1" class="lineinput" placeholder="?" /&gt; $$cm$$</t>
  </si>
  <si>
    <t>The figure shows a quadrant Find its circumference. (Take $$π = \frac{22}{7}$$) &lt;br&gt; &lt;input min="0" type="number" id ="imp6pg175q6_1" class="lineinput" placeholder="?" /&gt; $$cm$$</t>
  </si>
  <si>
    <t>Find the area of a circle of the following diameter/radius in terms of $$π$$ &lt;br&gt; Diameter = 6 cm &lt;br&gt; Area = &lt;input min="0" type="number" id ="imp6pg175q7a_1" class="lineinput" placeholder="?" /&gt; $$π cm^2$$</t>
  </si>
  <si>
    <t>Find the area of a circle of the following diameter/radius in terms of $$π$$ &lt;br&gt; Diameter = 10 cm &lt;br&gt; Area = &lt;input min="0" type="number" id ="imp6pg175q7b_1" class="lineinput" placeholder="?" /&gt; $$π cm^2$$</t>
  </si>
  <si>
    <t>Find the area of a circle of the following diameter/radius in terms of $$π$$ &lt;br&gt; Radius = 8 cm &lt;br&gt; Area = &lt;input min="0" type="number" id ="imp6pg175q7c_1" class="lineinput" placeholder="?" /&gt; $$π cm^2$$</t>
  </si>
  <si>
    <t>Find the area of a circle of the following diameter/radius in terms of $$π$$ &lt;br&gt; Radius = 15 cm &lt;br&gt; Area = &lt;input min="0" type="number" id ="imp6pg175q7d_1" class="lineinput" placeholder="?" /&gt; $$π cm^2$$</t>
  </si>
  <si>
    <t>The figure shows a semicircle. Find its area. (Take $$π = \frac{22}{7}$$) &lt;br&gt; &lt;input min="0" type="number" id ="imp6pg176q8_1" class="lineinput" placeholder="?" /&gt; $$cm^2$$</t>
  </si>
  <si>
    <t>The figure shows a semicircle. Find its area. (Take $$π = \frac{22}{7}$$) &lt;br&gt; &lt;input min="0" type="number" id ="imp6pg176q9_1" class="lineinput" placeholder="?" /&gt; $$cm^2$$</t>
  </si>
  <si>
    <t>The figure shows a quadrant. Find its area. (Take $$π = \frac{22}{7}$$) &lt;br&gt; &lt;input min="0" type="number" id ="imp6pg176q10_1" class="lineinput" placeholder="?" /&gt; $$cm^2$$</t>
  </si>
  <si>
    <t>The pie chart shows the body temperature of different groups of pupils on a certain day. &lt;br&gt; What percentage of the pupils had temperature more than 37.5°C? &lt;br&gt; &lt;input min="0" type="number" id ="imp6pg177q1a_1" class="lineinput" placeholder="?" /&gt; %</t>
  </si>
  <si>
    <t>The pie chart shows the body temperature of different groups of pupils on a certain day. &lt;br&gt; If 54 children had temperature more than 37.5°C, how many children had temperature less than 37.0°C? &lt;br&gt; &lt;input min="0" type="number" id ="imp6pg177q1b_1" class="lineinput" placeholder="?" /&gt;</t>
  </si>
  <si>
    <t>The pie chart shows the different amount of ingredients used by Mr Gan when he was making fruit punch for a party. &lt;br&gt; What percentage of the mixture was water? &lt;br&gt; &lt;input min="0" type="number" id ="imp6pg177q3a_1" class="lineinput" placeholder="?" /&gt; %</t>
  </si>
  <si>
    <t>The pie chart shows the different amount of ingredients used by Mr Gan when he was making fruit punch for a party. &lt;br&gt; If he added 200 $$ml$$ of pineapple syrup, how much orange syrup did he add? &lt;br&gt; &lt;input min="0" type="number" id ="imp6pg177q3b_1" class="lineinput" placeholder="?" /&gt; $$ml$$</t>
  </si>
  <si>
    <t>The pie chart shows how Anthony spent a sum of money on a certain day. &lt;br&gt; What percentage of the money did he spend on food? &lt;br&gt; &lt;input min="0" type="number" id ="imp6pg178q4a_1" class="lineinput" placeholder="?" /&gt; %</t>
  </si>
  <si>
    <t>The pie chart shows how Anthony spent a sum of money on a certain day. &lt;br&gt; If he spent a total of $100 that day, how much more did he spend on food than on the movie ticket? &lt;br&gt; $ &lt;input min="0" type="number" id ="imp6pg178q4b_1" class="lineinput" placeholder="?" /&gt;</t>
  </si>
  <si>
    <t>The pie chart shows the number of sweets that Jasmine, Gowri and Nadia shared. &lt;br&gt; What fraction of the sweets did Gowri get? &lt;br&gt; $$\frac{&lt;input min="0" type="number" id ="imp6pg178q5a_1" class="lineinput" placeholder="?" /&gt;}{&lt;input min="0" type="number" id ="imp6pg178q5a_2" class="lineinput" placeholder="?" /&gt;}$$</t>
  </si>
  <si>
    <t>The pie chart shows the number of sweets that Jasmine, Gowri and Nadia shared. &lt;br&gt; Gowri gave 7 sweets to Jasmine. What is the new ratio of the number of sweets that Gowri had to the number of sweets that Nadia had to the number of swwets that Jasmine had? &lt;br&gt; &lt;input min="0" type="number" id ="imp6pg104q2_1" class="lineinput" placeholder="?" /&gt; &lt;input min="0" type="number" id ="imp6pg178q5b_1" class="lineinput" placeholder="?" /&gt; : &lt;input min="0" type="number" id ="imp6pg178q5b_2" class="lineinput" placeholder="?" /&gt; : &lt;input min="0" type="number" id ="imp6pg178q5b_3" class="lineinput" placeholder="?" /&gt;</t>
  </si>
  <si>
    <t>The figure shows two semicircles. Find the area of the shaded part. (Take $$π = \frac{22}{7}$$) &lt;br&gt; &lt;input min="0" type="number" id ="imp6pg178q6_1" class="lineinput" placeholder="?" /&gt; $$cm^2$$</t>
  </si>
  <si>
    <t>The figure is made up of a semicircle and a quadrant. Find theurea of the figure. (Take $$π = \frac{22}{7}$$) &lt;br&gt; &lt;input min="0" type="number" id ="imp6pg179q7_1" class="lineinput" placeholder="?" /&gt; $$cm^2$$</t>
  </si>
  <si>
    <t>The ﬁgure is made up of three semicircles. Find its perimeter. (Take $$π = \frac{22}{7}$$) &lt;br&gt; &lt;input min="0" type="number" id ="imp6pg179q8_1" class="lineinput" placeholder="?" /&gt; $$cm$$</t>
  </si>
  <si>
    <t>The figure shows two quadrants. Find the perimeter of the shaded part. (Take $$π = \frac{22}{7}$$) &lt;br&gt; &lt;input min="0" type="number" id ="imp6pg179q9_1" class="lineinput" placeholder="?" /&gt; $$cm$$</t>
  </si>
  <si>
    <t>The figure shows two identical semicircles of radius7 cm Find the perimeter of the figure. (Take $$π = \frac{22}{7}$$) &lt;br&gt; &lt;input min="0" type="number" id ="imp6pg180q10_1" class="lineinput" placeholder="?" /&gt; $$cm$$</t>
  </si>
  <si>
    <t>The pie chart shows the number of coins in Henry's piggy bank &lt;br&gt; What fraction of the coins are 20¢ coins? &lt;br&gt; $$\frac{&lt;input min="0" type="number" id ="imp6pg183q2a_1" class="lineinput" placeholder="?" /&gt;}{&lt;input min="0" type="number" id ="imp6pg183q2a_2" class="lineinput" placeholder="?" /&gt;}$$</t>
  </si>
  <si>
    <t>The pie chart shows the number of coins in Henry's piggy bank &lt;br&gt; What percentage of the coins are $1 coins? Give your answer correct to 1 decimal place. &lt;br&gt; &lt;input min="0" type="number" id ="imp6pg183q2b_1" class="lineinput" placeholder="?" /&gt; %</t>
  </si>
  <si>
    <t>The pie chart shows the number of coins in Henry's piggy bank &lt;br&gt; What is the value of all the ten - cent, twenty - cent and fifty - cent coins? &lt;br&gt; $ &lt;input min="0" type="number" id ="imp6pg184q3_1" class="lineinput" placeholder="?" /&gt;</t>
  </si>
  <si>
    <t>The pie chart shows the number of coins in Henry's piggy bank &lt;br&gt; Using all the coins in the piggy bank, Henry wentto a shop to e x change for $2 notes. What is the ma x imum number of $2 notes that he can get? &lt;br&gt; &lt;input min="0" type="number" id ="imp6pg184q4_1" class="lineinput" placeholder="?" /&gt;</t>
  </si>
  <si>
    <t>The pie chart shows the different colours of goodie bags given out to a group of P5 pupils during a carnival. &lt;br&gt; What fraction of the goodie bags were orange? &lt;br&gt; $$\frac{&lt;input min="0" type="number" id ="imp6pg184q5_1" class="lineinput" placeholder="?" /&gt;}{&lt;input min="0" type="number" id ="imp6pg184q5_2" class="lineinput" placeholder="?" /&gt;}$$</t>
  </si>
  <si>
    <t>The pie chart shows the different colours of goodie bags given out to a group of P5 pupils during a carnival. &lt;br&gt; What is the ratio of the number of green goodie bags to the number of yellow goodie bags to the number of orange goodie bags? &lt;br&gt; &lt;input min="0" type="number" id ="imp6pg185q6_1" class="lineinput" placeholder="?" /&gt; : &lt;input min="0" type="number" id ="imp6pg185q6_2" class="lineinput" placeholder="?" /&gt; : &lt;input min="0" type="number" id ="imp6pg185q6_3" class="lineinput" placeholder="?" /&gt;</t>
  </si>
  <si>
    <t>The pie chart shows the different colours of goodie bags given out to a group of P5 pupils during a carnival. &lt;br&gt; If there were 44 more purple than blue goodie bags, how many goodie bags were there altogether? &lt;br&gt; &lt;input min="0" type="number" id ="imp6pg185q7_1" class="lineinput" placeholder="?" /&gt;</t>
  </si>
  <si>
    <t>The pie chart shows the different colours of goodie bags given out to a group of P5 pupils during a carnival. &lt;br&gt; There were 240 P5 pupils. Each of them received one bag. What fraction of the goodie bags were left? &lt;br&gt; $$\frac{&lt;input min="0" type="number" id ="imp6pg185q8_1" class="lineinput" placeholder="?" /&gt;}{&lt;input min="0" type="number" id ="imp6pg185q8_1" class="lineinput" placeholder="?" /&gt;}$$</t>
  </si>
  <si>
    <t>What fraction of the figure is shaded? (Take $$π = \frac{22}{7}$$) &lt;br&gt; $$\frac{&lt;input min="0" type="number" id ="imp6pg186q9_1" class="lineinput" placeholder="?" /&gt;}{&lt;input min="0" type="number" id ="imp6pg186q9_2" class="lineinput" placeholder="?" /&gt;}$$</t>
  </si>
  <si>
    <t>What fraction of the figure is shaded? (Take $$π = \frac{22}{7}$$) &lt;br&gt; $$\frac{ &lt;input min="0" type="number" id ="imp6pg186q10_1" class="lineinput" placeholder="?" /&gt;}{&lt;input min="0" type="number" id ="imp6pg186q10_2" class="lineinput" placeholder="?" /&gt;}$$</t>
  </si>
  <si>
    <t>The figure shows a shaded crescent resulting from having a smaller circle inside a larger circle. The area of the crescent is 462 $$cm^2$$. If the diameter of the smaller circle is 14 $$cm$$, what is the area of the larger circle? (Take $$π = \frac{22}{7}$$) &lt;br&gt; &lt;input min="0" type="number" id ="imp6pg187q1_1" class="lineinput" placeholder="?" /&gt; $$cm^2$$</t>
  </si>
  <si>
    <t>The figure shows four identical semicircles arranged on each side of a square. Find the perimeter of the figure. (Take $$π = \frac{22}{7}$$) &lt;br&gt; &lt;input min="0" type="number" id ="imp6pg187q2_1" class="lineinput" placeholder="?" /&gt; $$cm$$</t>
  </si>
  <si>
    <t>An archery target was drawn using three circles with the same centre O, The radius of the three circles are 35 $$cm$$, 21 $$cm$$ and 7 $$cm$$ respectively. (Take $$π = \frac{22}{7}$$) &lt;br&gt; Find the area of the unshaded part. &lt;br&gt; &lt;input min="0" type="number" id ="imp6pg188q3a_1" class="lineinput" placeholder="?" /&gt; $$cm^2$$</t>
  </si>
  <si>
    <t>An archery target was drawn using three circles with the same centre O, The radius of the three circles are 35 $$cm$$, 21 $$cm$$ and 7 $$cm$$ respectively. (Take $$π = \frac{22}{7}$$) &lt;br&gt; What fraction of the target is shaded? &lt;br&gt; $$\frac{&lt;input min="0" type="number" id ="imp6pg188q3b_1" class="lineinput" placeholder="?" /&gt;}{&lt;input min="0" type="number" id ="imp6pg188q3b_2" class="lineinput" placeholder="?" /&gt;}$$</t>
  </si>
  <si>
    <t>The figure shows a circular paper with one side folded inwards. The ratio of the area of the shaded part to the ratio of the unshaded part is 2 : 7. What is the area of the shaded part if the circle had a diameter of 28 cm? (Take $$π = \frac{22}{7}$$) &lt;br&gt; &lt;input min="0" type="number" id ="imp6pg188q4_1" class="lineinput" placeholder="?" /&gt; $$cm^2$$</t>
  </si>
  <si>
    <t>The figure shows 4 quadrants of different radii arranged around a point. &lt;br&gt;The radius of quadrant is A is 1.4 cm. &lt;br&gt;The radius of quadrant B is twice that of A. &lt;br&gt;The radius of C is twice that of B. &lt;br&gt; The radius of quadrant D is twice that of C. Find the area of the figure. &lt;br&gt;The area is &lt;input min="0" type="number" id ="imp6pg189q6_1" class="lineinput" placeholder="?" /&gt;$$cm^2$$.</t>
  </si>
  <si>
    <t>The figure shows 4 quadrants of different radii arranged around a point. &lt;br&gt;The radius of quadrant is A is 1.4 cm. &lt;br&gt;The radius of quadrant B is twice that of A. &lt;br&gt;The radius of C is twice that of B. &lt;br&gt; The radius of quadrant D is twice that of C. &lt;br&gt;Find the perimeter of the figure. &lt;br&gt; The perimeter is &lt;input min="0" type="number" id ="imp6pg190q7_1" class="lineinput" placeholder="?" /&gt; $$cm$$</t>
  </si>
  <si>
    <t>The ﬁgure shows two circles overlapping. The area of the shaded part is $$\frac{1}{3}$$ of the area of the smaller circle. The area of the shaded part is also $$\frac{2}{15}$$ of the area of the larger circle. (Take $$π$$= $$\frac{22}{7}$$) &lt;br&gt; Find the ratio of the area of the larger circle to the area of the smaller circle. &lt;br&gt; &lt;input min="0" type="number" id ="imp6pg190q8a_1" class="lineinput" placeholder="?" /&gt; : &lt;input min="0" type="number" id ="imp6pg190q8a_2" class="lineinput" placeholder="?" /&gt;</t>
  </si>
  <si>
    <t>The ﬁgure shows two circles overlapping. The area of the shaded part is $$\frac{1}{3}$$ of the area of the smaller circle. The area of the shaded part is also $$\frac{2}{15}$$ of the area of the larger circle. (Take $$π$$= $$\frac{22}{7}$$) &lt;br&gt; If the radius of the smaller circle is 21 $$cm$$, what is the area of the shaded part? &lt;br&gt;The area of the shaded part is &lt;input min="0" type="number" id ="imp6pg190q8b_1" class="lineinput" placeholder="?" /&gt; $$cm^2$$</t>
  </si>
  <si>
    <t>The ﬁgure shows two circles, A and B, overlapping. The ratio of the area of unshaded part of circle A to the area of shaded part of circle A to the area of unshaded part of circle B is 2 : l : 8. The radius of the circle A is 6.3 cm. &lt;br&gt; Find the area of circle B. (Take $$π$$ = $$\frac{22}{7}$$) &lt;br&gt; The area of the circle is &lt;input min="0" type="number" id ="imp6pg191q9_1" class="lineinput" placeholder="?" /&gt; $$cm^2$$</t>
  </si>
  <si>
    <t>A hula hoop is rolled in a straight line on the ground for 10 complete turns from point x to point Y. The hula hoop has a diameter of 70 $$cm$$. Find the distance from x to Y in metres. (Take $$π$$ = $$\frac{22}{7}$$) &lt;br&gt;The distance between x to Y is &lt;input min="0" type="number" id ="imp6pg191q10_1" class="lineinput" placeholder="?" /&gt; $$m$$</t>
  </si>
  <si>
    <t>Divide the figure into two rectangles and hence find the area of the figure. &lt;br&gt; &lt;input min="0" type="number" id ="imp6pg192q1_1" class="lineinput" placeholder="?" /&gt; $$cm^2$$</t>
  </si>
  <si>
    <t>The ﬁgure shows a rectangle measuring 6 $$cm$$ by 4 $$cm$$ A and a semicircle of radius 3 $$cm$$ being cut out of a square cardboard of length 10 $$cm$$. Find the perimeter of the remaining cardboard. (Take $$π$$ = 3.14) &lt;br&gt; &lt;input min="0" type="number" id ="imp6pg192q2_1" class="lineinput" placeholder="?" /&gt; $$cm$$</t>
  </si>
  <si>
    <t>The figure shows a triangle inside a semicircle. Find the area of the shaded part. (Take $$π$$ = 3.14) &lt;br&gt; &lt;input min="0" type="number" id ="imp6pg192q3_1" class="lineinput" placeholder="?" /&gt; $$cm^2$$</t>
  </si>
  <si>
    <t>In the figure, there is a quadrant inside a square Find the perimeter of the shaded part (Take $$π$$ = $$\frac{22}{7}$$) &lt;br&gt; &lt;input min="0" type="number" id ="imp6pg193q4_1" class="lineinput" placeholder="?" /&gt; $$cm$$</t>
  </si>
  <si>
    <t>The figure shows a circle inside a square of length 10 $$cm$$ Find the area of the shaded part (Take $$π$$ = 3.14) &lt;br&gt; &lt;input min="0" type="number" id ="imp6pg193q5_1" class="lineinput" placeholder="?" /&gt; $$cm^2$$</t>
  </si>
  <si>
    <t>Find the area of the figure. &lt;br&gt; &lt;input min="0" type="number" id ="imp6pg193q6_1" class="lineinput" placeholder="?" /&gt; $$cm^2$$</t>
  </si>
  <si>
    <t>The figure shows a rectangle inside a quadrant of radius 14 $$cm$$ Find the area of the shaded part.(Take $$π$$ = $$\frac{22}{7}$$) &lt;br&gt; &lt;input min="0" type="number" id ="imp6pg193q7_1" class="lineinput" placeholder="?" /&gt; $$cm^2$$</t>
  </si>
  <si>
    <t>The ﬁgure Shows semicircle inside of a square of length 28 $$cm$$. Find the perimeter of the shaded part. (Take $$π$$ = $$\frac{22}{7}$$) &lt;br&gt; &lt;input min="0" type="number" id ="imp6pg194q8_1" class="lineinput" placeholder="?" /&gt; $$cm$$</t>
  </si>
  <si>
    <t>The figure is made up of a rectangle, a quadrant and a triangle. The area of rectangle is 84 $$cm^2$$. Find the perimeter of the figure. (Take $$π$$ = $$\frac{22}{7}$$) &lt;br&gt; &lt;input min="0" type="number" id ="imp6pg194q9_1" class="lineinput" placeholder="?" /&gt; $$cm$$</t>
  </si>
  <si>
    <t>The figure shows a circle of diameter 14 $$cm$$ inside an isosceles triangle. Find the area of the shaded part. (Take $$π$$ = $$\frac{22}{7}$$) &lt;br&gt; &lt;input min="0" type="number" id ="imp6pg194q10_1" class="lineinput" placeholder="?" /&gt; $$cm^2$$</t>
  </si>
  <si>
    <t>The figure is made up of Square A of length 8 $$cm$$, of the Rectangle B measuring 6 $$cm$$ by 3 $$cm$$ and Right - angled Triangle C. Find its area. &lt;br&gt; &lt;input min="0" type="number" id ="imp6pg194q1_1" class="lineinput" placeholder="?" /&gt;$$cm^2$$</t>
  </si>
  <si>
    <t>The figure is made up of a semicircle, a quadrant and asquare of length 7 $$cm$$. Find the perimeter of the figure. (Take $$π$$ = $$\frac{22}{7}$$) &lt;br&gt; &lt;input min="0" type="number" id ="imp6pg195q2_1" class="lineinput" placeholder="?" /&gt; $$cm$$</t>
  </si>
  <si>
    <t>The figure is made up of a semicircle, a quadrant and a triangle. The radius of the quadrant and the semicircle is 8 $$cm$$ and 10 $$cm$$ respectively. Find the area of the figure. (Take $$π$$ = 3.14) &lt;br&gt; &lt;input min="0" type="number" id ="imp6pg195q3_1" class="lineinput" placeholder="?" /&gt; $$cm^2$$</t>
  </si>
  <si>
    <t>The figure is made up of a semicircle, a rectangle and a triangle. The diameter of the semicircle is 28 $$cm$$ and the rectangle measures 21 $$cm$$ big 8 $$cm$$. Find the area of the figure. (Take $$π$$ = $$\frac{22}{7}$$) &lt;br&gt; &lt;input min="0" type="number" id ="imp6pg195q4_1" class="lineinput" placeholder="?" /&gt; $$cm^2$$</t>
  </si>
  <si>
    <t>The figure shows two identical right - angled triangles inside a circle of radius 7 $$cm$$. Find the area of the shaded part. (Take $$π$$ = $$\frac{22}{7}$$) &lt;br&gt; &lt;input min="0" type="number" id ="imp6pg195q5_1" class="lineinput" placeholder="?" /&gt;$$cm^2$$</t>
  </si>
  <si>
    <t>The figure shows a triangle and a square inside a cirle of diameter 14 $$cm$$. Find the arad et the Shaded part. (Take $$π$$ = $$\frac{22}{7}$$) &lt;br&gt; &lt;input min="0" type="number" id ="imp6pg196q6_1" class="lineinput" placeholder="?" /&gt; $$cm^2$$</t>
  </si>
  <si>
    <t>The figure shows two identical circles and a rectangle inside square et length 50 $$cm$$ The radius of each circle is 7$$cm$$ and the rectangle is 30 $$cm$$ long and 6 $$cm$$ wide. Find the area of the shaded part. (Take $$π$$ = $$\frac{22}{7}$$) &lt;br&gt; &lt;input min="0" type="number" id ="imp6pg196q7_1" class="lineinput" placeholder="?" /&gt; $$cm^2$$</t>
  </si>
  <si>
    <t>The figure shows two circles inside a square of lenght 54 $$cm$$. The radii of the two circles are 7 $$cm$$ and 28 $$cm$$ respectively. Find the area of the shaded part. (Take $$π$$ = $$\frac{22}{7}$$) &lt;br&gt; &lt;input min="0" type="number" id ="imp6pg196q8_1" class="lineinput" placeholder="?" /&gt; $$cm^2$$</t>
  </si>
  <si>
    <t>The figure shows a rectangle measuring 9 $$cm$$ by 6 $$cm$$ being cut out of a semicircular cardboard of radius 10 $$cm$$. Find the perimeter of the remaining cardboard. (Take $$π$$ = $$\frac{22}{7}$$) &lt;br&gt; &lt;input min="0" type="number" id ="imp6pg196q9_1" class="lineinput" placeholder="?" /&gt; $$cm$$</t>
  </si>
  <si>
    <t>The figure shows a triangle being cut out of a quadrangular cardboard of radius 20 cm. Find the area of the remaining cardboard. (Take $$π$$ = 3.14) &lt;br&gt; &lt;input min="0" type="number" id ="imp6pg197q10_1" class="lineinput" placeholder="?" /&gt;$$cm^2$$</t>
  </si>
  <si>
    <t>O is the centre of the circle. Given that the area of the rectangle is equal to the area of the circle, find the length of the rectangle. (Take $$π$$ = $$\frac{22}{7}$$) &lt;br&gt; &lt;input min="0" type="number" id ="imp6pg197q1_1" class="lineinput" placeholder="?" /&gt; $$cm$$</t>
  </si>
  <si>
    <t>Given that $$\frac{1}{2}$$ of the perimeter of the semicircle is equal to the perimeter of the triangle x YZ, find the length of x Y. (Take $$π$$ = $$\frac{22}{7}$$) &lt;br&gt; &lt;input min="0" type="number" id ="imp6pg197q2_1" class="lineinput" placeholder="?" /&gt; $$cm$$</t>
  </si>
  <si>
    <t>Given that 25% of the area of the Figure x is equal to the area of the triangle, find length of AB. &lt;br&gt; &lt;input min="0" type="number" id ="imp6pg198q3_1" class="lineinput" placeholder="?" /&gt; $$cm$$</t>
  </si>
  <si>
    <t>The figure shows a square overlapping a circle. O is the centre of the circle. The perimeter of the square is 56 $$cm$$. Find the perimeter of the shaded part. (Take $$π$$ = $$\frac{22}{7}$$) &lt;br&gt; &lt;input min="0" type="number" id ="imp6pg198q4_1" class="lineinput" placeholder="?" /&gt; $$cm$$</t>
  </si>
  <si>
    <t>The figure shows a right - angled triangle inside a semicircle. The area of the right - angled triangle is 28 $$cm^2$$ and the radius of the semicircle is 7 $$cm$$. Find the area of the shaded part. (Take $$π$$ = $$\frac{22}{7}$$) &lt;br&gt; &lt;input min="0" type="number" id ="imp6pg198q5_1" class="lineinput" placeholder="?" /&gt; $$cm^2$$</t>
  </si>
  <si>
    <t>The figure shows two identical quadrants overlapping in a square of length 14 $$cm$$. Find the area of the shaded part. (Take $$π$$ = $$\frac{22}{7}$$) &lt;br&gt; &lt;input min="0" type="number" id ="imp6pg199q6_1" class="lineinput" placeholder="?" /&gt; $$cm^2$$</t>
  </si>
  <si>
    <t>The figure shows si x circles just touching each other and just touching the four sides within a rectangle. The rectangle measures 42 $$cm$$ by 28 $$cm$$. &lt;br&gt; What is the radius of each circle? (Take $$π$$ = $$\frac{22}{7}$$) &lt;br&gt; &lt;input min="0" type="number" id ="imp6pg199q7a_1" class="lineinput" placeholder="?" /&gt; $$cm$$</t>
  </si>
  <si>
    <t>The figure shows si x circles just touching each other and just touching the four sides within a rectangle. The rectangle measures 42 $$cm$$ by 28 $$cm$$. &lt;br&gt; What is the area of the shaded part? (Take $$π$$ = $$\frac{22}{7}$$) &lt;br&gt; &lt;input min="0" type="number" id ="imp6pg199q7b_1" class="lineinput" placeholder="?" /&gt; $$cm^2$$</t>
  </si>
  <si>
    <t>How many circles of diameter 5 cm can you cut out from a rectangular piece of paper measuring 29 $$cm$$ by 15 $$cm$$? &lt;br&gt; &lt;input min="0" type="number" id ="imp6pg199q8_1" class="lineinput" placeholder="?" /&gt;</t>
  </si>
  <si>
    <t>How many circles of radius 8 $$cm$$ can you cut out from a square piece of paper of length 40 $$cm$$? &lt;br&gt; &lt;input min="0" type="number" id ="imp6pg200q9_1" class="lineinput" placeholder="?" /&gt;</t>
  </si>
  <si>
    <t>How many semicircles of radius 4 $$cm$$ can you cut out from a rectangular piece of paper measuring 30 $$cm$$ by 20 $$cm$$? &lt;br&gt; &lt;input min="0" type="number" id ="imp6pg200q10_1" class="lineinput" placeholder="?" /&gt;</t>
  </si>
  <si>
    <t>The figure is made up of three identical semicircles. Find the perimeter of the figure. (Take $$π$$ = $$\frac{22}{7}$$) &lt;br&gt; &lt;input min="0" type="number" id ="imp6pg203q1_1" class="lineinput" placeholder="?" /&gt; $$cm$$</t>
  </si>
  <si>
    <t>The figure is made up of a right - angled triangle and a semicircle. The perimeter of the triangle is 24 $$cm$$. Find the perimeter of the figure. (Take $$π$$ = 3.14) &lt;br&gt; &lt;input min="0" type="number" id ="imp6pg203q2_1" class="lineinput" placeholder="?" /&gt; $$cm$$</t>
  </si>
  <si>
    <t>A piece of rectangular paper is folded along a line to form the figure below. The area of the shaded part is 40 $$cm^2$$. Find the perimeter of the rectangular paper before it is folded. &lt;br&gt; &lt;input min="0" type="number" id ="imp6pg203q3_1" class="lineinput" placeholder="?" /&gt; $$cm$$</t>
  </si>
  <si>
    <t>A piece of rectangular paper is folded along two lines to form the figure below.The area of theshaded partis150 $$cm^2$$. Find the area of the rectangular paper before it is folded. &lt;br&gt; &lt;input min="0" type="number" id ="imp6pg204q4_1" class="lineinput" placeholder="?" /&gt; $$cm^2$$</t>
  </si>
  <si>
    <t>The figure shows two smaller circles, A and B, just touching each other and just touching the side of circle C. The diameter of circle C is 42 cm. The diameter of circle B is twice the diameter of circle A. Find the area of the shaded part. (Take $$π$$ = $$\frac{22}{7}$$) &lt;br&gt; &lt;input min="0" type="number" id ="imp6pg204q5_1" class="lineinput" placeholder="?" /&gt; $$cm^2$$</t>
  </si>
  <si>
    <t>The figure shows two smaller semicircles, x and Y, just touching each other and just touching the side of semicircle Z. The diameter of semicircle Y is 42 $$cm$$. The diameter of semicircle Y is three times the diameter of semicircle x . Find the perimeter of the shaded part. (Take $$π$$ = $$\frac{22}{7}$$) &lt;br&gt; &lt;input min="0" type="number" id ="imp6pg204q6_1" class="lineinput" placeholder="?" /&gt; $$cm$$</t>
  </si>
  <si>
    <t>The figure is made up of two semicircles and a square of length 28 $$cm$$. The ratio of the radius of semicircle P to the radius of semicircle Q is 2 : 5. Find the perimeter of the figure. (Take $$π$$ = 3.14) &lt;br&gt; &lt;input min="0" type="number" id ="imp6pg205q7_1" class="lineinput" placeholder="?" /&gt; $$cm$$</t>
  </si>
  <si>
    <t>ABCD is a square divided into 3 parts, x , Y and Z. The ratio of the area of part x to the area of part Y is 1 :4. The ratio of the area of part Y to the area of part Z is 3 : 1. The area of part x is 228 $$cm^2$$. Find the length of square ABCD. &lt;br&gt; &lt;input min="0" type="number" id ="imp6pg205q8_1" class="lineinput" placeholder="?" /&gt; $$cm$</t>
  </si>
  <si>
    <t>The figure shows a triangle overlapping a rectangle. The shaded area is 36 $$cm^2$$. The ratio of the area of the triangle to the area of the rectangle is 4: 9 $$\frac{1}{12}$$ of the rectangle is shaded. &lt;br&gt; Find the area of the triangle. &lt;br&gt; &lt;input min="0" type="number" id ="imp6pg206q9_1" class="lineinput" placeholder="?" /&gt; $$cm^2$$</t>
  </si>
  <si>
    <t>The figure shows a triangle overlapping a rectangle. The shaded area is 36 $$cm^2$$. The ratio of the area of the triangle to the area of the rectangle is 4: 9 $$\frac{1}{12}$$ of the rectangle is shaded. &lt;br&gt; Find the area of the unshaded part of the figure. &lt;br&gt; &lt;input min="0" type="number" id ="imp6pg206q10_1" class="lineinput" placeholder="?" /&gt; $$cm^2$$</t>
  </si>
  <si>
    <t>The figure is made up of 9 identical rectangles. What is the ratio of the length of each rectangle to the breadth of each rectangle? &lt;br&gt; &lt;input min="0" type="number" id ="imp6pg206q1_1" class="lineinput" placeholder="?" /&gt; : &lt;input min="0" type="number" id ="imp6pg206q1_2" class="lineinput" placeholder="?" /&gt;</t>
  </si>
  <si>
    <t>The figure is made up of 16 identical rectangles and 3 identical squares. &lt;br&gt; What is the ratio of the length of each rectangle to the length of each square? &lt;br&gt; &lt;input min="0" type="number" id ="imp6pg207q2a_1" class="lineinput" placeholder="?" /&gt; : &lt;input min="0" type="number" id ="imp6pg207q2a_2" class="lineinput" placeholder="?" /&gt;</t>
  </si>
  <si>
    <t>The figure is made up of 16 identical rectangles and 3 identical squares. &lt;br&gt; What is the ratio of the breadth of each rectangle to the length of each square? &lt;br&gt; &lt;input min="0" type="number" id ="imp6pg207q2b_1" class="lineinput" placeholder="?" /&gt; : &lt;input min="0" type="number" id ="imp6pg207q2b_2" class="lineinput" placeholder="?" /&gt;</t>
  </si>
  <si>
    <t>The figure below is made up of 8 identical rectangles and a shaded rectangle. The breadth of each of the 8 identical rectangles is 5 $$cm$$. The shaded rectangle has a perimeter of 22 $$cm$$. Find the area of the whole figure. &lt;br&gt; &lt;input min="0" type="number" id ="imp6pg207q3_1" class="lineinput" placeholder="?" /&gt; $cm^2$$</t>
  </si>
  <si>
    <t>The figure shows three squares. What is the area of the shaded part? &lt;br&gt; &lt;input min="0" type="number" id ="imp6pg207q4_1" class="lineinput" placeholder="?" /&gt; $$cm^2$$</t>
  </si>
  <si>
    <t>In the figure shown, what is the ratio of the area of the shaded triangle to the area of the largest triangle? &lt;br&gt; &lt;input min="0" type="number" id ="imp6pg208q5_1" class="lineinput" placeholder="?" /&gt; : &lt;input min="0" type="number" id ="imp6pg208q5_2" class="lineinput" placeholder="?" /&gt;</t>
  </si>
  <si>
    <t>In the figure shown, the area of the largest triangle is 96 $$cm^2$$. What is the area of the shaded part? &lt;br&gt; &lt;input min="0" type="number" id ="imp6pg208q6_1" class="lineinput" placeholder="?" /&gt; $$cm^2$$</t>
  </si>
  <si>
    <t>The figure shows rectangle ABCO inside a quadrant x OY of radius 14 $$cm$$. The area of rectangle ABCO is 90 $$cm^2$$. Find the area of the shaded part. (Take $$π$$ = $$\frac{22}{7}$$) &lt;br&gt; &lt;input min="0" type="number" id ="imp6pg208q7_1" class="lineinput" placeholder="?" /&gt; $$cm^2$$</t>
  </si>
  <si>
    <t>The figure shows rectangle ABCD inside a circle of radius 13 $$cm$$. The perimeter of rectangle ABCD is 58 $$cm$$. (Take $$π$$ = 3.14) &lt;br&gt; Find the sum of lineAB and AD. &lt;br&gt; &lt;input min="0" type="number" id ="imp6pg209q8_1" class="lineinput" placeholder="?" /&gt; $$cm$$</t>
  </si>
  <si>
    <t>The figure shows rectangle ABCD inside a circle of radius 13 $$cm$$. The perimeter of rectangle ABCD is 58 $$cm$$. (Take $$π$$ = 3.14) &lt;br&gt; Find the perimeter of the shaded part. &lt;br&gt; &lt;input min="0" type="number" id ="imp6pg209q9_1" class="lineinput" placeholder="?" /&gt; $$cm$$</t>
  </si>
  <si>
    <t>The figure shows rectangle ABCD inside a circle of radius 13 $$cm$$. The perimeter of rectangle ABCD is 58 $$cm$$. (Take $$π$$ = 3.14) &lt;br&gt; The breadths of two rectangles, A and B, are 7 $$cm$$ and 8 $$cm$$ respectively. The length of rectangle A is less than the length of rectangle B. Given that their lengths are whole numbers and their total area is 200 $$cm^2$$, find the difference in their lengths. &lt;br&gt; &lt;input min="0" type="number" id ="imp6pg209q10_1" class="lineinput" placeholder="?" /&gt; $$cm$$</t>
  </si>
  <si>
    <t>Ten thousand, two hundred &amp; ninety-three</t>
  </si>
  <si>
    <t>One thousand, two hundred &amp; ninety-three</t>
  </si>
  <si>
    <t>One hundred and two thousand, and ninety-three</t>
  </si>
  <si>
    <t>Two hundred and seven-six thousand, six hundred and eleven</t>
  </si>
  <si>
    <t>Twenty-seven thousand, six hundred and eleven</t>
  </si>
  <si>
    <t>Two hundred and seven-six thousand and eleven</t>
  </si>
  <si>
    <t>Seventy thousand, one hundred and eight</t>
  </si>
  <si>
    <t>Seven hundred and ninety-one thousand, and eight</t>
  </si>
  <si>
    <t>Seventy-nine thousand, one hundred and eight</t>
  </si>
  <si>
    <t>Nine hundred and six thousand and thirty-seven</t>
  </si>
  <si>
    <t>Ninety-six thousand and thirty-seven</t>
  </si>
  <si>
    <t>Thirty thousand, eight hundred and nineteen</t>
  </si>
  <si>
    <t>Three thousand, eight hundred and nineteen</t>
  </si>
  <si>
    <t>Thirty-eight thousand, eight hundred and nineteen</t>
  </si>
  <si>
    <t>Fifty thousand and nine hundred</t>
  </si>
  <si>
    <t>Fifty-two thousand and nine hundred</t>
  </si>
  <si>
    <t>Five hundred and twenty-nine thousand and nine hundred</t>
  </si>
  <si>
    <t>Eighty thousand and four</t>
  </si>
  <si>
    <t>Eight thousand, four hundred and four</t>
  </si>
  <si>
    <t>Eighty-four thousand and four</t>
  </si>
  <si>
    <t>Thirteen thousand, five hundred and ninety-one is = &lt;input min="0" type="number" id ="imp4pg001q2a_1" class="lineinput" placeholder="?" /&gt; in numerals.</t>
  </si>
  <si>
    <t>Twenty-one thousand, two hundred and ninety-one is = &lt;input min="0" type="number" id ="imp4pg001q2b_1" class="lineinput" placeholder="?" /&gt; in numerals.</t>
  </si>
  <si>
    <t>Sixty-six thousand and fourteen is = &lt;input min="0" type="number" id ="imp4pg001q2c_1" class="lineinput" placeholder="?" in numerals.</t>
  </si>
  <si>
    <t>Fifty thousand, eight hundred and twenty-seven is = &lt;input min="0" type="number" id ="imp4pg001q2d_1" class="lineinput" placeholder="?" /&gt; in numerals.</t>
  </si>
  <si>
    <t>Thirty-three thousand and six hundred is = &lt;input min="0" type="number" id ="imp4pg001q2e_1" class="lineinput" placeholder="?" /&gt; in numerals.</t>
  </si>
  <si>
    <t>Fifty-five thousand, eight hundred and one is = &lt;input min="0" type="number" id ="imp4pg001q2d_1" class="lineinput" placeholder="?" /&gt; in numerals.</t>
  </si>
  <si>
    <t>Twelve thousand and nine is = &lt;input min="0" type="number" id ="imp4pg002q2g_1" class="lineinput" placeholder="?" /&gt; in numerals.</t>
  </si>
  <si>
    <t>In 27035, the digit &lt;input min="0" type="number" id ="imp4pg002q3a_1" class="lineinput" placeholder="?" /&gt; is in the thousands place.</t>
  </si>
  <si>
    <t>In 74691, the digit &lt;input min="0" type="number" id ="imp4pg002q3b_1" class="lineinput" placeholder="?" /&gt; is in the ten thousands place.</t>
  </si>
  <si>
    <t>In 60823, the digit in the hundreds place is &lt;input min="0" type="number" id ="imp4pg002q3c_1" class="lineinput" placeholder="?" /&gt;.</t>
  </si>
  <si>
    <t>In 91245, the value of the digit 9 is &lt;input min="0" type="number" id ="imp4pg002q3d_1" class="lineinput" placeholder="?" /&gt;</t>
  </si>
  <si>
    <t>In 52006, the digit 2 stands for &lt;input min="0" type="number" id ="imp4pg002q3e_1" class="lineinput" placeholder="?" /&gt;</t>
  </si>
  <si>
    <t>In 38470, the digit in the ten thousands place is &lt;input min="0" type="number" id ="imp4pg002q3f_1" class="lineinput" placeholder="?" /&gt;</t>
  </si>
  <si>
    <t>Fill in the missing number. &lt;br&gt; $$29 571 = &lt;input min="0" type="number" id ="imp4pg002q4a_1" class="lineinput" placeholder="?" /&gt; + 9000 + 500 + 70 + 1$$</t>
  </si>
  <si>
    <t>Fill in the missing number. &lt;br&gt; $$83 064 = 80 000 + &lt;input min="0" type="number" id ="imp4pg002q4b_1" class="lineinput" placeholder="?" /&gt; + 60 + 4$$</t>
  </si>
  <si>
    <t>Fill in the missing number. &lt;br&gt; $$70 819 = &lt;input min="0" type="number" id ="imp4pg002q4c_1" class="lineinput" placeholder="?" /&gt; + 800 + 10 + 9$$</t>
  </si>
  <si>
    <t>Fill in the missing number. &lt;br&gt;$$ 59 400 = 50 000 + 9000 + &lt;input min="0" type="number" id ="imp4pg002q4d_1" class="lineinput" placeholder="?" /&gt; $$</t>
  </si>
  <si>
    <t>Fill in the missing number. &lt;br&gt; $$40 000 + 5000 + 900 + 20 + 7 = &lt;input min="0" type="number" id ="imp4pg002q4e_1" class="lineinput" placeholder="?" /&gt;$$</t>
  </si>
  <si>
    <t>Fill in the missing number. &lt;br&gt; $$10 000 + 3000 + 200 + 4 = &lt;input min="0" type="number" id ="imp4pg002q4f_1" class="lineinput" placeholder="?" /&gt; $$</t>
  </si>
  <si>
    <t>Fill in the missing number. &lt;br&gt; $$30 000 + 9000 + 50 + 6 =&lt;input min="0" type="number" id ="imp4pg002q4g_1" class="lineinput" placeholder="?" /&gt; $$</t>
  </si>
  <si>
    <t>Fill in the missing number. &lt;br&gt; $$90 000 + 100 + 70 + 3 = &lt;input min="0" type="number" id ="imp4pg002q4h_1" class="lineinput" placeholder="?" /&gt; $$</t>
  </si>
  <si>
    <t>Arrange the numbers in order. Begin with the smallest. &lt;hr&gt; 40 918, 19 639, 85 007, 27 075 &lt;hr&gt; &lt;input min="0" type="number" id ="imp4pg002q5a_1" class="lineinput" placeholder="?" /&gt;, &lt;input min="0" type="number" id ="imp4pg002q5a_2" class="lineinput" placeholder="?" /&gt;, &lt;input min="0" type="number" id ="imp4pg002q5a_3" class="lineinput" placeholder="?" /&gt;, &lt;input min="0" type="number" id ="imp4pg002q5a_4" class="lineinput" placeholder="?" /&gt;</t>
  </si>
  <si>
    <t>Arrange the numbers in order. Begin with the smallest. &lt;hr&gt; 74 024, 70 275, 70 428, 74 210 &lt;br&gt; &lt;input min="0" type="number" id ="imp4pg003q5b_1" class="lineinput" placeholder="?" /&gt;, &lt;input min="0" type="number" id ="imp4pg003q5b_2" class="lineinput" placeholder="?" /&gt;, &lt;input min="0" type="number" id ="imp4pg003q5b_3" class="lineinput" placeholder="?" /&gt;, &lt;input min="0" type="number" id ="imp4pg003q5b_4" class="lineinput" placeholder="?" /&gt;</t>
  </si>
  <si>
    <t>Arrange the numbers in order. Begin with the smallest. &lt;hr&gt; 19 774, 9892, 23 001, 10 426 &lt;br&gt; &lt;input min="0" type="number" id ="imp4pg003q5c_1" class="lineinput" placeholder="?" /&gt;, &lt;input min="0" type="number" id ="imp4pg003q5c_2" class="lineinput" placeholder="?" /&gt;, &lt;input min="0" type="number" id ="imp4pg003q5c_3" class="lineinput" placeholder="?" /&gt;, &lt;input min="0" type="number" id ="imp4pg003q5c_4" class="lineinput" placeholder="?" /&gt;</t>
  </si>
  <si>
    <t>Arrange the numbers in order. Begin with the greatest. &lt;hr&gt; 32 018, 30 081, 32 180, 30 218 &lt;br&gt; &lt;input min="0" type="number" id ="imp4pg003q6b_1" class="lineinput" placeholder="?" /&gt;, &lt;input min="0" type="number" id ="imp4pg003q6b_2" class="lineinput" placeholder="?" /&gt;, &lt;input min="0" type="number" id ="imp4pg003q6b_3" class="lineinput" placeholder="?" /&gt;, &lt;input min="0" type="number" id ="imp4pg003q6b_4" class="lineinput" placeholder="?" /&gt;</t>
  </si>
  <si>
    <t>Arrange the numbers in order. Begin with the greatest. &lt;hr&gt; 10 630, 71 055, 8695, 39 909 &lt;br&gt; &lt;input min="0" type="number" id ="imp4pg003q6c_1" class="lineinput" placeholder="?" /&gt;, &lt;input min="0" type="number" id ="imp4pg003q6c_2" class="lineinput" placeholder="?" /&gt;, &lt;input min="0" type="number" id ="imp4pg003q6c_3" class="lineinput" placeholder="?" /&gt;, &lt;input min="0" type="number" id ="imp4pg003q6c_4" class="lineinput" placeholder="?" /&gt;</t>
  </si>
  <si>
    <t>Complete the number pattern. &lt;br&gt; 5600, 10 600, 15 600, &lt;input min="0" type="number" id ="imp4pg003q7a_1" class="lineinput" placeholder="?" /&gt;, &lt;input min="0" type="number" id ="imp4pg003q7a_2" class="lineinput" placeholder="?" /&gt;</t>
  </si>
  <si>
    <t>Complete the number pattern. &lt;br&gt; 41 266, 51 266, &lt;input min="0" type="number" id ="imp4pg003q7b_1" class="lineinput" placeholder="?" /&gt;, 71 266, &lt;input min="0" type="number" id ="imp4pg003q7b_2" class="lineinput" placeholder="?" /&gt;</t>
  </si>
  <si>
    <t>Complete the number pattern. &lt;br&gt; 7201, &lt;input min="0" type="number" id ="imp4pg003q7c_1" class="lineinput" placeholder="?" /&gt;, 47 201, &lt;input min="0" type="number" id ="imp4pg003q7c_2" class="lineinput" placeholder="?" /&gt;, 87 201</t>
  </si>
  <si>
    <t>Complete the number pattern. &lt;br&gt; &lt;input min="0" type="number" id ="imp4pg003q7d_1" class="lineinput" placeholder="?" /&gt;, &lt;input min="0" type="number" id ="imp4pg003q7d_2" class="lineinput" placeholder="?" /&gt;, 10 123, 11 123, 12 123</t>
  </si>
  <si>
    <t>Round the number to the nearest ten. &lt;br&gt; 37 = &lt;input min="0" type="number" id ="imp4pg003q8a_1" class="lineinput" placeholder="?" /&gt;</t>
  </si>
  <si>
    <t>Round the number to the nearest ten. &lt;br&gt; 84 = &lt;input min="0" type="number" id ="imp4pg003q8b_1" class="lineinput" placeholder="?" /&gt;</t>
  </si>
  <si>
    <t>Round the number to the nearest ten. &lt;br&gt; 152 = &lt;input min="0" type="number" id ="imp4pg003q8c_1" class="lineinput" placeholder="?" /&gt;</t>
  </si>
  <si>
    <t>Round the number to the nearest ten. &lt;br&gt; 445 = &lt;input min="0" type="number" id ="imp4pg003q8d_1" class="lineinput" placeholder="?" /&gt;</t>
  </si>
  <si>
    <t>Round the number to the nearest ten. &lt;br&gt; 698 = &lt;input min="0" type="number" id ="imp4pg004q8e_1" class="lineinput" placeholder="?" /&gt;</t>
  </si>
  <si>
    <t>Round the number to the nearest ten. &lt;br&gt; 1649 = &lt;input min="0" type="number" id ="imp4pg004q8f_1" class="lineinput" placeholder="?" /&gt;</t>
  </si>
  <si>
    <t>Round the number to the nearest ten. &lt;br&gt; 2063 = &lt;input min="0" type="number" id ="imp4pg004q8g_1" class="lineinput" placeholder="?" /&gt;</t>
  </si>
  <si>
    <t>Round the number to the nearest ten. &lt;br&gt; 3006 = &lt;input min="0" type="number" id ="imp4pg004q8h_1" class="lineinput" placeholder="?" /&gt;</t>
  </si>
  <si>
    <t>Round the number to the nearest hundred. &lt;br&gt; 120 = &lt;input min="0" type="number" id ="imp4pg004q9a_1" class="lineinput" placeholder="?" /&gt;</t>
  </si>
  <si>
    <t>Round the number to the nearest hundred. &lt;br&gt; 595 = &lt;input min="0" type="number" id ="imp4pg004q9b_1" class="lineinput" placeholder="?" /&gt;</t>
  </si>
  <si>
    <t>Round the number to the nearest hundred. &lt;br&gt; 805 = &lt;input min="0" type="number" id ="imp4pg004q9c_1" class="lineinput" placeholder="?" /&gt;</t>
  </si>
  <si>
    <t>Round the number to the nearest hundred. &lt;br&gt; 1352 = &lt;input min="0" type="number" id ="imp4pg004q9d_1" class="lineinput" placeholder="?" /&gt;</t>
  </si>
  <si>
    <t>Round the number to the nearest hundred. &lt;br&gt; 2746 = &lt;input min="0" type="number" id ="imp4pg004q9e_1" class="lineinput" placeholder="?" /&gt;</t>
  </si>
  <si>
    <t>Round the number to the nearest hundred. &lt;br&gt; 3225 = &lt;input min="0" type="number" id ="imp4pg004q9f_1" class="lineinput" placeholder="?" /&gt;</t>
  </si>
  <si>
    <t>Round the number to the nearest hundred. &lt;br&gt; 4303 = &lt;input min="0" type="number" id ="imp4pg004q9g_1" class="lineinput" placeholder="?" /&gt;</t>
  </si>
  <si>
    <t>Round the number to the nearest hundred. &lt;br&gt; 6051 = &lt;input min="0" type="number" id ="imp4pg004q9h_1" class="lineinput" placeholder="?" /&gt;</t>
  </si>
  <si>
    <t>Round the number to the nearest thousand. &lt;br&gt; 1345 = &lt;input min="0" type="number" id ="imp4pg004q10a_1" class="lineinput" placeholder="?" /&gt;</t>
  </si>
  <si>
    <t>Round the number to the nearest thousand. &lt;br&gt; 5601 = &lt;input min="0" type="number" id ="imp4pg004q10b_1" class="lineinput" placeholder="?" /&gt;</t>
  </si>
  <si>
    <t>Round the number to the nearest thousand. &lt;br&gt; 12 785 = &lt;input min="0" type="number" id ="imp4pg004q10c_1" class="lineinput" placeholder="?" /&gt;</t>
  </si>
  <si>
    <t>Round the number to the nearest thousand. &lt;br&gt; 26 210 = &lt;input min="0" type="number" id ="imp4pg004q10d_1" class="lineinput" placeholder="?" /&gt;</t>
  </si>
  <si>
    <t>Round the number to the nearest thousand. &lt;br&gt; 56 643 = &lt;input min="0" type="number" id ="imp4pg004q10e_1" class="lineinput" placeholder="?" /&gt;</t>
  </si>
  <si>
    <t>Round the number to the nearest thousand. &lt;br&gt; 79 9999 = &lt;input min="0" type="number" id ="imp4pg004q10f_1" class="lineinput" placeholder="?" /&gt;</t>
  </si>
  <si>
    <t>Round the number to the nearest thousand. &lt;br&gt; 84 444 = &lt;input min="0" type="number" id ="imp4pg004q10g_1" class="lineinput" placeholder="?" /&gt;</t>
  </si>
  <si>
    <t>Round the number to the nearest thousand. &lt;br&gt; 98 499 = &lt;input min="0" type="number" id ="imp4pg004q10h_1" class="lineinput" placeholder="?" /&gt;</t>
  </si>
  <si>
    <t>Round the numbers to the nearest ten. Then estimate the value. &lt;br&gt; 57 + 62 = &lt;input min="0" type="number" id ="imp4pg004q1a_1" class="lineinput" placeholder="?" /&gt; + &lt;input min="0" type="number" id ="imp4pg004q1a_2" class="lineinput" placeholder="?" /&gt; = &lt;input min="0" type="number" id ="imp4pg004q1a_3" class="lineinput" placeholder="?" /&gt;</t>
  </si>
  <si>
    <t>Round the numbers to the nearest ten. Then estimate the value. &lt;br&gt; 219 - 45 = &lt;input min="0" type="number" id ="imp4pg004q1b_1" class="lineinput" placeholder="?" /&gt; - &lt;input min="0" type="number" id ="imp4pg004q1b_2" class="lineinput" placeholder="?" /&gt; = &lt;input min="0" type="number" id ="imp4pg004q1b_3" class="lineinput" placeholder="?" /&gt;</t>
  </si>
  <si>
    <t>Round the numbers to the nearest ten. Then estimate the value. &lt;br&gt; 485 - 94 = &lt;input min="0" type="number" id ="imp4pg004q1c_1" class="lineinput" placeholder="?" /&gt; - &lt;input min="0" type="number" id ="imp4pg004q1c_2" class="lineinput" placeholder="?" /&gt; = &lt;input min="0" type="number" id ="imp4pg004q1c_3" class="lineinput" placeholder="?" /&gt;</t>
  </si>
  <si>
    <t>Round the numbers to the nearest ten. Then estimate the value. &lt;br&gt; 554 - 187 = &lt;input min="0" type="number" id ="imp4pg004q1d_1" class="lineinput" placeholder="?" /&gt; - &lt;input min="0" type="number" id ="imp4pg004q1d_2" class="lineinput" placeholder="?" /&gt; = &lt;input min="0" type="number" id ="imp4pg004q1d_3" class="lineinput" placeholder="?" /&gt;</t>
  </si>
  <si>
    <t>Round the numbers to the nearest hundred. Then estimate the value. &lt;br&gt; 715 + 283 = &lt;input min="0" type="number" id ="imp4pg005q2a_1" class="lineinput" placeholder="?" /&gt; + &lt;input min="0" type="number" id ="imp4pg005q2a_2" class="lineinput" placeholder="?" /&gt; = &lt;input min="0" type="number" id ="imp4pg005q2a_3 class="lineinput" placeholder="?" /&gt;</t>
  </si>
  <si>
    <t>Round the numbers to the nearest hundred. Then estimate the value. &lt;br&gt; 3153 + 948 = &lt;input min="0" type="number" id ="imp4pg005q2b_1" class="lineinput" placeholder="?" /&gt; + &lt;input min="0" type="number" id ="imp4pg005q2b_2" class="lineinput" placeholder="?" /&gt; = &lt;input min="0" type="number" id ="imp4pg005q2b_3" class="lineinput" placeholder="?" /&gt;</t>
  </si>
  <si>
    <t>Round the numbers to the nearest hundred. Then estimate the value. &lt;br&gt; 861 - 327 = &lt;input min="0" type="number" id ="imp4pg005q2c_1" class="lineinput" placeholder="?" /&gt; - &lt;input min="0" type="number" id ="imp4pg005q2c_2" class="lineinput" placeholder="?" /&gt; = &lt;input min="0" type="number" id ="imp4pg005q2c_3" class="lineinput" placeholder="?" /&gt;</t>
  </si>
  <si>
    <t>Round the numbers to the nearest hundred. Then estimate the value. &lt;br&gt; 4203 - 994 = &lt;input min="0" type="number" id ="imp4pg00q2d_1" class="lineinput" placeholder="?" /&gt; - &lt;input min="0" type="number" id ="imp4pg005q2d_2" class="lineinput" placeholder="?" /&gt; = &lt;input min="0" type="number" id ="imp4pg005q2d_3" class="lineinput" placeholder="?" /&gt;</t>
  </si>
  <si>
    <t>Round the numbers to the nearest thousand. Then estimate the value. &lt;br&gt; 3478 + 1469 = &lt;input min="0" type="number" id ="imp4pg005q3a_1" class="lineinput" placeholder="?" /&gt; + &lt;input min="0" type="number" id ="imp4pg005q3a_2" class="lineinput" placeholder="?" /&gt; = &lt;input min="0" type="number" id ="imp4pg005q3a_3" class="lineinput" placeholder="?" /&gt;</t>
  </si>
  <si>
    <t>Round the numbers to the nearest thousand. Then estimate the value. &lt;br&gt; 14 945 + 2578 = &lt;input min="0" type="number" id ="imp4pg005q3b_1" class="lineinput" placeholder="?" /&gt; + &lt;input min="0" type="number" id ="imp4pg005q3b_2" class="lineinput" placeholder="?" /&gt; = &lt;input min="0" type="number" id ="imp4pg005q3b_3" class="lineinput" placeholder="?" /&gt;</t>
  </si>
  <si>
    <t>Round the numbers to the nearest thousand. Then estimate the value. &lt;br&gt; 9412 - 7125 = &lt;input min="0" type="number" id ="imp4pg005q3c_1" class="lineinput" placeholder="?" /&gt; - &lt;input min="0" type="number" id ="imp4pg005q3c_2" class="lineinput" placeholder="?" /&gt; = &lt;input min="0" type="number" id ="imp4pg005q3c_3" class="lineinput" placeholder="?" /&gt;</t>
  </si>
  <si>
    <t>Round the numbers to the nearest thousand. Then estimate the value. &lt;br&gt; 58 500 - 21 499 = &lt;input min="0" type="number" id ="imp4pg005q3d_1" class="lineinput" placeholder="?" /&gt; - &lt;input min="0" type="number" id ="imp4pg005q3d_2" class="lineinput" placeholder="?" /&gt; = &lt;input min="0" type="number" id ="imp4pg005q3d_3" class="lineinput" placeholder="?" /&gt;</t>
  </si>
  <si>
    <t>Estimate the value. &lt;br&gt; 291 + 108 + 387 = &lt;input min="0" type="number" id ="imp4pg005q4a_1" class="lineinput" placeholder="?" /&gt; + &lt;input min="0" type="number" id ="imp4pg005q4a_2" class="lineinput" placeholder="?" /&gt; + &lt;input min="0" type="number" id ="imp4pg005q4a_3" class="lineinput" placeholder="?" /&gt; = &lt;input min="0" type="number" id ="imp4pg005q4a_4" class="lineinput" placeholder="?" /&gt;</t>
  </si>
  <si>
    <t>Estimate the value. &lt;br&gt; 703 - 199 - 213 = &lt;input min="0" type="number" id ="imp4pg005q4b_1" class="lineinput" placeholder="?" /&gt; - &lt;input min="0" type="number" id ="imp4pg005q4b_2" class="lineinput" placeholder="?" /&gt; - &lt;input min="0" type="number" id ="imp4pg005q4b_3" class="lineinput" placeholder="?" /&gt; = &lt;input min="0" type="number" id ="imp4pg005q4a_4" class="lineinput" placeholder="?" /&gt;</t>
  </si>
  <si>
    <t>Estimate the value. &lt;br&gt; 48 x 3 = &lt;input min="0" type="number" id ="imp4pg005q4c_1" class="lineinput" placeholder="?" /&gt; x &lt;input min="0" type="number" id ="imp4pg005q4c_2" class="lineinput" placeholder="?" /&gt; = &lt;input min="0" type="number" id ="imp4pg005q4c_3" class="lineinput" placeholder="?" /&gt;_</t>
  </si>
  <si>
    <t>Estimate the value. &lt;br&gt; 215 x 7 = &lt;input min="0" type="number" id ="imp4pg005q4d_1" class="lineinput" placeholder="?" /&gt; x &lt;input min="0" type="number" id ="imp4pg005q4d_2" class="lineinput" placeholder="?" /&gt; = &lt;input min="0" type="number" id ="imp4pg005q4d_3" class="lineinput" placeholder="?" /&gt;</t>
  </si>
  <si>
    <t>Estimate the value. &lt;br&gt; 81 ÷ 2 = &lt;input min="0" type="number" id ="imp4pg005q5a_1" class="lineinput" placeholder="?" /&gt; ÷ &lt;input min="0" type="number" id ="imp4pg005q5a_2 class="lineinput" placeholder="?" /&gt; = &lt;input min="0" type="number" id ="imp4pg005q5a_3" class="lineinput" placeholder="?" /&gt;</t>
  </si>
  <si>
    <t>Estimate the value. &lt;br&gt; 294 ÷ 3 = &lt;input min="0" type="number" id ="imp4pg005q5b_1" class="lineinput" placeholder="?" /&gt; ÷ &lt;input min="0" type="number" id ="imp4pg005q5b_2" class="lineinput" placeholder="?" /&gt; = &lt;input min="0" type="number" id ="imp4pg005q5b_3" class="lineinput" placeholder="?" /&gt;</t>
  </si>
  <si>
    <t>Estimate the value. &lt;br&gt; 364 ÷ 6 = &lt;input min="0" type="number" id ="imp4pg005q5c_1" class="lineinput" placeholder="?" /&gt; ÷ &lt;input min="0" type="number" id ="imp4pg005q5c_2" class="lineinput" placeholder="?" /&gt; = &lt;input min="0" type="number" id ="imp4pg005q5c_3" class="lineinput" placeholder="?" /&gt;</t>
  </si>
  <si>
    <t>Estimate the value. &lt;br&gt; 557 ÷ 8 = &lt;input min="0" type="number" id ="imp4pg005q5d_1" class="lineinput" placeholder="?" /&gt; ÷ &lt;input min="0" type="number" id ="imp4pg005q5d_2" class="lineinput" placeholder="?" /&gt; = &lt;input min="0" type="number" id ="imp4pg005q5d_3" class="lineinput" placeholder="?" /&gt;</t>
  </si>
  <si>
    <t>Find the 3 largest factors of the following number. Begin with the largest. &lt;br&gt; 18: &lt;input min="0" type="number" id ="imp4pg006q6a_1" class="lineinput" placeholder="?" /&gt; &lt;input min="0" type="number" id ="imp4pg006q6a_2" class="lineinput" placeholder="?" /&gt; &lt;input min="0" type="number" id ="imp4pg006q6a_3" class="lineinput" placeholder="?" /&gt;</t>
  </si>
  <si>
    <t>Find the 3 largest factors of the following number. Begin with the largest. &lt;br&gt; 24: &lt;input min="0" type="number" id ="imp4pg006q6b_1" class="lineinput" placeholder="?" /&gt; &lt;input min="0" type="number" id ="imp4pg006q6b_2" class="lineinput" placeholder="?" /&gt; &lt;input min="0" type="number" id ="imp4pg006q6b_3" class="lineinput" placeholder="?" /&gt;</t>
  </si>
  <si>
    <t>Find the 2 largest factors of the following number. Begin with the largest. &lt;br&gt; 25: &lt;input min="0" type="number" id ="imp4pg006q6c_1" class="lineinput" placeholder="?" /&gt; &lt;input min="0" type="number" id ="imp4pg006q6c_2" class="lineinput" placeholder="?" /&gt;</t>
  </si>
  <si>
    <t>Find the 3 largest factors of the following number. Begin with the largest. &lt;br&gt; 28: &lt;input min="0" type="number" id ="imp4pg006q6d_1" class="lineinput" placeholder="?" /&gt; &lt;input min="0" type="number" id ="imp4pg006q6d_2" class="lineinput" placeholder="?" /&gt; &lt;input min="0" type="number" id ="imp4pg006q6d_3" class="lineinput" placeholder="?" /&gt;</t>
  </si>
  <si>
    <t>Find the common factors of the pair of numbers. Begin with the smallest. &lt;br&gt; 16 and 28: &lt;input min="0" type="number" id ="imp4pg006q7a_1" class="lineinput" placeholder="?" /&gt; &lt;input min="0" type="number" id ="imp4pg006q7a_2" class="lineinput" placeholder="?" /&gt; &lt;input min="0" type="number" id ="imp4pg006q7a_3" class="lineinput" placeholder="?" /&gt;</t>
  </si>
  <si>
    <t>Find the common factors of the pair of numbers. Begin with the smallest. &lt;br&gt; 12 and 18: &lt;input min="0" type="number" id ="imp4pg006q7b_1" class="lineinput" placeholder="?" /&gt; &lt;input min="0" type="number" id ="imp4pg006q7b_2" class="lineinput" placeholder="?" /&gt; &lt;input min="0" type="number" id ="imp4pg006q7b_3" class="lineinput" placeholder="?" /&gt; &lt;input min="0" type="number" id ="imp4pg006q7b_4" class="lineinput" placeholder="?" /&gt;</t>
  </si>
  <si>
    <t>Find the common factors of the pair of numbers. Begin with the smallest. &lt;br&gt; 20 and 50:&lt;input min="0" type="number" id ="imp4pg006q7c_1" class="lineinput" placeholder="?" /&gt; &lt;input min="0" type="number" id ="imp4pg006q7c_2" class="lineinput" placeholder="?" /&gt; &lt;input min="0" type="number" id ="imp4pg006q7c_3" class="lineinput" placeholder="?" /&gt; &lt;input min="0" type="number" id ="imp4pg006q7c_4" class="lineinput" placeholder="?" /&gt;</t>
  </si>
  <si>
    <t>Find the common factors of the pair of numbers. Begin with the smallest. &lt;br&gt; 24 and 32: &lt;input min="0" type="number" id ="imp4pg006q7d_1" class="lineinput" placeholder="?" /&gt; &lt;input min="0" type="number" id ="imp4pg006q7d_2" class="lineinput" placeholder="?" /&gt; &lt;input min="0" type="number" id ="imp4pg006q7d_3" class="lineinput" placeholder="?" /&gt; &lt;input min="0" type="number" id ="imp4pg006q7d_4" class="lineinput" placeholder="?" /&gt;</t>
  </si>
  <si>
    <t>Write the first four multiples of 3, starting with the smallest. &lt;input min="0" type="number" id ="imp4pg006q8a_1" class="lineinput" placeholder="?" /&gt; &lt;input min="0" type="number" id ="imp4pg006q8a_2" class="lineinput" placeholder="?" /&gt; &lt;input min="0" type="number" id ="imp4pg006q8a_3" class="lineinput" placeholder="?" /&gt; &lt;input min="0" type="number" id ="imp4pg006q8a_4" class="lineinput" placeholder="?" /&gt;</t>
  </si>
  <si>
    <t>Write the first four multiples of 4, starting with the smallest. &lt;input min="0" type="number" id ="imp4pg006q8b_1" class="lineinput" placeholder="?" /&gt; &lt;input min="0" type="number" id ="imp4pg006q8b_2" class="lineinput" placeholder="?" /&gt; &lt;input min="0" type="number" id ="imp4pg006q8b_3" class="lineinput" placeholder="?" /&gt; &lt;input min="0" type="number" id ="imp4pg006q8b_4" class="lineinput" placeholder="?" /&gt;</t>
  </si>
  <si>
    <t>Write the first four multiples of 7, starting with the smallest.&lt;input min="0" type="number" id ="imp4pg006q8c_1" class="lineinput" placeholder="?" /&gt; &lt;input min="0" type="number" id ="imp4pg006q8c_2" class="lineinput" placeholder="?" /&gt; &lt;input min="0" type="number" id ="imp4pg006q8c_3" class="lineinput" placeholder="?" /&gt; &lt;input min="0" type="number" id ="imp4pg006q8c_4" class="lineinput" placeholder="?" /&gt;</t>
  </si>
  <si>
    <t>The third multiple of 6 is &lt;input min="0" type="number" id ="imp4pg006q9a_1" class="lineinput" placeholder="?" /&gt;.</t>
  </si>
  <si>
    <t>The fifth multiple of 9 is &lt;input min="0" type="number" id ="imp4pg006q9b_1" class="lineinput" placeholder="?" /&gt;.</t>
  </si>
  <si>
    <t>The seventh multiple of 5 is &lt;input min="0" type="number" id ="imp4pg006q9c_1" class="lineinput" placeholder="?" /&gt;.</t>
  </si>
  <si>
    <t>The eighth multiple of 7 is &lt;input min="0" type="number" id ="imp4pg006q9d_1" class="lineinput" placeholder="?" /&gt;.</t>
  </si>
  <si>
    <t>Find the first two common multiples of 2 and 9: &lt;input min="0" type="number" id ="imp4pg007q10a_1" class="lineinput" placeholder="?" /&gt; &lt;input min="0" type="number" id ="imp4pg007q10a_2" class="lineinput" placeholder="?" /&gt;</t>
  </si>
  <si>
    <t>Find the first two common multiples of 4 and 6:&lt;input min="0" type="number" id ="imp4pg007q10b_1" class="lineinput" placeholder="?" /&gt; &lt;input min="0" type="number" id ="imp4pg007q10a_2" class="lineinput" placeholder="?" /&gt;</t>
  </si>
  <si>
    <t>Find the first two common multiples of 3 and 7: &lt;input min="0" type="number" id ="imp4pg007q10d_1" class="lineinput" placeholder="?" /&gt; &lt;input min="0" type="number" id ="imp4pg007q10d_2" class="lineinput" placeholder="?" /&gt;</t>
  </si>
  <si>
    <t>Is four a factor of 18? &lt;br&gt; _____</t>
  </si>
  <si>
    <t>In 73810, the digit 7 stands for 7 x &lt;input min="0" type="number" id ="imp4pg008q1a_1" class="lineinput" placeholder="?" /&gt;</t>
  </si>
  <si>
    <t>In 25576, the value of the digit 7 is 7 x &lt;input min="0" type="number" id ="imp4pg008q1b_1" class="lineinput" placeholder="?" /&gt;</t>
  </si>
  <si>
    <t>In 42028, the sum of the values of the digit 2 in the thousands place and tens place is &lt;input min="0" type="number" id ="imp4pg008q1d_1" class="lineinput" placeholder="?" /&gt;</t>
  </si>
  <si>
    <t>In 90390 , the difference between the value of the digit 9 in the ten thousands place and the value of the digit 9 in the tens place is &lt;input min="0" type="number" id ="imp4pg008q1e_1" class="lineinput" placeholder="?" /&gt;</t>
  </si>
  <si>
    <t>In 81656, the difference in the value of the digit 6 in the hundreds place and in the ones place is &lt;input min="0" type="number" id ="imp4pg008q1f_1" class="lineinput" placeholder="?" /&gt;.</t>
  </si>
  <si>
    <t>The sum of the factors of 6 is &lt;input min="0" type="number" id ="imp4pg008q2a_1" class="lineinput" placeholder="?" /&gt;</t>
  </si>
  <si>
    <t>The product of all the factors of 10 is &lt;input min="0" type="number" id ="imp4pg008q2b_1" class="lineinput" placeholder="?" /&gt;</t>
  </si>
  <si>
    <t>The product of the first two multiples of 5 is &lt;input min="0" type="number" id ="imp4pg008q2c_1" class="lineinput" placeholder="?" /&gt;</t>
  </si>
  <si>
    <t>The difference between the second multiple of 8 and the third multiple of 5 is &lt;input min="0" type="number" id ="imp4pg008q2d_1" class="lineinput" placeholder="?" /&gt;</t>
  </si>
  <si>
    <t>The sum of all the common factors of 12 and 20 is &lt;input min="0" type="number" id ="imp4pg008q2e_1" class="lineinput" placeholder="?" /&gt;</t>
  </si>
  <si>
    <t>The sum of the first two common multiples of 4 and 6 is &lt;input min="0" type="number" id ="imp4pg009q2f_1" class="lineinput" placeholder="?" /&gt;</t>
  </si>
  <si>
    <t>The difference between the largest and smallest factors of 24 is &lt;input min="0" type="number" id ="imp4pg009q2g_1" class="lineinput" placeholder="?" /&gt;</t>
  </si>
  <si>
    <t>The product of the fifth multiple of 3 and the fourth multiple of 2 is is &lt;input min="0" type="number" id ="imp4pg009q2h_1" class="lineinput" placeholder="?" /&gt;</t>
  </si>
  <si>
    <t>Sam bought a television and sound system for $19 889. This amount rounded to the nearest $1000 is $ &lt;input min="0" type="number" id ="imp4pg009q3a_1" class="lineinput" placeholder="?" /&gt;</t>
  </si>
  <si>
    <t>Thadus jogged for a distance of 1553 $$m$$. This distance rounded to the nearest 10 $$m$$ is &lt;input min="0" type="number" id ="imp4pg009q3b_1" class="lineinput" placeholder="?" /&gt; $$m$$.</t>
  </si>
  <si>
    <t>The mass of a watermelon is 3187 $$g$$. This mass rounded to the nearest 100 $$g$$ is &lt;input min="0" type="number" id ="imp4pg009q3c_1" class="lineinput" placeholder="?" /&gt; $$g$$.</t>
  </si>
  <si>
    <t>The volume of water in the bucket is 4565 $$ml$$. This volume rounded to the nearest 10 $$ml$$ is &lt;input min="0" type="number" id ="imp4pg009q3d_1" class="lineinput" placeholder="?" /&gt; $$ml$$.</t>
  </si>
  <si>
    <t>Write down the value. &lt;br&gt; 2 thousands, 6 hundreds, 4 tens and 12 ones: &lt;input min="0" type="number" id ="imp4pg009q4a_1" class="lineinput" placeholder="?" /&gt;</t>
  </si>
  <si>
    <t>Write down the value. &lt;br&gt; 1 thousands, 3 hundreds, 27 tens and 9 ones: &lt;input min="0" type="number" id ="imp4pg009q4b_1" class="lineinput" placeholder="?" /&gt;</t>
  </si>
  <si>
    <t>Write down the value. &lt;br&gt; 6 thousands, 35 hundreds, 1 tens 8 ones: &lt;input min="0" type="number" id ="imp4pg009q4c_1" class="lineinput" placeholder="?" /&gt;</t>
  </si>
  <si>
    <t>Write down the value. &lt;br&gt; 1 ten thousand,19 thousands, 4 hundreds, 4 tens and 6 ones: &lt;input min="0" type="number" id ="imp4pg009q4d_1" class="lineinput" placeholder="?" /&gt;</t>
  </si>
  <si>
    <t>Write down the value. &lt;br&gt; 4 ten thousands, 8 thousands, 5 hundreds, 13 tens and 25 ones: &lt;input min="0" type="number" id ="imp4pg009q4e_1" class="lineinput" placeholder="?" /&gt;</t>
  </si>
  <si>
    <t>Write down the value. &lt;br&gt; 3 ten thousands, 4 thousands, 22 hundreds, 8 tens and 18 ones:&lt;input min="0" type="number" id ="imp4pg010q4f_1" class="lineinput" placeholder="?" /&gt;</t>
  </si>
  <si>
    <t>Write down the value. &lt;br&gt; 5 ten thousands, 17 thousands and 25 ones: &lt;input min="0" type="number" id ="imp4pg010q4g_1" class="lineinput" placeholder="?" /&gt;</t>
  </si>
  <si>
    <t>Write down the value. &lt;br&gt; 2 ten thousands, 16 hundreds and 90 ones: &lt;input min="0" type="number" id ="imp4pg010q4h_1" class="lineinput" placeholder="?" /&gt;</t>
  </si>
  <si>
    <t>Fill the missing number. &lt;br&gt; 2759 = 2000 + 700 + &lt;input min="0" type="number" id ="imp4pg010q5a_1" class="lineinput" placeholder="?" /&gt;</t>
  </si>
  <si>
    <t>Fill the missing number. &lt;br&gt; 10495 = 10000 + &lt;input min="0" type="number" id ="imp4pg010q5b_1" class="lineinput" placeholder="?" /&gt; + 5</t>
  </si>
  <si>
    <t>Fill the missing number. &lt;br&gt; 22903 = &lt;input min="0" type="number" id ="imp4pg010q5c_1" class="lineinput" placeholder="?" /&gt; + 903</t>
  </si>
  <si>
    <t>Fill the missing number. &lt;br&gt; 65049 = 60000 + &lt;input min="0" type="number" id ="imp4pg010q5d_1" class="lineinput" placeholder="?" /&gt; + 9</t>
  </si>
  <si>
    <t>Fill the missing number. &lt;br&gt; 3000 + 400 + 1 = &lt;input min="0" type="number" id ="imp4pg010q5e_1" class="lineinput" placeholder="?" /&gt;</t>
  </si>
  <si>
    <t>Fill the missing number. &lt;br&gt; 40000 + 9000 + 70 = &lt;input min="0" type="number" id ="imp4pg010q5f_1" class="lineinput" placeholder="?" /&gt;</t>
  </si>
  <si>
    <t>Fill the missing number. &lt;br&gt; 80000 + 600 + 8 = &lt;input min="0" type="number" id ="imp4pg010q5g_1" class="lineinput" placeholder="?" /&gt;</t>
  </si>
  <si>
    <t>Fill the missing number. &lt;br&gt; 50000 + 20 + 3 = &lt;input min="0" type="number" id ="imp4pg010q5h_1" class="lineinput" placeholder="?" /&gt;</t>
  </si>
  <si>
    <t>145 is 100 when rounded to the nearest ______</t>
  </si>
  <si>
    <t>2190 is 2200 when rounded to the nearest _____</t>
  </si>
  <si>
    <t>875 is 880 when rounded to the nearest _____</t>
  </si>
  <si>
    <t>10499 is 10000 when rounded to the nearest _____</t>
  </si>
  <si>
    <t>4927 is 4900 when rounded to the nearest _____</t>
  </si>
  <si>
    <t>25600 is 26000 when rounded to the nearest _____</t>
  </si>
  <si>
    <t>Use all the digits to form the smallest odd number. &lt;br&gt; 4, 1, 3: &lt;input min="0" type="number" id ="imp4pg011q7a_1" class="lineinput" placeholder="?" /&gt;</t>
  </si>
  <si>
    <t>Use all the digits to form the smallest odd number. &lt;br&gt; 5, 0, 1: &lt;input min="0" type="number" id ="imp4pg011q7b_1" class="lineinput" placeholder="?" /&gt;</t>
  </si>
  <si>
    <t>Use all the digits to form the smallest odd number. &lt;br&gt; 6, 3, 8, 5: &lt;input min="0" type="number" id ="imp4pg011q7c_1" class="lineinput" placeholder="?" /&gt;</t>
  </si>
  <si>
    <t>Use all the digits to form the smallest odd number. &lt;br&gt; 1, 8, 2, 7: &lt;input min="0" type="number" id ="imp4pg011q7d_1" class="lineinput" placeholder="?" /&gt;</t>
  </si>
  <si>
    <t>Use all the digits to form the smallest even number. &lt;br&gt; 5, 2, 3: &lt;input min="0" type="number" id ="imp4pg011q8a_1" class="lineinput" placeholder="?" /&gt;</t>
  </si>
  <si>
    <t>Use all the digits to form the smallest even number. &lt;br&gt; 7, 0, 9: &lt;input min="0" type="number" id ="imp4pg011q8b_1" class="lineinput" placeholder="?" /&gt;</t>
  </si>
  <si>
    <t>Use all the digits to form the smallest even number. &lt;br&gt; 1, 9, 8, 3: &lt;input min="0" type="number" id ="imp4pg011q8c_1" class="lineinput" placeholder="?" /&gt;</t>
  </si>
  <si>
    <t>Use all the digits to form the smallest even number. &lt;br&gt; 7, 9, 4, 1: &lt;input min="0" type="number" id ="imp4pg011q8d_1" class="lineinput" placeholder="?" /&gt;</t>
  </si>
  <si>
    <t>Use all the digits to form the greatest odd number. &lt;br&gt; 5, 2, 6: &lt;input min="0" type="number" id ="imp4pg011q9a_1" class="lineinput" placeholder="?" /&gt;</t>
  </si>
  <si>
    <t>Use all the digits to form the greatest odd number. &lt;br&gt; 4, 7, 0: &lt;input min="0" type="number" id ="imp4pg011q9b_1" class="lineinput" placeholder="?" /&gt;</t>
  </si>
  <si>
    <t>Use all the digits to form the greatest odd number. &lt;br&gt; 3, 8, 0, 2: &lt;input min="0" type="number" id ="imp4pg011q9c_1" class="lineinput" placeholder="?" /&gt;</t>
  </si>
  <si>
    <t>Use all the digits to form the greatest odd number. &lt;br&gt; 4, 0, 6, 9: &lt;input min="0" type="number" id ="imp4pg011q9d_1" class="lineinput" placeholder="?" /&gt;</t>
  </si>
  <si>
    <t>Use all the digits to form the greatest even number. &lt;br&gt; 8, 3, 7: &lt;input min="0" type="number" id ="imp4pg011q10a_1" class="lineinput" placeholder="?" /&gt;</t>
  </si>
  <si>
    <t>Use all the digits to form the greatest even number. &lt;br&gt; 9, 6, 5: &lt;input min="0" type="number" id ="imp4pg011q10b_1" class="lineinput" placeholder="?" /&gt;</t>
  </si>
  <si>
    <t>Use all the digits to form the greatest even number. &lt;br&gt; 3, 8, 5, 9: &lt;input min="0" type="number" id ="imp4pg011q10c_1" class="lineinput" placeholder="?" /&gt;</t>
  </si>
  <si>
    <t>Use all the digits to form the greatest even number. &lt;br&gt; 4, 5, 3, 1: &lt;input min="0" type="number" id ="imp4pg011q10d_1" class="lineinput" placeholder="?" /&gt;</t>
  </si>
  <si>
    <t>In 73 890, the digit 7 is in the ______ place.</t>
  </si>
  <si>
    <t>Which of the following numbers is a factor of 42?</t>
  </si>
  <si>
    <t>A number when rounded to the nearest hundred is 3000. Which of the following could be the number?</t>
  </si>
  <si>
    <t>The sum of the first two multiples of 9 is &lt;input min="0" type="number" id ="imp4pg012q10_1" class="lineinput" placeholder="?" /&gt;</t>
  </si>
  <si>
    <t>How many numbers between 30 and 50 are multiples of 4? &lt;br&gt; &lt;input min="0" type="number" id ="imp4pg013q1_1" class="lineinput" placeholder="?" /&gt;</t>
  </si>
  <si>
    <t>How many numbers between 10 and 60 are common multiples of 6 and 9? &lt;br&gt; &lt;input min="0" type="number" id ="imp4pg013q2_1" class="lineinput" placeholder="?" /&gt;</t>
  </si>
  <si>
    <t>How many numbers between 35 and 70 are multiples of 8? &lt;br&gt; &lt;input min="0" type="number" id ="imp4pg013q3_1" class="lineinput" placeholder="?" /&gt;</t>
  </si>
  <si>
    <t>How many numbers between 10 and 40 are common multiples of 2 and 3? &lt;br&gt; &lt;input min="0" type="number" id ="imp4pg013q4_1" class="lineinput" placeholder="?" /&gt;</t>
  </si>
  <si>
    <t>How many numbers between 10 and 90 are multiples of 7? &lt;br&gt; &lt;input min="0" type="number" id ="imp4pg013q5_1" class="lineinput" placeholder="?" /&gt;</t>
  </si>
  <si>
    <t>How many numbers between 5 and 30 are multiples of 3? &lt;br&gt; &lt;input min="0" type="number" id ="imp4pg013q6_1" class="lineinput" placeholder="?" /&gt;</t>
  </si>
  <si>
    <t>I am thinking of a 1-digit even number smaller than 5.&lt;br&gt;It is a factor of 6.&lt;br&gt;The number is &lt;input min="0" type="number" id ="imp4pg014q7_1" class="lineinput" placeholder="?" /&gt;</t>
  </si>
  <si>
    <t>I am thinking of a 2-digit odd number.&lt;br&gt;It is between 10 and 30.&lt;br&gt;It is a multiple of 7.&lt;br&gt;The number is &lt;input min="0" type="number" id ="imp4pg014q8_1" class="lineinput" placeholder="?" /&gt;</t>
  </si>
  <si>
    <t>I am thinking of a 1-digit odd number.&lt;br&gt;It is a factor of 24.&lt;br&gt;It is not 1.&lt;br&gt;What is the number? &lt;br&gt; &lt;input min="0" type="number" id ="imp4pg014q9_1" class="lineinput" placeholder="?" /&gt;</t>
  </si>
  <si>
    <t>I am thinking of a 2-digit even number.&lt;br&gt;It is a multiple of 9.&lt;br&gt;It is between 20 and 90.&lt;br&gt;The digit in the tens place is smaller than the digit in the ones place.&lt;br&gt; The number is &lt;input min="0" type="number" id ="imp4pg014q10_1" class="lineinput" placeholder="?" /&gt;</t>
  </si>
  <si>
    <t>I am thinking of a 2-digit number.&lt;br&gt;It is a common multiple of 5 and 9.&lt;br&gt;The digit in the ones place is smaller than the digit in the tens place.&lt;br&gt; The number is &lt;input min="0" type="number" id ="imp4pg014q1_1" class="lineinput" placeholder="?" /&gt;</t>
  </si>
  <si>
    <t>I am thinking of a 2-digit number.&lt;br&gt;It is a common multiple of 2 and 7.&lt;br&gt;The digit in the tens place is twice that of the digit in the ones place.&lt;br&gt; The number is &lt;input min="0" type="number" id ="imp4pg015q2_1" class="lineinput" placeholder="?" /&gt;</t>
  </si>
  <si>
    <t>I am thinking of a 2-digit number.&lt;br&gt;It is a factor of 32.&lt;br&gt;It is a multiple of 8.&lt;br&gt;It is neither 8 nor 32.&lt;br&gt; The number is &lt;input min="0" type="number" id ="imp4pg015q3_1" class="lineinput" placeholder="?" /&gt;</t>
  </si>
  <si>
    <t>Z is a 1-digit number.&lt;br&gt;12 and 18 are common multiples of 3 and Z.&lt;br&gt;Z is greater than 3.&lt;br&gt;Z is &lt;input min="0" type="number" id ="imp4pg015q4_1" class="lineinput" placeholder="?" /&gt;</t>
  </si>
  <si>
    <t>Y is a 1-digit odd number.&lt;br&gt;28 and 42 are common multiples of 14 and Y.&lt;br&gt;Y is not 1.&lt;br&gt;Y is &lt;input min="0" type="number" id ="imp4pg016q5_1" class="lineinput" placeholder="?" /&gt;</t>
  </si>
  <si>
    <t>x is a 1-digit number.3 is a common factor of 12 and $$x$$.&lt;br&gt; The largest possible value of the number $$x$$ is &lt;input min="0" type="number" id ="imp4pg016q6_1" class="lineinput" placeholder="?" /&gt;</t>
  </si>
  <si>
    <t>C is a 2-digit number.&lt;br&gt;It is smaller than 50.&lt;br&gt;8 is a common factor of 24 and C.&lt;br&gt;The largest possible value of C is &lt;input min="0" type="number" id ="imp4pg016q7_1" class="lineinput" placeholder="?" /&gt;</t>
  </si>
  <si>
    <t>B is a 2-digit number.&lt;br&gt;7 is a common factor of 28 and B.&lt;br&gt;The smallest possible value of the number B is &lt;input min="0" type="number" id ="imp4pg017q8_1" class="lineinput" placeholder="?" /&gt;</t>
  </si>
  <si>
    <t>E is a 2-digit number.&lt;br&gt;It can be divided exactly by 5.&lt;br&gt;When I add 3 to the number, it can be divided exactly by 7.&lt;br&gt;It is greater than 40 but smaller than 90. &lt;br&gt;The number E is &lt;input min="0" type="number" id ="imp4pg017q10_1" class="lineinput" placeholder="?" /&gt;</t>
  </si>
  <si>
    <t>E is a 2-digit number.&lt;br&gt;It can be divided exactly by 5.&lt;br&gt;When I add 3 to the number, it can be divided exactly by 7.&lt;br&gt;It is greater than 40 but smaller than 90.&lt;br&gt;The number E is &lt;input min="0" type="number" id ="imp4pg017q10_1" class="lineinput" placeholder="?" /&gt;</t>
  </si>
  <si>
    <t>3261 x 3 = &lt;input min="0" type="number" id ="imp4pg018q1a_1" class="lineinput" placeholder="?" /&gt;</t>
  </si>
  <si>
    <t>2187 x 6 = &lt;input min="0" type="number" id ="imp4pg018q1b_1" class="lineinput" placeholder="?" /&gt;</t>
  </si>
  <si>
    <t>4192 x 7 = &lt;input min="0" type="number" id ="imp4pg018q1c_1" class="lineinput" placeholder="?" /&gt;</t>
  </si>
  <si>
    <t>8013 x 9 = &lt;input min="0" type="number" id ="imp4pg018q1d_1" class="lineinput" placeholder="?" /&gt;</t>
  </si>
  <si>
    <t>Consider 5307 + 4. &lt;br&gt; The quotient is &lt;input min="0" type="number" id ="imp4pg019q2a_1" class="lineinput" placeholder="?" /&gt;. The remainder is &lt;input min="0" type="number" id ="imp4pg019q2a_2" class="lineinput" placeholder="?" /&gt;? &lt;br&gt;</t>
  </si>
  <si>
    <t>Consider 3290 + 5. &lt;br&gt; The quotient is &lt;input min="0" type="number" id ="imp4pg019q2b_1" class="lineinput" placeholder="?" /&gt;. The remainder is &lt;input min="0" type="number" id ="imp4pg019q2b_2" class="lineinput" placeholder="?" /&gt;? &lt;br&gt;</t>
  </si>
  <si>
    <t>Consider 7659 + 2. &lt;br&gt; The quotient is &lt;input min="0" type="number" id ="imp4pg019q2c_1" class="lineinput" placeholder="?" /&gt;. The remainder is &lt;input min="0" type="number" id ="imp4pg019q2c_2" class="lineinput" placeholder="?" /&gt;? &lt;br&gt;</t>
  </si>
  <si>
    <t>Consider 2099 + 8.&lt;br&gt; The quotient is &lt;input min="0" type="number" id ="imp4pg019q2d_1" class="lineinput" placeholder="?" /&gt;. The remainder is &lt;input min="0" type="number" id ="imp4pg019q2d_2" class="lineinput" placeholder="?" /&gt;? &lt;br&gt;</t>
  </si>
  <si>
    <t>39 x 16 = &lt;input min="0" type="number" id ="imp4pg019q3a_1" class="lineinput" placeholder="?" /&gt;</t>
  </si>
  <si>
    <t>73 x 71 = &lt;input min="0" type="number" id ="imp4pg019q3b_1" class="lineinput" placeholder="?" /&gt;</t>
  </si>
  <si>
    <t>63 x 46 = &lt;input min="0" type="number" id ="imp4pg020q3c_1" class="lineinput" placeholder="?" /&gt;</t>
  </si>
  <si>
    <t>58 x 38 = &lt;input min="0" type="number" id ="imp4pg020q3d_1" class="lineinput" placeholder="?" /&gt;</t>
  </si>
  <si>
    <t>459 x 83 = &lt;input min="0" type="number" id ="imp4pg020q4a_1" class="lineinput" placeholder="?" /&gt;</t>
  </si>
  <si>
    <t>748 x 69 = &lt;input min="0" type="number" id ="imp4pg020q4b_1" class="lineinput" placeholder="?" /&gt;</t>
  </si>
  <si>
    <t>137 x 56 = &lt;input min="0" type="number" id ="imp4pg020q4c_1" class="lineinput" placeholder="?" /&gt;</t>
  </si>
  <si>
    <t>406 x 54 = &lt;input min="0" type="number" id ="imp4pg020q4d_1" class="lineinput" placeholder="?" /&gt;</t>
  </si>
  <si>
    <t>Estimate the value.&lt;br&gt; 1380 x 3 = &lt;input min="0" type="number" id ="imp4pg021q5a_1" class="lineinput" placeholder="?" /&gt; x 3 = &lt;input min="0" type="number" id ="imp4pg021q5a_2" class="lineinput" placeholder="?" /&gt;</t>
  </si>
  <si>
    <t>Estimate the value.&lt;br&gt; 2176 x 4 =&lt;input min="0" type="number" id ="imp4pg021q5b_1" class="lineinput" placeholder="?" /&gt; x 4 = &lt;input min="0" type="number" id ="imp4pg021q5b_2" class="lineinput" placeholder="?" /&gt;</t>
  </si>
  <si>
    <t>Estimate the value.&lt;br&gt; 4493 x 7 =&lt;input min="0" type="number" id ="imp4pg021q5c_1" class="lineinput" placeholder="?" /&gt; x 7 = &lt;input min="0" type="number" id ="imp4pg021q5c_2" class="lineinput" placeholder="?" /&gt;</t>
  </si>
  <si>
    <t>Estimate the value.&lt;br&gt;8851 x 6 = &lt;input min="0" type="number" id ="imp4pg021q5d_1" class="lineinput" placeholder="?" /&gt; x 6 = &lt;input min="0" type="number" id ="imp4pg021q5d_2" class="lineinput" placeholder="?" /&gt;</t>
  </si>
  <si>
    <t>Estimate the value.&lt;br&gt; 48 + 5 = &lt;input min="0" type="number" id ="imp4pg021q5e_1" class="lineinput" placeholder="?" /&gt; + 5 = &lt;input min="0" type="number" id ="imp4pg021q5e_2" class="lineinput" placeholder="?" /&gt;</t>
  </si>
  <si>
    <t>Estimate the value.&lt;br&gt;611 + 3 = &lt;input min="0" type="number" id ="imp4pg021q5f_1" class="lineinput" placeholder="?" /&gt; + 3 = &lt;input min="0" type="number" id ="imp4pg021q5f_2" class="lineinput" placeholder="?" /&gt;</t>
  </si>
  <si>
    <t>Estimate the value.&lt;br&gt;2089 + 7 = &lt;input min="0" type="number" id ="imp4pg021q5g_1" class="lineinput" placeholder="?" /&gt; + 7 = &lt;input min="0" type="number" id ="imp4pg021q5g_2" class="lineinput" placeholder="?" /&gt;</t>
  </si>
  <si>
    <t>Estimate the value.&lt;br&gt;3155 + 8 = &lt;input min="0" type="number" id ="imp4pg021q5h_1" class="lineinput" placeholder="?" /&gt; + 8 = &lt;input min="0" type="number" id ="imp4pg021q5h_2" class="lineinput" placeholder="?" /&gt;</t>
  </si>
  <si>
    <t>Consider 2944 + 3. &lt;br&gt;Quotient = &lt;input min="0" type="number" id ="imp4pg021q6a_1" class="lineinput" placeholder="?" /&gt;; Remainder = &lt;input min="0" type="number" id ="imp4pg021q6a_2" class="lineinput" placeholder="?" /&gt;</t>
  </si>
  <si>
    <t>Consider 5501 + 8. &lt;br&gt;Quotient = &lt;input min="0" type="number" id ="imp4pg021q6b_1" class="lineinput" placeholder="?" /&gt;; Remainder = &lt;input min="0" type="number" id ="imp4pg021q6b_2" class="lineinput" placeholder="?" /&gt;</t>
  </si>
  <si>
    <t>Fill in the missing numbers.&lt;br&gt;28 x 40 = 28 x &lt;input min="0" type="number" id ="imp4pg021q7a_1" class="lineinput" placeholder="?" /&gt; x10 = &lt;input min="0" type="number" id ="imp4pg021q7a_2" class="lineinput" placeholder="?" /&gt; x10 = &lt;input min="0" type="number" id ="imp4pg021q7a_3" class="lineinput" placeholder="?" /&gt;</t>
  </si>
  <si>
    <t>Fill in the missing numbers.&lt;br&gt;61 x 50 = 61 x &lt;input min="0" type="number" id ="imp4pg021q7b_1" class="lineinput" placeholder="?" /&gt; x 10 = &lt;input min="0" type="number" id ="imp4pg021q7b_2" class="lineinput" placeholder="?" /&gt; x 10 = &lt;input min="0" type="number" id ="imp4pg021q7b_3" class="lineinput" placeholder="?" /&gt;</t>
  </si>
  <si>
    <t>Fill in the missing numbers.&lt;br&gt;397 x 20 = 397 x &lt;input min="0" type="number" id ="imp4pg021q7d_1" class="lineinput" placeholder="?" /&gt; x 10 = &lt;input min="0" type="number" id ="imp4pg021q7d_2" class="lineinput" placeholder="?" /&gt; x 10 = &lt;input min="0" type="number" id ="imp4pg021q7d_3" class="lineinput" placeholder="?" /&gt;</t>
  </si>
  <si>
    <t>Estimate the value of the product. &lt;br&gt; 17 x 13 = &lt;input min="0" type="number" id ="imp4pg022q8a_1" class="lineinput" placeholder="?" /&gt; x &lt;input min="0" type="number" id ="imp4pg022q8a_2" class="lineinput" placeholder="?" /&gt; = &lt;input min="0" type="number" id ="imp4pg022q8a_3" class="lineinput" placeholder="?" /&gt;</t>
  </si>
  <si>
    <t>Estimate the value of the product. &lt;br&gt; 54 x 45 = &lt;input min="0" type="number" id ="imp4pg022q8b_1" class="lineinput" placeholder="?" /&gt; x &lt;input min="0" type="number" id ="imp4pg022q8b_2" class="lineinput" placeholder="?" /&gt; = &lt;input min="0" type="number" id ="imp4pg022q8b_3" class="lineinput" placeholder="?" /&gt;</t>
  </si>
  <si>
    <t>Estimate the value of the product. &lt;br&gt; 483 x 62 = &lt;input min="0" type="number" id ="imp4pg022q8c_1" class="lineinput" placeholder="?" /&gt; x &lt;input min="0" type="number" id ="imp4pg022q8c_2" class="lineinput" placeholder="?" /&gt; = &lt;input min="0" type="number" id ="imp4pg022q8c_3" class="lineinput" placeholder="?" /&gt;</t>
  </si>
  <si>
    <t>Estimate the value of the product. &lt;br&gt;295 x 393 = &lt;input min="0" type="number" id ="imp4pg022q8d_1" class="lineinput" placeholder="?" /&gt; x &lt;input min="0" type="number" id ="imp4pg022q8d_2" class="lineinput" placeholder="?" /&gt; = &lt;input min="0" type="number" id ="imp4pg022q8d_3" class="lineinput" placeholder="?" /&gt;</t>
  </si>
  <si>
    <t>Work out the missing number. &lt;br&gt; 48 x 29 = 28 x 29 + &lt;input min="0" type="number" id ="imp4pg022q9a_1" class="lineinput" placeholder="?" /&gt; x 29</t>
  </si>
  <si>
    <t>Work out the missing number. &lt;br&gt; 290 x 52 = 250 x 52 + &lt;input min="0" type="number" id ="imp4pg022q9b_1" class="lineinput" placeholder="?" /&gt; x 52</t>
  </si>
  <si>
    <t>Work out the missing number. &lt;br&gt; 58 x 34 = 58 x 20 + 58 x &lt;input min="0" type="number" id ="imp4pg022q9c_1" class="lineinput" placeholder="?" /&gt;</t>
  </si>
  <si>
    <t>Work out the missing number. &lt;br&gt;616 x 81 = 616 x 50 + 616 x &lt;input min="0" type="number" id ="imp4pg022q9d_1" class="lineinput" placeholder="?" /&gt;</t>
  </si>
  <si>
    <t>Holly bought 32 packets of sweets.&lt;br&gt;Each packet had 19 sweets.&lt;br&gt;In total, Holly had &lt;input min="0" type="number" id ="imp4pg022q10_1" class="lineinput" placeholder="?" /&gt; sweets, rounded to the nearest ten.</t>
  </si>
  <si>
    <t>A factory produces 376 toys each day.&lt;br&gt;In 2 weeks, the factory produces &lt;input min="0" type="number" id ="imp4pg023q11_1" class="lineinput" placeholder="?" /&gt; toys, rounded to the nearest hundred.</t>
  </si>
  <si>
    <t>The product of two numbers is 3618.&lt;br&gt;One of the numbers is 9.&lt;br&gt;The other is &lt;input min="0" type="number" id ="imp4pg023q12_1" class="lineinput" placeholder="?" /&gt;.</t>
  </si>
  <si>
    <t>A car can travel 16 km with 1 litre of petrol.&lt;br&gt;With 23 litres of petrol, it can travel &lt;input min="0" type="number" id ="imp4pg023q13_1" class="lineinput" placeholder="?" /&gt; km.</t>
  </si>
  <si>
    <t>When a number is divided by 8, the quotient is 792 and the remainder is 5.&lt;br&gt;The number is &lt;input min="0" type="number" id ="imp4pg024q14_1" class="lineinput" placeholder="?" /&gt;.</t>
  </si>
  <si>
    <t>Miranda earns $850 a month.&lt;br&gt;If she works 12 months a year, she will earn $ &lt;input min="0" type="number" id ="imp4pg024q15_1" class="lineinput" placeholder="?" /&gt; in a year.</t>
  </si>
  <si>
    <t>A printer can print 1000 pages in 8 minutes.&lt;br&gt;In 1 minute, the printer can print &lt;input min="0" type="number" id ="imp4pg024q16_1" class="lineinput" placeholder="?" /&gt; pages.</t>
  </si>
  <si>
    <t>A rectangular field is 80 $$m$$ long and 37 $$m$$ wide.&lt;br&gt;The area of the field &lt;br&gt; &lt;input min="0" type="number" id ="imp4pg025q1_1" class="lineinput" placeholder="?" /&gt; square metres.</t>
  </si>
  <si>
    <t>A marble weighs 26 $$g$$.&lt;br&gt;The mass of a bag of 60 similar marbles is &lt;input min="0" type="number" id ="imp4pg025q2_1" class="lineinput" placeholder="?" /&gt; $$kg$$ &lt;input min="0" type="number" id ="imp4pg025q2_2" class="lineinput" placeholder="?" /&gt; $$g$$</t>
  </si>
  <si>
    <t>A water container had 1800 litres of water.&lt;br&gt;The number of 5-litres water bottles I can fill is &lt;input min="0" type="number" id ="imp4pg025q3_1" class="lineinput" placeholder="?" /&gt;.</t>
  </si>
  <si>
    <t>John is counting his Pokemon game cards by stacking them into packs of 20.&lt;br&gt;He managed to organise them into 19 packs and 10 cards are left unpacked. He has &lt;input min="0" type="number" id ="imp4pg026q4_1" class="lineinput" placeholder="?" /&gt; Pokemon game cards in total.</t>
  </si>
  <si>
    <t>There are 36 pupils and 4 teachers on each bus.&lt;br&gt;The total number of passengers on 8 buses is &lt;input min="0" type="number" id ="imp4pg026q5_1" class="lineinput" placeholder="?" /&gt;.</t>
  </si>
  <si>
    <t>A school bought 15 computers at $1639 each.&lt;br&gt;In total, the school spent, rounded to the nearest hundred $ &lt;input min="0" type="number" id ="imp4pg026q6_1" class="lineinput" placeholder="?" /&gt; on the computers.</t>
  </si>
  <si>
    <t>Big John is 3 times as heavy as Little John.&lt;br&gt;The difference in their masses is 88 $$kg$$.&lt;br&gt;Big John's mass is &lt;input min="0" type="number" id ="imp4pg027q7_1" class="lineinput" placeholder="?" /&gt; $$kg$$.</t>
  </si>
  <si>
    <t>Sally has many red beads and yellow beads.&lt;br&gt;The number of red beads is twice the number of yellow beads.&lt;br&gt;There are 806 yellow beads.&lt;br&gt;The number of red beads is &lt;input min="0" type="number" id ="imp4pg027q8_1" class="lineinput" placeholder="?" /&gt;</t>
  </si>
  <si>
    <t>In a school, the number of boys is twice the number of girls.There is a total of 1740 pupils in the school.&lt;br&gt;&lt;input min="0" type="number" id ="imp4pg027q9_1" class="lineinput" placeholder="?" /&gt; are girls.</t>
  </si>
  <si>
    <t>A factory produces 350 toys every two days.&lt;br&gt;In 4 weeks, the factory produces &lt;input min="0" type="number" id ="imp4pg028q10_1" class="lineinput" placeholder="?" /&gt; toys.</t>
  </si>
  <si>
    <t>Bob has 1050 cards.&lt;br&gt;Brett has twice as many cards as Bob.&lt;br&gt;Together, the two boys have &lt;input min="0" type="number" id ="imp4pg028q11_1" class="lineinput" placeholder="?" /&gt; cards.</t>
  </si>
  <si>
    <t>Sue Baby wants to pack 488 cup-cakes into nice gift boxes.&lt;br&gt;Each box can hold up to 8 cup-cakes.&lt;br&gt;She will need &lt;input min="0" type="number" id ="imp4pg028q12_1" class="lineinput" placeholder="?" /&gt; boxes to hold all the cup-cakes.</t>
  </si>
  <si>
    <t>A train set costs $260.&lt;br&gt;16 train sets will cost $ &lt;input min="0" type="number" id ="imp4pg029q13_1" class="lineinput" placeholder="?" /&gt; (round your answer to the nearest hundred)</t>
  </si>
  <si>
    <t>Bill has $4150.&lt;br&gt;His older sister has 4 times as much money.&lt;hr&gt;The total amount of money that both have is $ &lt;input min="0" type="number" id ="imp4pg029q14_1" class="lineinput" placeholder="?" /&gt;.</t>
  </si>
  <si>
    <t>A part time consultant earns $2460 for 6 days of work.&lt;hr&gt;In a day, the consultant earns $ &lt;input min="0" type="number" id ="imp4pg029q15_1" class="lineinput" placeholder="?" /&gt;.</t>
  </si>
  <si>
    <t>A + A + A=2007 &lt;br&gt; A x 13 = B &lt;hr&gt; A= &lt;input min="0" type="number" id ="imp4pg031q2_1" class="lineinput" placeholder="?" /&gt; &lt;br&gt; B = &lt;input min="0" type="number" id ="imp4pg031q2_2" class="lineinput" placeholder="?" /&gt;</t>
  </si>
  <si>
    <t>x ÷ 16 = 567 &lt;br&gt; x ÷ 3 = Y &lt;hr&gt; x= &lt;input min="0" type="number" id ="imp4pg031q3_1" class="lineinput" placeholder="?" /&gt; &lt;br&gt; Y =&lt;input min="0" type="number" id ="imp4pg031q3_2" class="lineinput" placeholder="?" /&gt;</t>
  </si>
  <si>
    <t>T x T = 16 &lt;br&gt; 9264 ÷ T = S &lt;hr&gt; T= &lt;input min="0" type="number" id ="imp4pg031q4_1" class="lineinput" placeholder="?" /&gt; &lt;br&gt; S = &lt;input min="0" type="number" id ="imp4pg031q4_2" class="lineinput" placeholder="?" /&gt;</t>
  </si>
  <si>
    <t>The sum of two numbers is 2307. Their difference is 509 (Hint: use modelling). &lt;hr&gt; Smaller number = &lt;input min="0" type="number" id ="imp4pg031q5_1" class="lineinput" placeholder="?" /&gt; &lt;br&gt; Larger number = &lt;input min="0" type="number" id ="imp4pg031q5_2" class="lineinput" placeholder="?" /&gt;</t>
  </si>
  <si>
    <t>Jono and Mark had $1300 altogether. Mark had 3 times as much as Jono. &lt;hr&gt; Jono had $ &lt;input min="0" type="number" id ="imp4pg032q6_1" class="lineinput" placeholder="?" /&gt;. &lt;br&gt; Mark had $ &lt;input min="0" type="number" id ="imp4pg032q6_2" class="lineinput" placeholder="?" /&gt; more than Jono.</t>
  </si>
  <si>
    <t>Alison has $89. Mary has 4 times as much money as Alison. Susan has 5 times as much money as Alison.&lt;hr&gt; Altogether, the three girls have $ &lt;input min="0" type="number" id ="imp4pg032q7_1" class="lineinput" placeholder="?" /&gt;.</t>
  </si>
  <si>
    <t>There are 258 oranges. There are twice as many oranges as pears. There are 3 times as many pears as apples. &lt;hr&gt;Altogether, there are &lt;input min="0" type="number" id ="imp4pg032q8_1" class="lineinput" placeholder="?" /&gt; fruits.</t>
  </si>
  <si>
    <t>Jim has twice as much money as Jason. Malcolm has twice as much money as Jim. Jim has $820.&lt;hr&gt; Malcolm has $ &lt;input min="0" type="number" id ="imp4pg033q9_1" class="lineinput" placeholder="?" /&gt; more than Jason.</t>
  </si>
  <si>
    <t>At a carnival, there were 4 times as many adults as boys. There were also twice as many girls as boys. There were 378 more adults than girls. &lt;hr&gt;There are &lt;input min="0" type="number" id ="imp4pg033q10_1" class="lineinput" placeholder="?" /&gt; children at the carnival.</t>
  </si>
  <si>
    <t>At the furniture exhibition, 2 sofa chairs were sold at $1316. &lt;br&gt;Ten sofa chairs will cost $ &lt;input min="0" type="number" id ="imp4pg034q12_1" class="lineinput" placeholder="?" /&gt;.</t>
  </si>
  <si>
    <t>A 3-night hotel stay cost Sam $732.&lt;br&gt;To stay another nights, Sam will need to pay an additional $ &lt;input min="0" type="number" id ="imp4pg034q12_1" class="lineinput" placeholder="?" /&gt;.</t>
  </si>
  <si>
    <t>Uncle Joe the bookshop owner has 25 boxes of pencils. Each box has 12 pencils. Joe wants to repackage his pencils into bundles of 5. &lt;hr&gt;He will get &lt;input min="0" type="number" id ="imp4pg034q13_1" class="lineinput" placeholder="?" /&gt; 5-pencil bundles.</t>
  </si>
  <si>
    <t>A supermarket worker unpacked 19 boxes of oranges. Each box had 24. &lt;br&gt;By selling all the oranges at the price of 8 oranges for $3, the worker would collect $ &lt;input min="0" type="number" id ="imp4pg034q14_1" class="lineinput" placeholder="?" /&gt;.</t>
  </si>
  <si>
    <t>Mona spent $16 on apples. The apples were sold at 6 for $4. &lt;hr&gt;Mona would have bought &lt;input min="0" type="number" id ="imp4pg035q15_1" class="lineinput" placeholder="?" /&gt; apples.</t>
  </si>
  <si>
    <t>Mrs. Field bought 35 pears. The pears were sold at 5 for $4. &lt;hr&gt;She spent $ &lt;input min="0" type="number" id ="imp4pg035q16_1" class="lineinput" placeholder="?" /&gt; on the pears.</t>
  </si>
  <si>
    <t>Which is estimated to a value of 800?</t>
  </si>
  <si>
    <t>Which has a value greater than 2500?</t>
  </si>
  <si>
    <t>Which has the digit 3 in the thousands place?</t>
  </si>
  <si>
    <t>Which gives a quotient of 427?</t>
  </si>
  <si>
    <t>Which gives a remainder of 1?</t>
  </si>
  <si>
    <t>A certain number when divided by 9 gives a remainder of 1. What is the number?</t>
  </si>
  <si>
    <t>A certain number when divided by 4 gives a remainder of 3. The same number when divided by 3 gives a remainder of 2. Which can be the number?</t>
  </si>
  <si>
    <t>A x 8 = 32&lt;br&gt; A x B = 2048 &lt;br&gt; What is the value of 2B?</t>
  </si>
  <si>
    <t>Faldo has 3 times as much money as Sam. Elvin has twice as much as Faldo. &lt;br&gt;Elvin has _____ times as much money as Sam.</t>
  </si>
  <si>
    <t>Jack has twice as many cards as Alo. Jack has 4 times as many cards as Kelvin. &lt;br&gt;Alo has _____ times as many cards as Kelvin.</t>
  </si>
  <si>
    <t>Billy is twice as heavy as baby Ned. Uncle Tom is 3 times as heavy as the total mass of Billy and baby Ned.&lt;br&gt;Tom is _____ times as heavy as baby Ned.</t>
  </si>
  <si>
    <t>Kelly has twice as much money as Heidi. Pat has $350 more than Kelly. The three girls have $1125 altogether. &lt;br&gt;Kelly has $ &lt;input min="0" type="number" id ="imp4pg038q1_1" class="lineinput" placeholder="?" /&gt;.</t>
  </si>
  <si>
    <t>There are 2113 people at a concert. There are 5 times as many girls as boys. There are 377 more adults than boys. &lt;br&gt; &lt;input min="0" type="number" id ="imp4pg038q2_1" class="lineinput" placeholder="?" /&gt; girls were at the concert.</t>
  </si>
  <si>
    <t>Joe is twice as tall as his daughter. His daughter is 19$$cm$$ shorter than his son. The total height of Joe and his two children is 363 $$cm$$.&lt;br&gt; His son is &lt;input min="0" type="number" id ="imp4pg039q3_1" class="lineinput" placeholder="?" /&gt; $$m$$ and &lt;input min="0" type="number" id ="imp4pg039q3_2" class="lineinput" placeholder="?" /&gt; $$cm$$ tall.</t>
  </si>
  <si>
    <t>A boy has a total of 760 red, blue and green marbles. He has 3 times as many green marbles as blue marbles. He has 45 fewer red marbles than blue marbles. How many green marbles does he have? &lt;br&gt; &lt;input min="0" type="number" id ="imp4pg039q4_1" class="lineinput" placeholder="?" /&gt;</t>
  </si>
  <si>
    <t>The total mass of boxes A, B and C is 1085g. Box A is 250g lighter than box B. Box A is 190 lighter than box C. &lt;hr&gt;Box C is &lt;input min="0" type="number" id ="imp4pg039q5_1" class="lineinput" placeholder="?" /&gt; $$g$$.</t>
  </si>
  <si>
    <t>Felix is 3cm taller than Hector. Kale is 8cm shorter than Hector. Their total height is 412cm.&lt;hr&gt;Hector's height is &lt;input min="0" type="number" id ="imp4pg040q6_1" class="lineinput" placeholder="?" /&gt; $$cm$$.</t>
  </si>
  <si>
    <t>Jane obtained 6 more marks for her Maths exam than for her Science exam. She obtained 11 more marks for her English exam than for her Maths exam. Her total marks for the 3 subjects was 248. &lt;hr&gt; Jane scored &lt;input min="0" type="number" id ="imp4pg040q7_1" class="lineinput" placeholder="?" /&gt; marks for her English exams.</t>
  </si>
  <si>
    <t>Mrs T has $6500. Mrs. T has $1520. &lt;br&gt;For both to have the same amount of money, Mr. T has to give Mrs. T $&lt;input min="0" type="number" id ="imp4pg040q8_1" class="lineinput" placeholder="?" /&gt;.</t>
  </si>
  <si>
    <t>Danny has 1296 cards. Ben has twice as many cards as Danny.&lt;br&gt;For both to have same number of cards, Ben has to give Danny &lt;input min="0" type="number" id ="imp4pg041q9_1" class="lineinput" placeholder="?" /&gt; cards,</t>
  </si>
  <si>
    <t>Ray has $408. He has 4 times as much money as Elliot. &lt;br&gt;For both to same amount of money, Ray has to give $&lt;input min="0" type="number" id ="imp4pg041q10_1" class="lineinput" placeholder="?" /&gt; to Elliot.</t>
  </si>
  <si>
    <t>Stella and Rachel have a total of 340 ribbons. Stella has 90 ribbons. &lt;br&gt;For both to have the equal number of ribbons, Rachel has to give Stella &lt;input min="0" type="number" id ="imp4pg041q11_1" class="lineinput" placeholder="?" /&gt; ribbons.</t>
  </si>
  <si>
    <t>Josh has 28 pencils in basket A. He has another 5 pencils in basket B. &lt;br&gt;To have equal number in both baskets, Josh will need to transfer &lt;input min="0" type="number" id ="imp4pg042q12_1" class="lineinput" placeholder="?" /&gt;pencils from A to B.</t>
  </si>
  <si>
    <t>Jeremy has 85 cards. Kevin has 140. &lt;br&gt;Kevin transferred &lt;input min="0" type="number" id ="imp4pg042q13_1" class="lineinput" placeholder="?" /&gt; cards to Jeremy so that Jeremy will have twice as many cards as he has.</t>
  </si>
  <si>
    <t>Mohan has two bank accounts. He has $2000 in account A and $3710 in account B. &lt;br&gt;To make account B to have 4 times as much as account A, Mohan will have to transfer $ &lt;input min="0" type="number" id ="imp4pg042q14_1" class="lineinput" placeholder="?" /&gt; from A to B.</t>
  </si>
  <si>
    <t>Tank A has 630 litres of water. Tank B, 30 litres.&lt;br&gt;For Tank A to have three times as much water as Tank B, I will need to transfer &lt;input min="0" type="number" id ="imp4pg043q15_1" class="lineinput" placeholder="?" /&gt; $$l$$ from Tank A to B.</t>
  </si>
  <si>
    <t>Alfred's bag weighs 1016g. His brother's bag is twice as heavy.&lt;br&gt;To make his brother's bag three times as heavy, Alfred transfered &lt;input min="0" type="number" id ="imp4pg043q16_1" class="lineinput" placeholder="?" /&gt;$$g$$ of items from his bag to his brother's.</t>
  </si>
  <si>
    <t>Veronica had $100. Rachel had $30. Veronica gave some money to Rachel till she only had $40 more than Rachel. &lt;br&gt;In the end, Rachel has $&lt;input min="0" type="number" id ="imp4pg043q15_1" class="lineinput" placeholder="?" /&gt;.</t>
  </si>
  <si>
    <t>Sebastian has $100. His older sister, Fiona, has $250. Fiona give some money to Sebastian. In the end, Fiona has only $30 more than him.&lt;hr&gt;She had $&lt;input min="0" type="number" id ="imp4pg043q15_1" class="lineinput" placeholder="?" /&gt;.</t>
  </si>
  <si>
    <t>Mark has 25 marbles. Shaun has 63 marbles. Mark loses some marbles to Shaun during a game.&lt;br&gt; In the end, Sharil has 70 more marbles than Mark. &lt;hr&gt;Mark has &lt;input min="0" type="number" id ="imp4pg044q3_1" class="lineinput" placeholder="?" /&gt; marbles.</t>
  </si>
  <si>
    <t>Terry has $4200. Tom has $600. Terry gives some money to Tom so that he has only $100 more than Tom in the end. &lt;hr&gt;Finally, Terry has $ &lt;input min="0" type="number" id ="imp4pg045q4a_1" class="lineinput" placeholder="?" /&gt;.</t>
  </si>
  <si>
    <t>Terry has $4200. Tom has $600. Terry gives some money to Tom such that he has only $100 more than Tom in the end. &lt;hr&gt;He gave $&lt;input min="0" type="number" id ="imp4pg045q4b_1" class="lineinput" placeholder="?" /&gt; to Tom.</t>
  </si>
  <si>
    <t>I have 2 pigg banks, A and B. Bank A has $15 and bank B, $11. &lt;hr&gt;To keep $20 more in bank A than B, I would have to transfer $&lt;input min="0" type="number" id ="imp4pg045q4b_1" class="lineinput" placeholder="?" /&gt; from bank B to A.</t>
  </si>
  <si>
    <t>Hanson bought $233 on 3 toy cars and 5 toy trucks. Each toy truck cost $5 more than the toy car.&lt;hr&gt;Each toy car costs $ &lt;input min="0" type="number" id ="imp4pg045q6_1" class="lineinput" placeholder="?" /&gt;.</t>
  </si>
  <si>
    <t>Molly paid $173 for 4 chairs and 3 stools. A stool cost $10 less than a chair. &lt;hr&gt;A chair costs $&lt;input min="0" type="number" id ="imp4pg046q7_1" class="lineinput" placeholder="?" /&gt;.</t>
  </si>
  <si>
    <t>A number when divided by 3 gives a remainder of 1. When divided by 9, it gives a remainder of 4. &lt;hr&gt;The smallest possible number is &lt;input min="0" type="number" id ="imp4pg046q8_1" class="lineinput" placeholder="?" /&gt;.</t>
  </si>
  <si>
    <t>A 3-digit number when divided by 6 gives a remainder of 3. When divided by 7, the remainder is 4. &lt;hr&gt;The smallest possible number is &lt;input min="0" type="number" id ="imp4pg046q8_1" class="lineinput" placeholder="?" /&gt;.</t>
  </si>
  <si>
    <t>A number when divided by 8 gives a quotient of 4.&lt;hr&gt; The largest possible number is &lt;input min="0" type="number" id ="imp4pg047q10_1" class="lineinput" placeholder="?" /&gt;.</t>
  </si>
  <si>
    <t>A number when divided by 7 gives a quotient of 36. &lt;hr&gt; The largest possible number is &lt;input min="0" type="number" id ="imp4pg047q11_1" class="lineinput" placeholder="?" /&gt;</t>
  </si>
  <si>
    <t>A number when divided by 8 gives a quotient of 999. &lt;hr&gt;The largest possible number is &lt;input min="0" type="number" id ="imp4pg047q12_1" class="lineinput" placeholder="?" /&gt;.</t>
  </si>
  <si>
    <t>A number leaves a remainder of 1 when divided by 2, 3 and 4. &lt;hr&gt;The smallest possible number is &lt;input min="0" type="number" id ="imp4pg048q14_1" class="lineinput" placeholder="?" /&gt;.</t>
  </si>
  <si>
    <t>A teacher wants to group the pupils for a game. If she form groups of 3, 4 or 9, one pupil is left out. &lt;hr&gt;The number of students in the class is &lt;input min="0" type="number" id ="imp4pg048q14_1" class="lineinput" placeholder="?" /&gt;.</t>
  </si>
  <si>
    <t>The product of two consecutive numbers is 3782. What are the numbers?&lt;br&gt;Smaller number = &lt;input min="0" type="number" id ="imp4pg048q15_1" class="lineinput" placeholder="?" /&gt; &lt;br&gt; Larger number = &lt;input min="0" type="number" id ="imp4pg048q15_2" class="lineinput" placeholder="?" /&gt;</t>
  </si>
  <si>
    <t>Elaine is reading a book. The product of the facing page numbers is 7482. &lt;br&gt;The page she is reading is &lt;input min="0" type="number" id ="imp4pg049q16_1" class="lineinput" placeholder="?" /&gt;.</t>
  </si>
  <si>
    <t>The product of three consecutive whole numbers is 7980. The three numbers are:&lt;br&gt; Smallest number: &lt;input min="0" type="number" id ="imp4pg049q17_1" class="lineinput" placeholder="?" /&gt; &lt;br&gt; Second: &lt;input min="0" type="number" id ="imp4pg049q17_2" class="lineinput" placeholder="?" /&gt; &lt;br&gt; Largest: &lt;input min="0" type="number" id ="imp4pg049q17_3" class="lineinput" placeholder="?" /&gt;</t>
  </si>
  <si>
    <t>There are &lt;input min="0" type="number" id ="imp4pg051q2a_1" class="lineinput" placeholder="?" /&gt; more boys in 4D than 4B.</t>
  </si>
  <si>
    <t>There are &lt;input min="0" type="number" id ="imp4pg051q3b_1" class="lineinput" placeholder="?" /&gt; boys in the five classes.</t>
  </si>
  <si>
    <t>There are 40 pupils in 4A. How many girls are there in 4A? &lt;br&gt; &lt;input min="0" type="number" id ="imp4pg051q4_1" class="lineinput" placeholder="?" /&gt;</t>
  </si>
  <si>
    <t>There are 36 pupils in 4E. How many girls are there in 4E? &lt;br&gt; &lt;input min="0" type="number" id ="imp4pg051q5_1" class="lineinput" placeholder="?" /&gt;</t>
  </si>
  <si>
    <t>&lt;input min="0" type="number" id ="imp4pg053q7b_1" class="lineinput" placeholder="?" /&gt; more cakes were sold on Friday than on Monday.</t>
  </si>
  <si>
    <t>Each cake was sold for $19. How much money did Mr Baker receive for the cakes sold on Saturday? &lt;br&gt; $ &lt;input min="0" type="number" id ="imp4pg053q9_1" class="lineinput" placeholder="?" /&gt;</t>
  </si>
  <si>
    <t>Find the total number of cakes sold over the six days. Round the answer to the nearest ten. &lt;br&gt; &lt;input min="0" type="number" id ="imp4pg053q10_1" class="lineinput" placeholder="?" /&gt;</t>
  </si>
  <si>
    <t>The haze index on Monday was &lt;input min="0" type="number" id ="imp4pg054q1a_1" class="lineinput" placeholder="?" /&gt;.</t>
  </si>
  <si>
    <t>The haze index on Sunday was &lt;input min="0" type="number" id ="imp4pg054q1b_1" class="lineinput" placeholder="?" /&gt;.</t>
  </si>
  <si>
    <t>The index increased by &lt;input min="0" type="number" id ="imp4pg054q2a_1" class="lineinput" placeholder="?" /&gt; between Monday and Tuesday.</t>
  </si>
  <si>
    <t>The decrease in the index between Friday and Saturday was &lt;input min="0" type="number" id ="imp4pg054q2b_1" class="lineinput" placeholder="?" /&gt;</t>
  </si>
  <si>
    <t>At the start of the experiment, there was &lt;input min="0" type="number" id ="imp4pg056q6a_1" class="lineinput" placeholder="?" /&gt; $$ml$$ of water.</t>
  </si>
  <si>
    <t>At the end of the experiment, there was &lt;input min="0" type="number" id ="imp4pg056q6b_1" class="lineinput" placeholder="?" /&gt; $$ml$$ of water.</t>
  </si>
  <si>
    <t>Between Day 0 and Day 1, the water decreased by &lt;input min="0" type="number" id ="imp4pg056q7a_1" class="lineinput" placeholder="?" /&gt; $$ml$$.</t>
  </si>
  <si>
    <t>Between Day 4 and Day 5, the water decreased by &lt;input min="0" type="number" id ="imp4pg056q7b_1" class="lineinput" placeholder="?" /&gt; $$ml$$.</t>
  </si>
  <si>
    <t>Between Day &lt;input min="0" type="number" id ="imp4pg056q8_1" class="lineinput" placeholder="?" /&gt; and Day&lt;input min="0" type="number" id ="imp4pg056q8_2" class="lineinput" placeholder="?" /&gt; the water decreased the most.</t>
  </si>
  <si>
    <t>The decrease in the amount of water between Day &lt;input min="0" type="number" id ="imp4pg056q9_1" class="lineinput" placeholder="?" /&gt; and Day&lt;input min="0" type="number" id ="imp4pg056q9_2" class="lineinput" placeholder="?" /&gt; is the same as the decrease betwee Day &lt;input min="0" type="number" id ="imp4pg056q9_3" class="lineinput" placeholder="?" /&gt; and Day &lt;input min="0" type="number" id ="imp4pg056q9_4" class="lineinput" placeholder="?" /&gt;.</t>
  </si>
  <si>
    <t>The amount of water decreased by &lt;input min="0" type="number" id ="imp4pg056q10_1" class="lineinput" placeholder="?" /&gt; $$ml$$ altogether during the five days.</t>
  </si>
  <si>
    <t>There are &lt;input min="0" type="number" id ="imp4pg057q2a_1" class="lineinput" placeholder="?" /&gt; more P4 boys in Basketball than Athletic Club.</t>
  </si>
  <si>
    <t>There are &lt;input min="0" type="number" id ="imp4pg057q2b_1" class="lineinput" placeholder="?" /&gt; fewer P4 girls in Athletic Club than Basketball.</t>
  </si>
  <si>
    <t>The CCA with the most P4 boys is the ____.</t>
  </si>
  <si>
    <t>The CCA with the least P4 pupils is the ______.</t>
  </si>
  <si>
    <t>Her mass decreased the most between the two years &lt;input min="0" type="number" id ="imp4pg059q8a_1" class="lineinput" placeholder="?" /&gt; and &lt;input min="0" type="number" id ="imp4pg059q8a_2" class="lineinput" placeholder="?" /&gt;.</t>
  </si>
  <si>
    <t>Her mass increased the most between the two years &lt;input min="0" type="number" id ="imp4pg059q8b_1" class="lineinput" placeholder="?" /&gt; and &lt;input min="0" type="number" id ="imp4pg059q8b_2" class="lineinput" placeholder="?" /&gt;.</t>
  </si>
  <si>
    <t>Her mass at the start of year &lt;input min="0" type="number" id ="imp4pg059q9_1" class="lineinput" placeholder="?" /&gt; is the same as her mass at the start of year &lt;input min="0" type="number" id ="imp4pg059q9_2" class="lineinput" placeholder="?" /&gt;.</t>
  </si>
  <si>
    <t>At the middle of the year 2015, the total, mass of Lina and her father is 141 $$kg$$. Her father is twice as heavy as her. Find her father's mass. &lt;br&gt; &lt;input min="0" type="number" id ="imp4pg059q10_1" class="lineinput" placeholder="?" /&gt; $$kg$$</t>
  </si>
  <si>
    <t>There are &lt;input min="0" type="number" id ="imp4pg060q2a_1" class="lineinput" placeholder="?" /&gt; pupils with no computer in the five classes.</t>
  </si>
  <si>
    <t>There are &lt;input min="0" type="number" id ="imp4pg060q2b_1" class="lineinput" placeholder="?" /&gt; pupils with at least 1 computer in 4B.</t>
  </si>
  <si>
    <t>There are &lt;input min="0" type="number" id ="imp4pg060q3a_1" class="lineinput" placeholder="?" /&gt; more pupils with only 1 computer in 4C than in 4B.</t>
  </si>
  <si>
    <t>There are &lt;input min="0" type="number" id ="imp4pg060q3b_1" class="lineinput" placeholder="?" /&gt; fewer pupils with no computer in 4A than in 4E.</t>
  </si>
  <si>
    <t>The school intends to purchase used computers for all the pupils with no computer at home. If each used computer cost $350, this will cost the school $ &lt;input min="0" type="number" id ="imp4pg061q5_1" class="lineinput" placeholder="?" /&gt; in all.</t>
  </si>
  <si>
    <t>$ &lt;input min="0" type="number" id ="imp4pg061q6a_1" class="lineinput" placeholder="?" /&gt; worth of cakes and bread were sold in the month of July.</t>
  </si>
  <si>
    <t>The sales decreased by $ &lt;input min="0" type="number" id ="imp4pg062q7a_1" class="lineinput" placeholder="?" /&gt; between June and July.</t>
  </si>
  <si>
    <t>The sales increased $ &lt;input min="0" type="number" id ="imp4pg062q7b_1" class="lineinput" placeholder="?" /&gt; by between October and December.</t>
  </si>
  <si>
    <t>The total sales for the seven months were $ &lt;input min="0" type="number" id ="imp4pg062q9_1" class="lineinput" placeholder="?" /&gt;.</t>
  </si>
  <si>
    <t>Linus collected &lt;input min="0" type="number" id ="imp4pg063q4a_1" class="lineinput" placeholder="?" /&gt; fewer 20¢ coins than Muthu.</t>
  </si>
  <si>
    <t>Fatimah collected &lt;input min="0" type="number" id ="imp4pg063q4b_1" class="lineinput" placeholder="?" /&gt; more 50¢ coins than Kim.</t>
  </si>
  <si>
    <t>Muthu must collect &lt;input min="0" type="number" id ="imp4pg063q5_1" class="lineinput" placeholder="?" /&gt; more 50¢ coins to match the total amount of money that Linus has collected.</t>
  </si>
  <si>
    <t>The cost of renting a bicycle for 2 hours is $ &lt;input min="0" type="number" id ="imp4pg063q6a_1" class="lineinput" placeholder="?" /&gt;.</t>
  </si>
  <si>
    <t>The cost of renting a bicycle for 8 hours is $ &lt;input min="0" type="number" id ="imp4pg063q6b_1" class="lineinput" placeholder="?" /&gt;.</t>
  </si>
  <si>
    <t>The cost of renting a bicycle for &lt;input min="0" type="number" id ="imp4pg064q7a_1" class="lineinput" placeholder="?" /&gt; hours is $10.</t>
  </si>
  <si>
    <t>The cost of renting a bicycle for &lt;input min="0" type="number" id ="imp4pg064q7b_1" class="lineinput" placeholder="?" /&gt; hours is $17.50.</t>
  </si>
  <si>
    <t>For every hour of rental, the cost increases by $ &lt;input min="0" type="number" id ="imp4pg064q8_1" class="lineinput" placeholder="?" /&gt;.</t>
  </si>
  <si>
    <t>Edward wants to rent a bicycle for 5 hours. He paid with a.20-dollar note. He should get back $ &lt;input min="0" type="number" id ="imp4pg064q9_1" class="lineinput" placeholder="?" /&gt; as change.</t>
  </si>
  <si>
    <t>If the rental cost remains the same, the cost of renting a bicycle from 8 p.m. to 8 a.m. the following morning would be $ &lt;input min="0" type="number" id ="imp4pg064q10_1" class="lineinput" placeholder="?" /&gt;.</t>
  </si>
  <si>
    <t>Mr Tan earned a total of $ &lt;input min="0" type="number" id ="imp4pg064q1a_1" class="lineinput" placeholder="?" /&gt; over the four nights.</t>
  </si>
  <si>
    <t>Mr Lim earned a total of $ &lt;input min="0" type="number" id ="imp4pg064q1b_1" class="lineinput" placeholder="?" /&gt; over the four nights.</t>
  </si>
  <si>
    <t>On Wednesday night, Mr Tan earned $ &lt;input min="0" type="number" id ="imp4pg065q2a_1" class="lineinput" placeholder="?" /&gt; more than Mr Lim.</t>
  </si>
  <si>
    <t>Over the four nights, Mr Tan earned $ &lt;input min="0" type="number" id ="imp4pg065q2b_1" class="lineinput" placeholder="?" /&gt; more than Mr Lim.</t>
  </si>
  <si>
    <t>Mr Lim would have to earn $ &lt;input min="0" type="number" id ="imp4pg065q4_1" class="lineinput" placeholder="?" /&gt; more on Friday night to match Mr Tan's earnings on the same night.</t>
  </si>
  <si>
    <t>On Sunday night, Mr Lim worked harder and earned $20 more than Mr Tan. Their total earnings were $410. Mr Tan and Mr Lim earned $ &lt;input min="0" type="number" id ="imp4pg065q5_1" class="lineinput" placeholder="?" /&gt; and $ &lt;input min="0" type="number" id ="imp4pg065q5_2" class="lineinput" placeholder="?" /&gt; respectively on Sunday night.</t>
  </si>
  <si>
    <t>The total mass of the measuring cylinder and liquid x become 400 $$g$$ when &lt;input min="0" type="number" id ="imp4pg066q8_1" class="lineinput" placeholder="?" /&gt; $$ml$ of liquid x has been poured into it.</t>
  </si>
  <si>
    <t>What do the shaded parts represent? &lt;br&gt; 1 whole 2 thirds = _____</t>
  </si>
  <si>
    <t>What do the shaded parts represent? &lt;br&gt; 3 wholes 1 half = _____</t>
  </si>
  <si>
    <t>What do the shaded parts represent? &lt;br&gt; 2 + $$\frac{3}{4}$$ = _____</t>
  </si>
  <si>
    <t>What do the shaded parts represent? &lt;br&gt; 2 + $$\frac{5}{6}$$ = _____</t>
  </si>
  <si>
    <t>What do the shaded parts represent?&lt;br&gt; 7 fifths = _____</t>
  </si>
  <si>
    <t>What do the shaded parts represent?&lt;br&gt; 11 quarters = _____</t>
  </si>
  <si>
    <t>What do the shaded parts represent?&lt;br&gt; 24 eighths = _____</t>
  </si>
  <si>
    <t>What do the shaded parts represent?&lt;br&gt; 15 ninths = _____</t>
  </si>
  <si>
    <t>Express 1$$\frac{5}{10}$$ in its simplest form.</t>
  </si>
  <si>
    <t>Express 2$$\frac{2}{6}$$ in its simplest form.</t>
  </si>
  <si>
    <t>Express 3$$\frac{9}{12}$$ in its simplest form.</t>
  </si>
  <si>
    <t>Express 5$$\frac{6}{9}$$ in its simplest form.</t>
  </si>
  <si>
    <t>Express $$\frac{10}{4}$$ in its simplest form.</t>
  </si>
  <si>
    <t>Express $$\frac{8}{6}$$ in its simplest form.</t>
  </si>
  <si>
    <t>Express $$\frac{15}{8}$$ in its simplest form.</t>
  </si>
  <si>
    <t>Express $$\frac{21}{9}$$ in its simplest form.</t>
  </si>
  <si>
    <t>Convert $$\frac{7}{2}$$ to a whole or mixed number in its simplest form.</t>
  </si>
  <si>
    <t>Convert $$\frac{13}{3}$$ to a whole or mixed number in its simplest form.</t>
  </si>
  <si>
    <t>Convert $$\frac{12}{5}$$ to a whole or mixed number in its simplest form.</t>
  </si>
  <si>
    <t>Convert $$\frac{18}{6}$$ to a whole or mixed number in its simplest form.</t>
  </si>
  <si>
    <t>Conver $$\frac{24}{9}$$ to a whole or mixed number in its simplest form.</t>
  </si>
  <si>
    <t>Convert $$\frac{10}{8}$$ to a whole or mixed number in its simplest form.</t>
  </si>
  <si>
    <t>Change 2$$\frac{1}{7}$$ to an improper fraction in its simplest form.</t>
  </si>
  <si>
    <t>Change 1$$\frac{3}{10}$$ to an improper fraction in its simplest form.</t>
  </si>
  <si>
    <t>Change 2$$\frac{2}{8}$$ to an improper fraction in its simplest form.</t>
  </si>
  <si>
    <t>Change 3$$\frac{4}{12}$$ to an improper fraction in its simplest form.</t>
  </si>
  <si>
    <t>Change 4$$\frac{5}{6}$$ to an improper fraction in its simplest form.</t>
  </si>
  <si>
    <t>Change 5$$\frac{6}{10}$$ to an improper fraction in its simplest form.</t>
  </si>
  <si>
    <t>$$\frac{5}{6}$$ + $$\frac{2}{3}$$ = _____</t>
  </si>
  <si>
    <t>$$\frac{5}{10}$$ + $$\frac{3}{5}$$ = _____</t>
  </si>
  <si>
    <t>$$\frac{1}{2}$$ + $$\frac{3}{8}$$ + $$\frac{7}{8} = _____</t>
  </si>
  <si>
    <t>2 - $$\frac{3}{7}$$ = _____</t>
  </si>
  <si>
    <t>$$\frac{11}{7}$$</t>
  </si>
  <si>
    <t>$$\frac{1}{2}-\frac{1}{10}$$ = _____</t>
  </si>
  <si>
    <t>4 - $$\frac{8}{12}$$ = _____</t>
  </si>
  <si>
    <t>Karl had 2 identical cakes. He ate $$\frac{1}{3}$$ of a cake. What fraction of the cakes were left?</t>
  </si>
  <si>
    <t>Mary has $$\frac{5}{6}$$kg of sugar while Jane has $$\frac{11}{12}$$kg. How much sugar do they have altogether?</t>
  </si>
  <si>
    <t>1$$\frac{3}{4}$$kg</t>
  </si>
  <si>
    <t>1$$\frac{2}{3}$$kg</t>
  </si>
  <si>
    <t>1$$\frac{7}{10}$$kg</t>
  </si>
  <si>
    <t>2$$\frac{3}{10}$$kg</t>
  </si>
  <si>
    <t>Posh jogged 3km and Nick, $$\frac{7}{10}$$km. Who jogged further?</t>
  </si>
  <si>
    <t>Posh</t>
  </si>
  <si>
    <t>Nick</t>
  </si>
  <si>
    <t>Posh jogged 3 km and Nick, $$\frac{7}{10}$$ km. How much further did Posh jog?</t>
  </si>
  <si>
    <t>1$$\frac{3}{4}$$km</t>
  </si>
  <si>
    <t>1$$\frac{2}{3}$$km</t>
  </si>
  <si>
    <t>1$$\frac{7}{10}$$km</t>
  </si>
  <si>
    <t>2$$\frac{3}{10}$$km</t>
  </si>
  <si>
    <t>Ben’s bag weighs $$\frac{8}{9}$$kg. He puts in $$\frac{1}{3}$$kg of books. How heavy is the bag now?</t>
  </si>
  <si>
    <t>1$$\frac{2}{9}$$kg</t>
  </si>
  <si>
    <t>3$$\frac{1}{10}$$kg</t>
  </si>
  <si>
    <t>In a race, Thor ran $$\frac{9}{10}$$ km. Then, he swam $$\frac{4}{5}$$ km. What was the total distance that he covered?</t>
  </si>
  <si>
    <t>1$$\frac{2}{9}$$km</t>
  </si>
  <si>
    <t>3$$\frac{1}{10}$$km</t>
  </si>
  <si>
    <t>Baker John had 2 bags of flour, each 2 kg. He used $$\frac{9}{10}$$kg. How much flour was left?</t>
  </si>
  <si>
    <t>$$\frac{1}{8}$$ of 24 is &lt;input min="0" type="number" id ="imp4pg074q1a_1" class="lineinput" placeholder="?" /&gt;</t>
  </si>
  <si>
    <t>$$\frac{3}{4}$$ of 16 is &lt;input min="0" type="number" id ="imp4pg074q1b_1" class="lineinput" placeholder="?" /&gt;</t>
  </si>
  <si>
    <t>$$\frac{5}{7}$$ of 14 is &lt;input min="0" type="number" id ="imp4pg074q1c_1" class="lineinput" placeholder="?" /&gt;</t>
  </si>
  <si>
    <t>$$\frac{4}{5}$$ of 20 is &lt;input min="0" type="number" id ="imp4pg074q1d_1" class="lineinput" placeholder="?" /&gt;</t>
  </si>
  <si>
    <t>There are 10 fruits on a table. 3 of them are apples.&lt;br&gt; What fraction of the fruits are apples?</t>
  </si>
  <si>
    <t>There are 10 fruits on a table. 3 of them are apples. The rest are oranges. &lt;br&gt;What fraction of the fruits are oranges?</t>
  </si>
  <si>
    <t>Mum has 1kg of meat. She cut off 100g of it. &lt;br&gt;What fraction is cut off?</t>
  </si>
  <si>
    <t>Mum has 1kg of meat. She cuts off 100g of it. &lt;br&gt;What fraction is left?</t>
  </si>
  <si>
    <t>20 passengers were on a bus.12 were children. What fraction of the passengers were adults?</t>
  </si>
  <si>
    <t>35 pupils took an English test. 5 failed. What fraction of the pupils passed the test?</t>
  </si>
  <si>
    <t>A florist has 12 stalks of roses. 2 are pink, 3 yellow and the rest red. &lt;br&gt;What fraction of the roses are pink?</t>
  </si>
  <si>
    <t>A florist has 12 stalks of roses. 2 are pink, 3 yellow and the rest, red. &lt;br&gt;What fraction of the roses are yellow?</t>
  </si>
  <si>
    <t>A florist has 12 stalks of roses. 2 are pink, 3 yellow and the rest, red. &lt;br&gt;What fraction of the roses are red? &lt;br&gt; ______ of the roses are red.</t>
  </si>
  <si>
    <t>Ken has 24 fishes. 10 are mollies, 11 guppies of them and the remaining, angel-fish. &lt;br&gt;What fraction of the fishes are angel-fish?</t>
  </si>
  <si>
    <t>Shane had $40. He spent $14 on a book and had a $10 lunch.&lt;br&gt; What fraction of the money did he have left?</t>
  </si>
  <si>
    <t>A baker made 15 chicken-pies. $$\frac{2}{3}$$ were sold. &lt;hr&gt; &lt;input min="0" type="number" id ="imp4pg077q9a_1" class="lineinput" placeholder="?" /&gt; pies were sold.</t>
  </si>
  <si>
    <t>A baker made 15 chicken-pies. $$\frac{2}{3}$$ were sold. &lt;hr&gt; &lt;input min="0" type="number" id ="imp4pg077q9b_1" class="lineinput" placeholder="?" /&gt; pies were left.</t>
  </si>
  <si>
    <t>Sue has a 4m fabric.She used $$\frac{1}{4}$$ of it. &lt;hr&gt;She has &lt;input min="0" type="number" id ="imp4pg077q10_1" class="lineinput" placeholder="?" /&gt;m of the fabric left.</t>
  </si>
  <si>
    <t>28 folks attended a cooking class. $$\frac{6}{7}$$ of them are females.&lt;hr&gt; There are &lt;input min="0" type="number" id ="imp4pg077q11_1" class="lineinput" placeholder="?" /&gt; males.</t>
  </si>
  <si>
    <t>There are &lt;input min="0" type="number" id ="imp4pg078q1_1" class="lineinput" placeholder="?" /&gt; thirds in 4$$\frac{1}{3}$$.</t>
  </si>
  <si>
    <t>There are &lt;input min="0" type="number" id ="imp4pg078q2_1" class="lineinput" placeholder="?" /&gt; seventhes in 6 wholes.</t>
  </si>
  <si>
    <t>The number is quarters in 2$$\frac{1}{2}$$ is &lt;input min="0" type="number" id ="imp4pg078q3_1" class="lineinput" placeholder="?" /&gt;.</t>
  </si>
  <si>
    <t>James spent $$\frac{3}{4}$$ of his money on a $12 book. &lt;hr&gt; He had $$$&lt;input min="0" type="number" id ="imp4pg079q4_1" class="lineinput" placeholder="?" /&gt;initially.</t>
  </si>
  <si>
    <t>Nicole used $$\frac{1}{6}$$ of her pocket money on lunch. She had $10 left. &lt;br&gt; She had $$$&lt;input min="0" type="number" id ="imp4pg079q5_1" class="lineinput" placeholder="?" /&gt; pocket money.</t>
  </si>
  <si>
    <t>$$\frac{3}{5}$$ of the fruits in a basket are pears. There are 15 pears. How many fruits are there in the basket? &lt;br&gt; There are &lt;input min="0" type="number" id ="imp4pg079q6_1" class="lineinput" placeholder="?" /&gt; fruits in the basket.</t>
  </si>
  <si>
    <t>$$\frac{7}{9}$$ of the animals in the pet shop are dogs. There are 21 dogs. &lt;br&gt;There are &lt;input min="0" type="number" id ="imp4pg080q7_1" class="lineinput" placeholder="?" /&gt; animals in the shop.</t>
  </si>
  <si>
    <t>Max bought some tiger barbs. $$\frac{3}{7}$$ of them were female. 12 are male. &lt;hr&gt; In total, Max bought &lt;input min="0" type="number" id ="imp4pg080q8_1" class="lineinput" placeholder="?" /&gt; tiger barbs.</t>
  </si>
  <si>
    <t>$$\frac{2}{9}$$ of the pupils failed their Maths test. 28 passed. &lt;hr&gt;Number of pupils who failed their Maths test is &lt;input min="0" type="number" id ="imp4pg080q9_1" class="lineinput" placeholder="?" /&gt;.</t>
  </si>
  <si>
    <t>$$\frac{3}{8}$$ of the vehicles in the parking area are not cars. 30 are cars. &lt;hr&gt;There are &lt;input min="0" type="number" id ="imp4pg081q10_1" class="lineinput" placeholder="?" /&gt; vehicles in the parking area.</t>
  </si>
  <si>
    <t>Express $$\frac{24}{7}$$ as a mixed number.</t>
  </si>
  <si>
    <t>Change 4$$\frac{3}{8}$$ into an improper fraction.</t>
  </si>
  <si>
    <t>There were 40 children at a party. 12 were boys. What fraction were girls?</t>
  </si>
  <si>
    <t>There are 9 apples, 3 oranges and 6 pears. What fraction of the fruits are apples or pears?</t>
  </si>
  <si>
    <t>45 vehicles are in a parking area.4 out of every 5 vehicles are cars. The rest are buses. How many buses are there?</t>
  </si>
  <si>
    <t>Rex lost $$\frac{2}{3}$$ of his cards and had 12 left. How many cards did he have at first?</t>
  </si>
  <si>
    <t>There are 36 pupils in a class. $$\frac{2}{9}$$ of the class are boys. How many more girls than boys are there in the class?</t>
  </si>
  <si>
    <t>There are 21 girls.The number of boys is $$\frac{2}{3}$$ of the number of girls.&lt;hr&gt; There are &lt;input min="0" type="number" id ="imp4pg084q1_1" class="lineinput" placeholder="?" /&gt; boys.</t>
  </si>
  <si>
    <t>In a bus, the number of children is $$\frac{3}{5}$$ of the number of adults. There are 15 children.&lt;hr&gt;The number of passengers is &lt;input min="0" type="number" id ="imp4pg085q2_1" class="lineinput" placeholder="?" /&gt;.</t>
  </si>
  <si>
    <t>An apple weighs half that of a mango. The 2 fruits weigh a total of 870g. &lt;hr&gt; The mango weighs &lt;input min="0" type="number" id ="imp4pg085q3_1" class="lineinput" placeholder="?" /&gt; g.</t>
  </si>
  <si>
    <t>A toy train cost $$\frac{3}{4}$$ that of a toy car. The toy train cost $42. &lt;hr&gt; The toy car cost $&lt;input min="0" type="number" id ="imp4pg085q4_1" class="lineinput" placeholder="?" /&gt;.</t>
  </si>
  <si>
    <t>May is $$\frac{7}{9}$$ as tall as her father. Her father stands at 171 cm. &lt;hr&gt; Mei Ling's height is &lt;input min="0" type="number" id ="imp4pg086q5_1" class="lineinput" placeholder="?" /&gt;cm.</t>
  </si>
  <si>
    <t>Ed is $$\frac{2}{11}$$ as old as his grand-dad. Ed is 12 years old. &lt;hr&gt; His grand-dad is &lt;input min="0" type="number" id ="imp4pg086q6_1" class="lineinput" placeholder="?" /&gt; years old.</t>
  </si>
  <si>
    <t>Kate's English test marks was $$\frac{7}{10}$$ of her Maths'. She scored 63 marks for English. &lt;hr&gt; She scored &lt;input min="0" type="number" id ="imp4pg086q7_1" class="lineinput" placeholder="?" /&gt; for her Maths,</t>
  </si>
  <si>
    <t>In an orchard, the number of durian trees is $$\frac{1}{4}$$ of the number of magosteen trees. There are 165 more magosteen trees than durian trees.&lt;br&gt; There are &lt;input min="0" type="number" id ="imp4pg087q8_1" class="lineinput" placeholder="?" /&gt; mangosteen trees.</t>
  </si>
  <si>
    <t>There were 30 days last month. The number of rainy days was $$\frac{3}{7}$$ of the number of non-rainy days. &lt;hr&gt; There were &lt;input min="0" type="number" id ="imp4pg087q9_1" class="lineinput" placeholder="?" /&gt; more non-rainy days than rainy days.</t>
  </si>
  <si>
    <t>In old MacDonald's farm, the number of cows is $$\frac{3}{10} of the number of sheep. There are 87 cows. &lt;br&gt; There are &lt;input min="0" type="number" id ="imp4pg087q10_1" class="lineinput" placeholder="?" /&gt; more sheep than cows.</t>
  </si>
  <si>
    <t>There were 69 children at a concert. The number of children was $$\frac{1}{12}$$ of the number of adults. &lt;hr&gt; There were &lt;input min="0" type="number" id ="imp4pg088q11_1" class="lineinput" placeholder="?" /&gt; children and adults at the concert.</t>
  </si>
  <si>
    <t>Nellie's brother has $14 more than her. She has $$\frac{3}{5}$$ as much money as her brother. &lt;hr&gt; Nellie has $ &lt;input min="0" type="number" id ="imp4pg088q12_1" class="lineinput" placeholder="?" /&gt;.</t>
  </si>
  <si>
    <t>This year, Heidi is $$\frac{1}{5}$$ as old as her mother. Her mother is 45 years old. &lt;br&gt; Last year, Hannah was &lt;input min="0" type="number" id ="imp4pg088q13_1" class="lineinput" placeholder="?" /&gt; years old.</t>
  </si>
  <si>
    <t>Wendy is $$\frac{2}{3}$$ as old as her brother. Wendy is 6 years younger than her brother. &lt;hr&gt;Next year, Wendy will be &lt;input min="0" type="number" id ="imp4pg089q14_1" class="lineinput" placeholder="?" /&gt; years old. year.</t>
  </si>
  <si>
    <t>Paul is 8 this year. He is $$\frac{1}{7}$$ as old as his grandfather. &lt;br&gt;When Paul turns 12, his grandfather will be &lt;input min="0" type="number" id ="imp4pg089q15_1" class="lineinput" placeholder="?" /&gt; years old.</t>
  </si>
  <si>
    <t>$$\frac{3}{4}$$ of 16 = 2 x &lt;input min="0" type="number" id ="imp4pg089q1_1" class="lineinput" placeholder="?" /&gt;</t>
  </si>
  <si>
    <t>$$\frac{5}{12}$$ of 48 = 10 x &lt;input min="0" type="number" id ="imp4pg089q2_1" class="lineinput" placeholder="?" /&gt;</t>
  </si>
  <si>
    <t>Arrange in increasing order.&lt;br&gt; $$\frac{7}{6}$$, 1$$\frac{1}{12}$$, 1, $$\frac{11}{6}$$,</t>
  </si>
  <si>
    <t>1,1$$\frac{1}{12}$$, $$\frac{7}{6}$$, $$\frac{11}{6}$$</t>
  </si>
  <si>
    <t>Arrange in decreasing order. &lt;br&gt; 3$$\frac{3}{4}$$, $$\frac{33}{8}$$, $$\frac{17}{4}$$, 4</t>
  </si>
  <si>
    <t>Fill in the missing number. (Hint: change all to improper fractions.) &lt;br&gt; $$\frac{1}{5}$$, 1, 1$$\frac{4}{5}$$, 2$$\frac{3}{5}$$, _____</t>
  </si>
  <si>
    <t>Fill in the missing number. &lt;br&gt; $$\frac{11}{7}$$, 2$$\frac{2}{7}$$, 3, _____, 4$$\frac{3}{7}$$</t>
  </si>
  <si>
    <t>$$\frac{2}{7}$$ of a number is 32.&lt;br $$\frac{1}{8}$$ of the number is &lt;input min="0" type="number" id ="imp4pg090q7_1" class="lineinput" placeholder="?" /&gt;</t>
  </si>
  <si>
    <t>$$\frac{3}{11}$$ of a number is 27. &lt;br&gt;$$\frac{2}{9}$$ of the number is &lt;input min="0" type="number" id ="imp4pg091q8_1" class="lineinput" placeholder="?" /&gt;</t>
  </si>
  <si>
    <t>At $$\frac{3}{10} full, a water tank contains 27l of water. &lt;br&gt;When half-full, there is &lt;input min="0" type="number" id ="imp4pg091q9_1" class="lineinput" placeholder="?" /&gt; l of water in the tank.</t>
  </si>
  <si>
    <t>John has $28, $$\frac{1}{4}$$ as much money as Kevin. Tim has twice as much money as Kevin. &lt;br&gt;Altogether, the three boys have $&lt;input min="0" type="number" id ="imp4pg091q10_1" class="lineinput" placeholder="?" /&gt;.</t>
  </si>
  <si>
    <t>At an exhibition, there were 8 adults. There were 4 times as many girls as adults. There were also $$\frac{3}{4}$$ as many boys as girls.&lt;hr&gt; There were &lt;input min="0" type="number" id ="imp4pg092q11_1" class="lineinput" placeholder="?" /&gt; people at the exhibition.</t>
  </si>
  <si>
    <t>Rose is 7 and $$\frac{1}{5}$$ as old as her father. Her sister is twice her age.&lt;br&gt; The difference between her father and sister's age is &lt;input min="0" type="number" id ="imp4pg092q12_1" class="lineinput" placeholder="?" /&gt; years.</t>
  </si>
  <si>
    <t>Josh is $$\frac{8}{9}$$ as heavy as Alfred. Rob is 3 times as heavy as Alfred. Josh weighs 24 kg. &lt;hr&gt; Rob weighs &lt;input min="0" type="number" id ="imp4pg092q13_1" class="lineinput" placeholder="?" /&gt;kg.</t>
  </si>
  <si>
    <t>There are some red, blue and green balls in a basket. The number of green balls is $$\frac{1}{2}$$ that of the blue. There are three times as many red as there are green and there are 18 more red balls than blue balls. &lt;br&gt; In total, there are &lt;input min="0" type="number" id ="imp4pg093q14_1" class="lineinput" placeholder="?" /&gt; balls in the basket.</t>
  </si>
  <si>
    <t>Lionel is 3 times as old as his son. His son is $$\frac{3}{8}$$ his wife's age. His wife is 40 years old. &lt;hr&gt;Next year, Lionel will be &lt;input min="0" type="number" id ="imp4pg093q15_1" class="lineinput" placeholder="?" /&gt; years of age.</t>
  </si>
  <si>
    <t>$$\angle ABC$$ is ___than a right angle.</t>
  </si>
  <si>
    <t>$$\angle XYZ$$ is ___than a right angle.</t>
  </si>
  <si>
    <t>$$\angle JKL$$ is ___than a right angle.</t>
  </si>
  <si>
    <t>$$\angle STU$$ is ___than a right angle.</t>
  </si>
  <si>
    <t>$$\angle DEF$$ is ___than a right angle.</t>
  </si>
  <si>
    <t>$$\angle a$$ is ___than a right angle.</t>
  </si>
  <si>
    <t>$$\angle b$$ is ___than a right angle.</t>
  </si>
  <si>
    <t>$$\angle z$$ is ___than a right angle.</t>
  </si>
  <si>
    <t>_____ of a complete turn is 90°.</t>
  </si>
  <si>
    <t>$$\frac{1}{2}$$ of a complete turn is &lt;input min="0" type="number" id ="imp4pg095q1b_1" class="lineinput" placeholder="?" /&gt; degrees</t>
  </si>
  <si>
    <t>$$\frac{3}{4}$$ of a complete turn is &lt;input min="0" type="number" id ="imp4pg095q1c_1" class="lineinput" placeholder="?" /&gt; degrees.</t>
  </si>
  <si>
    <t>1 complete turn is &lt;input min="0" type="number" id ="imp4pg095q1d_1" class="lineinput" placeholder="?" /&gt; degrees.</t>
  </si>
  <si>
    <t>1$$\frac{1}{2}$$ of a complete turn is &lt;input min="0" type="number" id ="imp4pg095q1e_1" class="lineinput" placeholder="?" /&gt; degrees.</t>
  </si>
  <si>
    <t>2 complete turns is &lt;input min="0" type="number" id ="imp4pg095q1f_1" class="lineinput" placeholder="?" /&gt; degrees.</t>
  </si>
  <si>
    <t>&lt;input min="0" type="number" id ="imp4pg096q2a_1" class="lineinput" placeholder="?" /&gt; right angles make up 270°.</t>
  </si>
  <si>
    <t>5 right angles make &lt;input min="0" type="number" id ="imp4pg096q2b_1" class="lineinput" placeholder="?" /&gt;°.</t>
  </si>
  <si>
    <t>3 right angles are the same as _____ of a complete turn.</t>
  </si>
  <si>
    <t>8 right angles are the same as &lt;input min="0" type="number" id ="imp4pg096q2d_1" class="lineinput" placeholder="?" /&gt; complete turns.</t>
  </si>
  <si>
    <t>What fraction of a complete turn is 135°? (1)_____ .</t>
  </si>
  <si>
    <t>What fraction of a complete turn is 330°? &lt;input min="0" type="number" id ="imp4pg096q2f_1" class="lineinput" placeholder="?" /&gt;.</t>
  </si>
  <si>
    <t>You are facing west. If you turn through an angle of &lt;input min="0" type="number" id ="imp4pg098q4_1" class="lineinput" placeholder="?" /&gt; ° in the clockwise direction, you will be facing north-east</t>
  </si>
  <si>
    <t>You are facing east. If you turn through an angle of &lt;input min="0" type="number" id ="imp4pg098q5_1" class="lineinput" placeholder="?" /&gt; ° in the anti-clockwise direction, you will be facing south-west.</t>
  </si>
  <si>
    <t>What angle does the hour hand on a clock move through in hour (e.g. from 1 p.m. to 2 p.m.)? &lt;br&gt; It moves &lt;input min="0" type="number" id ="imp4pg104q6_1" class="lineinput" placeholder="?" /&gt; ˚ in 1 hour.</t>
  </si>
  <si>
    <t>What is the angle formed by the minute hand and the hour hand at 2 p.m. exactly? &lt;br&gt; Angle formed = &lt;input min="0" type="number" id ="imp4pg104q7_1" class="lineinput" placeholder="?" /&gt; ˚</t>
  </si>
  <si>
    <t>What is the angle formed by the minute hand and the hour hand at 4.30 p.m.? &lt;br&gt; At 4.30 p.m. the hour hand is halfway between 3 and 6. Angle formed = &lt;input min="0" type="number" id ="imp4pg105q8_1" class="lineinput" placeholder="?" /&gt; ˚.</t>
  </si>
  <si>
    <t>Mabel is at Point A. She wants to meet Sally at Point F. She walks &lt;input min="0" type="number" id ="imp4pg106q4_1" class="lineinput" placeholder="?" /&gt; steps to the north and &lt;input min="0" type="number" id ="imp4pg106q4_2" class="lineinput" placeholder="?" /&gt; steps to the east.</t>
  </si>
  <si>
    <t>The set of instructions to move the robot from its starting point to the position just beside Box X is shown below. Fill in the missing information. &lt;br&gt; Set of instructions for Path A: &lt;br&gt; Move &lt;input min="0" type="number" id ="imp4pg108q9a_1" class="lineinput" placeholder="?" /&gt; steps forward. &lt;br&gt; Make a $$\frac{2}{4}$$-turn in the anti-clockwise direction. &lt;br&gt; Move &lt;input min="0" type="number" id ="imp4pg108q9a_2" class="lineinput" placeholder="?" /&gt; step forward. &lt;br&gt; Make a $$\frac{1}{4}$$-turn in the anti-clockwise direction. &lt;br&gt; Move &lt;input min="0" type="number" id ="imp4pg108q9a_3" class="lineinput" placeholder="?" /&gt; steps forward.</t>
  </si>
  <si>
    <t>Fill in the missing information for the set of instructions for Path B to move the robot from the starting position to the position just above Box X. &lt;br&gt; Make a $$\frac{1}{4}$$-turn in the anti-clockwise direction. &lt;br&gt; Move &lt;input min="0" type="number" id ="imp4pg109q9b_1" class="lineinput" placeholder="?" /&gt; steps forward. &lt;br&gt; Make a $$\frac{1}{2}$$-turn in the clockwise direction. &lt;br&gt; Move &lt;input min="0" type="number" id ="imp4pg109q9b_2" class="lineinput" placeholder="?" /&gt; step forward.</t>
  </si>
  <si>
    <t>Figure ABCD is a square. &lt;br&gt; AB = 6 cm. &lt;br&gt; BC = &lt;input min="0" type="number" id ="imp4pg111q2_1" class="lineinput" placeholder="?" /&gt; cm, CD = &lt;input min="0" type="number" id ="imp4pg111q2_2" class="lineinput" placeholder="?" /&gt; cm &lt;br&gt; AD = &lt;input min="0" type="number" id ="imp4pg111q2_3" class="lineinput" placeholder="?" /&gt;, $$\angle ABC$$ = &lt;input min="0" type="number" id ="imp4pg111q2_4" class="lineinput" placeholder="?" /&gt; ˚</t>
  </si>
  <si>
    <t>Figure JKLM is a rectangle. &lt;br&gt; JK = 8 cm, KL = 4 cm &lt;br&gt; LM = &lt;input min="0" type="number" id ="imp4pg111q3_1" class="lineinput" placeholder="?" /&gt; cm, JM = &lt;input min="0" type="number" id ="imp4pg111q3_2" class="lineinput" placeholder="?" /&gt; cm &lt;br&gt; $$\angle KLM$$ = &lt;input min="0" type="number" id ="imp4pg111q3_3" class="lineinput" placeholder="?" /&gt; ˚</t>
  </si>
  <si>
    <t>Figure WXYZ is a rectangle. &lt;br&gt; WX = 10 m, XY = 6 m &lt;br&gt; YZ = &lt;input min="0" type="number" id ="imp4pg111q4_1" class="lineinput" placeholder="?" /&gt; m, WZ = &lt;input min="0" type="number" id ="imp4pg111q4_2" class="lineinput" placeholder="?" /&gt; m &lt;br&gt; $$\angle WZY$$ = &lt;input min="0" type="number" id ="imp4pg111q4_3" class="lineinput" placeholder="?" /&gt; ˚</t>
  </si>
  <si>
    <t>Figure EFGH is a square. &lt;br&gt; EH = 3 m &lt;br&gt; EF= &lt;input min="0" type="number" id ="imp4pg111q5_1" class="lineinput" placeholder="?" /&gt; m, FG = &lt;input min="0" type="number" id ="imp4pg111q5_2" class="lineinput" placeholder="?" /&gt; m &lt;br&gt; GH = &lt;input min="0" type="number" id ="imp4pg111q5_3" class="lineinput" placeholder="?" /&gt; m, $$\angle HEF$$ = &lt;input min="0" type="number" id ="imp4pg111q5_4" class="lineinput" placeholder="?" /&gt; ˚</t>
  </si>
  <si>
    <t>A pair of parallel lines in the square WXYZ is: &lt;input min="0" type="number" id ="imp4pg113q1_1" class="lineinput" placeholder="?" /&gt;</t>
  </si>
  <si>
    <t>A pair of parallel lines in the rectangle CDEF is: &lt;input min="0" type="number" id ="imp4pg113q2_1" class="lineinput" placeholder="?" /&gt;</t>
  </si>
  <si>
    <t>The figure below is made up of two rectangles, PQSR and PTUV. Use it to answer. &lt;br&gt; PR = &lt;input min="0" type="number" id ="imp4pg113q3_1" class="lineinput" placeholder="?" /&gt; cm , &lt;br&gt; TU = &lt;input min="0" type="number" id ="imp4pg113q3_2" class="lineinput" placeholder="?" /&gt; cm</t>
  </si>
  <si>
    <t>The figure below is made up of two rectangles, PQSR and PTUV. Use it to answer. &lt;br&gt; PQ = &lt;input min="0" type="number" id ="imp4pg113q4_1" class="lineinput" placeholder="?" /&gt; cm , &lt;br&gt; PT =&lt;input min="0" type="number" id ="imp4pg113q4_2" class="lineinput" placeholder="?" /&gt; cm &lt;br&gt; UV= &lt;input min="0" type="number" id ="imp4pg113q4_3" class="lineinput" placeholder="?" /&gt; cm</t>
  </si>
  <si>
    <t>The figure below is made up of a square, JLMN and a rectangle, GHIJ. Use it to answer question, &lt;br&gt; JN = &lt;input min="0" type="number" id ="imp4pg114q5_1" class="lineinput" placeholder="?" /&gt; cm &lt;br&gt; ML = &lt;input min="0" type="number" id ="imp4pg114q5_2" class="lineinput" placeholder="?" /&gt; cm</t>
  </si>
  <si>
    <t>The figure below is made up of a square, JLMN and a rectangle, GHIJ. Use it to answer question, &lt;br&gt; MN = &lt;input min="0" type="number" id ="imp4pg114q6_1" class="lineinput" placeholder="?" /&gt; &lt;br&gt; JL = &lt;input min="0" type="number" id ="imp4pg114q6_2" class="lineinput" placeholder="?" /&gt; cm &lt;br&gt; IL = &lt;input min="0" type="number" id ="imp4pg114q6_3" class="lineinput" placeholder="?" /&gt; cm</t>
  </si>
  <si>
    <t>The figure below is made up of a square, UVWX and a rectangle, RSTU. Use it to answer question. &lt;br&gt; RU = &lt;input min="0" type="number" id ="imp4pg114q7_1" class="lineinput" placeholder="?" /&gt; cm &lt;br&gt; UX = &lt;input min="0" type="number" id ="imp4pg114q7_2" class="lineinput" placeholder="?" /&gt; cm</t>
  </si>
  <si>
    <t>The figure below is made up of a square, UVWX and a rectangle, RSTU. Use it to answer question. &lt;br&gt; UV = &lt;input min="0" type="number" id ="imp4pg114q8_1" class="lineinput" placeholder="?" /&gt; cm &lt;br&gt; TV = &lt;input min="0" type="number" id ="imp4pg114q8_2" class="lineinput" placeholder="?" /&gt; cm</t>
  </si>
  <si>
    <t>The figure below is made up of two squares, ABCD and CEFG. Use it to answer question. &lt;br&gt; CD = &lt;input min="0" type="number" id ="imp4pg115q9_1" class="lineinput" placeholder="?" /&gt; cm &lt;br&gt; DG = &lt;input min="0" type="number" id ="imp4pg115q9_2" class="lineinput" placeholder="?" /&gt; cm</t>
  </si>
  <si>
    <t>The figure below is made up of two squares, ABCD and CEFG. Use it to answer question. &lt;br&gt; CE = &lt;input min="0" type="number" id ="imp4pg115q10_1" class="lineinput" placeholder="?" /&gt; cm &lt;br&gt; BE = &lt;input min="0" type="number" id ="imp4pg115q10_2" class="lineinput" placeholder="?" /&gt; cm</t>
  </si>
  <si>
    <t>The figure is made up of a square and a rectangle. Find the length of LM. &lt;br&gt; &lt;input min="0" type="number" id ="imp4pg115q1_1" class="lineinput" placeholder="?" /&gt; cm</t>
  </si>
  <si>
    <t>The figure is made up of a square and a rectangle. Find the length of PW. &lt;br&gt; &lt;input min="0" type="number" id ="imp4pg116q2_1" class="lineinput" placeholder="?" /&gt; cm</t>
  </si>
  <si>
    <t>The figure is made up of two rectangles. Find the length of ST. &lt;br&gt; &lt;input min="0" type="number" id ="imp4pg116q3_1" class="lineinput" placeholder="?" /&gt; cm</t>
  </si>
  <si>
    <t>The figure is made up of two squares. Find the length of BC. &lt;br&gt; &lt;input min="0" type="number" id ="imp4pg116q4_1" class="lineinput" placeholder="?" /&gt; cm</t>
  </si>
  <si>
    <t>The figure is made up of two squares, AGHJ and BCDH, and a rectangle DEFG. &lt;br&gt; Find the length of CD. &lt;br&gt; &lt;input min="0" type="number" id ="imp4pg117q5_1" class="lineinput" placeholder="?" /&gt; cm</t>
  </si>
  <si>
    <t>The figure is made up of two squares, AGHJ and BCDH, and a rectangle DEFG. &lt;br&gt; Find the length of AG. &lt;br&gt; &lt;input min="0" type="number" id ="imp4pg117q6_1" class="lineinput" placeholder="?" /&gt; cm</t>
  </si>
  <si>
    <t>The figure is made up of two squares, AGHJ and BCDH, and a rectangle DEFG. CD = 14 cm, AG = 12 cm. &lt;br&gt; Find the length of EF. &lt;br&gt; &lt;input min="0" type="number" id ="imp4pg117q7_1" class="lineinput" placeholder="?" /&gt; cm</t>
  </si>
  <si>
    <t>The figure is made up of three squares, ABCK, DEJK and FGHJ. &lt;br&gt; Find the length of BC. &lt;br&gt; &lt;input min="0" type="number" id ="imp4pg118q8a_1" class="lineinput" placeholder="?" /&gt; cm</t>
  </si>
  <si>
    <t>The figure is made up of three squares, ABCK, DEJK and FGHJ. &lt;br&gt; Find the length of FG. &lt;br&gt; &lt;input min="0" type="number" id ="imp4pg118q8b_1" class="lineinput" placeholder="?" /&gt; cm</t>
  </si>
  <si>
    <t>The figure is made up of three squares, ABCK, DEJK and FGHJ. &lt;br&gt; Find the length of DE. &lt;br&gt; &lt;input min="0" type="number" id ="imp4pg118q9_1" class="lineinput" placeholder="?" /&gt; cm</t>
  </si>
  <si>
    <t>The figure is made up of three squares, ABCK, DEJK and FGHJ. &lt;br&gt; Find the length of EF. &lt;br&gt; &lt;input min="0" type="number" id ="imp4pg118q10a_1" class="lineinput" placeholder="?" /&gt; cm</t>
  </si>
  <si>
    <t>The figure is made up of three squares, ABCK, DEJK and FGHJ. &lt;br&gt; Find the length of CD. &lt;br&gt; &lt;input min="0" type="number" id ="imp4pg118q10b_1" class="lineinput" placeholder="?" /&gt; cm</t>
  </si>
  <si>
    <t>The figure below is made up of three rectangles. &lt;br&gt; Given that AB = CD, find the length of GH. &lt;br&gt; &lt;input min="0" type="number" id ="imp4pg122q1_1" class="lineinput" placeholder="?" /&gt; cm</t>
  </si>
  <si>
    <t>The figure below is made up of three rectangles. &lt;br&gt; Given that BC = FG, find the length of FG. &lt;br&gt; &lt;input min="0" type="number" id ="imp4pg122q2_1" class="lineinput" placeholder="?" /&gt;cm</t>
  </si>
  <si>
    <t>The figure below is mode up of three rectangles. &lt;br&gt; Find the length of SR. &lt;br&gt; &lt;input min="0" type="number" id ="imp4pg123q3_1" class="lineinput" placeholder="?" /&gt; cm</t>
  </si>
  <si>
    <t>The figure below is mode up of three rectangles. &lt;br&gt; Given that QR IS thrice long as UT find the length of UT. &lt;br&gt; &lt;input min="0" type="number" id ="imp4pg123q4_1" class="lineinput" placeholder="?" /&gt; cm</t>
  </si>
  <si>
    <t>The figure below is mode up of three rectangles. &lt;br&gt; Hence, find the length of VX. &lt;br&gt; &lt;input min="0" type="number" id ="imp4pg123q5_1" class="lineinput" placeholder="?" /&gt; cm</t>
  </si>
  <si>
    <t>The figure below is made up of a square and two rectangles. &lt;br&gt; Find the length of LK. &lt;br&gt; &lt;input min="0" type="number" id ="imp4pg124q6_1" class="lineinput" placeholder="?" /&gt; cm</t>
  </si>
  <si>
    <t>The figure below is made up of a square and two rectangles. &lt;br&gt; Find the length of FK. &lt;br&gt; &lt;input min="0" type="number" id ="imp4pg124q7_1" class="lineinput" placeholder="?" /&gt; cm</t>
  </si>
  <si>
    <t>The figure below is made up of two squares, RSTQ and PQV\N, and a rectangle TUVW. &lt;br&gt; Given that the length of PV is $$\frac{2}{3}$$ of the length of RS, find the length of PV. &lt;br&gt; &lt;input min="0" type="number" id ="imp4pg125q8_1" class="lineinput" placeholder="?" /&gt; cm</t>
  </si>
  <si>
    <t>The figure below is made up of two squares, RSTQ and PQV\N, and a rectangle TUVW. &lt;br&gt; Find the length of VU. &lt;br&gt; &lt;input min="0" type="number" id ="imp4pg125q9_1" class="lineinput" placeholder="?" /&gt; cm</t>
  </si>
  <si>
    <t>The figure below is made up of two squares, RSTQ and PQV\N, and a rectangle TUVW. &lt;br&gt; Find the length of SU. &lt;br&gt; &lt;input min="0" type="number" id ="imp4pg125q10_1" class="lineinput" placeholder="?" /&gt; cm</t>
  </si>
  <si>
    <t>The figure below is made up of two similar squares, ABCD and EFGH and a rectangle DGJK. &lt;br&gt; Find the length of AB.&lt;br&gt; &lt;input min="0" type="number" id ="imp4pg126q1_1" class="lineinput" placeholder="?" /&gt; cm</t>
  </si>
  <si>
    <t>The figure below is made up of two similar squares, ABCD and EFGH and a rectangle DGJK. &lt;br&gt; Find the length of AK. &lt;br&gt; &lt;input min="0" type="number" id ="imp4pg126q2_1" class="lineinput" placeholder="?" /&gt; cm</t>
  </si>
  <si>
    <t>The figure below is made up of four rectangles. &lt;br&gt; Given that OV = UT, find the length of UT. &lt;br&gt; &lt;input min="0" type="number" id ="imp4pg127q3_1" class="lineinput" placeholder="?" /&gt; cm</t>
  </si>
  <si>
    <t>The figure below is made up of four rectangles. &lt;br&gt; Given that MT = SR, find the length of SR. &lt;br&gt; &lt;input min="0" type="number" id ="imp4pg127q4_1" class="lineinput" placeholder="?" /&gt; cm</t>
  </si>
  <si>
    <t>The figure below is made up of four rectangles and a square.. &lt;br&gt; Find the length of MN. &lt;br&gt; &lt;input min="0" type="number" id ="imp4pg128q5_1" class="lineinput" placeholder="?" /&gt; cm</t>
  </si>
  <si>
    <t>The figure below is made up of four rectangles and a square.. &lt;br&gt; Given that KLMN is a square and the length of JN is twice as long as the length of LM, find the length of JN.&lt;br&gt; &lt;input min="0" type="number" id ="imp4pg128q6_1" class="lineinput" placeholder="?" /&gt; cm</t>
  </si>
  <si>
    <t>The figure below is made up of four rectangles and a square.. &lt;br&gt; Given that the length of KN is $$\frac{2}{9}$$ of the length of AP, find the length of AP. &lt;br&gt; &lt;input min="0" type="number" id ="imp4pg128q7_1" class="lineinput" placeholder="?" /&gt; cm</t>
  </si>
  <si>
    <t>The figure below is made up of four rectangles and a square.. &lt;br&gt; Given that DE = FG = HI, find the length of CG.. &lt;br&gt; &lt;input min="0" type="number" id ="imp4pg128q8_1" class="lineinput" placeholder="?" /&gt; cm</t>
  </si>
  <si>
    <t>The figure below is made up of four rectangles. &lt;br&gt; Given that the length of IJ is $$\frac{1}{4}$$ of the length of IM, find the length of JM. &lt;br&gt; &lt;input min="0" type="number" id ="imp4pg129q9_1" class="lineinput" placeholder="?" /&gt; cm</t>
  </si>
  <si>
    <t>The figure below is made up of four rectangles. &lt;br&gt; Given that the length of FG is $$\frac{1}{2}$$ of the length of DE, find the length of DK. &lt;br&gt; &lt;input min="0" type="number" id ="imp4pg129q10_1" class="lineinput" placeholder="?" /&gt; cm</t>
  </si>
  <si>
    <t>As a decimal, $$\frac{3}{10}$$ = &lt;input min="0" type="number" id ="imp4pg153q1a_1" class="lineinput" placeholder="?" /&gt;</t>
  </si>
  <si>
    <t>As a decimal, $$\frac {7}{10}$$ = &lt;input min="0" type="number" id ="imp4pg153q1b_1" class="lineinput" placeholder="?" /&gt;</t>
  </si>
  <si>
    <t>As a decimal, $$\frac{8}{10}$$ = &lt;input min="0" type="number" id ="imp4pg153q1c_1" class="lineinput" placeholder="?" /&gt;</t>
  </si>
  <si>
    <t>Express as a decimal, $$\frac{5}{10}$$ is = &lt;input min="0" type="number" id ="imp4pg153q2a_1" class="lineinput" placeholder="?" /&gt;</t>
  </si>
  <si>
    <t>Express as a decimal, 3$$\frac{9}{10}$$ is = &lt;input min="0" type="number" id ="imp4pg153q2b_1" class="lineinput" placeholder="?" /&gt;</t>
  </si>
  <si>
    <t>Express as a decimal, $$\frac{27}{10}$$ is = &lt;input min="0" type="number" id ="imp4pg153q2c_1" class="lineinput" placeholder="?" /&gt;</t>
  </si>
  <si>
    <t>Express as a decimal, 10 tenths is = &lt;input min="0" type="number" id ="imp4pg153q2d_1" class="lineinput" placeholder="?" /&gt;</t>
  </si>
  <si>
    <t>Express as a decimal, 21 tenths is = &lt;input min="0" type="number" id ="imp4pg153q2e_1" class="lineinput" placeholder="?" /&gt;</t>
  </si>
  <si>
    <t>Express as a decimal, 4 ones 1 tenth is = &lt;input min="0" type="number" id ="imp4pg153q2f_1" class="lineinput" placeholder="?" /&gt;</t>
  </si>
  <si>
    <t>In 10.4, the digit &lt;input min="0" type="number" id ="imp4pg154q3a_1" class="lineinput" placeholder="?" /&gt; is in the tenths place.</t>
  </si>
  <si>
    <t>In 52.8, the digit 5 is in the &lt;input min="0" type="number" id ="imp4pg154q3b_1" class="lineinput" placeholder="?" /&gt; place.</t>
  </si>
  <si>
    <t>In 37.1, the digit in the tens place is &lt;input min="0" type="number" id ="imp4pg154q3c_1" class="lineinput" placeholder="?" /&gt;.</t>
  </si>
  <si>
    <t>In 96.5, the value of the digit 5 is &lt;input min="0" type="number" id ="imp4pg154q3d_1" class="lineinput" placeholder="?" /&gt;.</t>
  </si>
  <si>
    <t>In 67.9, the digit 9 stands for &lt;input min="0" type="number" id ="imp4pg154q3e_1" class="lineinput" placeholder="?" /&gt;.</t>
  </si>
  <si>
    <t>In 83.6, the digit in the tenths place is &lt;input min="0" type="number" id ="imp4pg154q3f_1" class="lineinput" placeholder="?" /&gt;.</t>
  </si>
  <si>
    <t>40.3 = 40 + $$\frac{&lt;input min="0" type="number" id ="imp4pg154q4a_1" class="lineinput" placeholder="?" /&gt;}{10}$$</t>
  </si>
  <si>
    <t>48.6 = 40 + 8 + $$\frac{6}{&lt;input min="0" type="number" id ="imp4pg154q4b_1" class="lineinput" placeholder="?" /&gt;}$$</t>
  </si>
  <si>
    <t>19.7 = 10 + 9 + &lt;input min="0" type="number" id ="imp4pg154q4c_1" class="lineinput" placeholder="?" /&gt;</t>
  </si>
  <si>
    <t>20 + 5 + $$\frac{1}{10}$$ = &lt;input min="0" type="number" id ="imp4pg154q4d_1" class="lineinput" placeholder="?" /&gt;</t>
  </si>
  <si>
    <t>50 + 7 + $$\frac{4}{10}$$ = &lt;input min="0" type="number" id ="imp4pg154q4e_1" class="lineinput" placeholder="?" /&gt;</t>
  </si>
  <si>
    <t>90 + 0.6 = &lt;input min="0" type="number" id ="imp4pg154q4f_1" class="lineinput" placeholder="?" /&gt;</t>
  </si>
  <si>
    <t>Fill in the missing decimals. &lt;hr&gt; &lt;input min="0" type="number" id ="imp4pg154q5a_1" class="lineinput" placeholder="?" /&gt;</t>
  </si>
  <si>
    <t>Fill in the missing decimals. &lt;hr&gt; &lt;input min="0" type="number" id ="imp4pg154q5b_1" class="lineinput" placeholder="?" /&gt;</t>
  </si>
  <si>
    <t>Fill in the missing decimals. &lt;hr&gt; &lt;input min="0" type="number" id ="imp4pg154q5c_1" class="lineinput" placeholder="?" /&gt;</t>
  </si>
  <si>
    <t>In decimals, $$\frac{4}{100}$$ is = &lt;input min="0" type="number" id ="imp4pg155q6a_1" class="lineinput" placeholder="?" /&gt;</t>
  </si>
  <si>
    <t>In decimals, $$\frac{23}{100}$$ is = &lt;input min="0" type="number" id ="imp4pg155q6b_1" class="lineinput" placeholder="?" /&gt;</t>
  </si>
  <si>
    <t>In decimals, $$\frac{75}{100}$$ is = &lt;input min="0" type="number" id ="imp4pg155q6c_1" class="lineinput" placeholder="?" /&gt;</t>
  </si>
  <si>
    <t>In decimals, $$\frac{1}{100}$$ is = &lt;input min="0" type="number" id ="imp4pg155q7a_1" class="lineinput" placeholder="?" /&gt;</t>
  </si>
  <si>
    <t>In decimals, $$\frac{25}{100}$$g is = &lt;input min="0" type="number" id ="imp4pg155q7b_1" class="lineinput" placeholder="?" /&gt;g</t>
  </si>
  <si>
    <t>In decimals, 41 hundredths is = &lt;input min="0" type="number" id ="imp4pg155q7c_1" class="lineinput" placeholder="?" /&gt;</t>
  </si>
  <si>
    <t>In decimals, 2$$\frac{83}{100}$$ is = &lt;input min="0" type="number" id ="imp4pg155q7d_1" class="lineinput" placeholder="?" /&gt;</t>
  </si>
  <si>
    <t>In decimals, $$\frac{106}{100}$$ is = &lt;input min="0" type="number" id ="imp4pg155q7e_1" class="lineinput" placeholder="?" /&gt;</t>
  </si>
  <si>
    <t>In decimals, 735 hundredths is = &lt;input min="0" type="number" id ="imp4pg155q7f_1" class="lineinput" placeholder="?" /&gt;</t>
  </si>
  <si>
    <t>In decimals, 1 one 4 tenths 2 hundredths is = &lt;input min="0" type="number" id ="imp4pg155q7g_1" class="lineinput" placeholder="?" /&gt;</t>
  </si>
  <si>
    <t>In decimals, 5 ones 5 hundredths is = &lt;input min="0" type="number" id ="imp4pg155q7h_1" class="lineinput" placeholder="?" /&gt;</t>
  </si>
  <si>
    <t>In decimals, 2 tens 7 ones 9 tenths 3 hundredths is = &lt;input min="0" type="number" id ="imp4pg155q7i_1" class="lineinput" placeholder="?" /&gt;</t>
  </si>
  <si>
    <t>In 6.19, the digit &lt;input min="0" type="number" id ="imp4pg156q8a_1" class="lineinput" placeholder="?" /&gt; is in the hundredths place.</t>
  </si>
  <si>
    <t>In 9.08, the digit 8 stands for &lt;input min="0" type="number" id ="imp4pg156q8b_1" class="lineinput" placeholder="?" /&gt;.</t>
  </si>
  <si>
    <t>In 8.14, the value of the digit 8 is &lt;input min="0" type="number" id ="imp4pg156q8c_1" class="lineinput" placeholder="?" /&gt;.</t>
  </si>
  <si>
    <t>In 12.07, the digit in the tenths place is &lt;input min="0" type="number" id ="imp4pg156q8d_1" class="lineinput" placeholder="?" /&gt;.</t>
  </si>
  <si>
    <t>In 56.39, the digit 3 is in the ____ place.</t>
  </si>
  <si>
    <t>In 70.06, the digit in the tens place is &lt;input min="0" type="number" id ="imp4pg156q8f_1" class="lineinput" placeholder="?" /&gt;.</t>
  </si>
  <si>
    <t>4.73 = 4 + $$\frac{7}{10}$$ + ____</t>
  </si>
  <si>
    <t>8.19 = 8 + _____ + $$\frac{9}{100}$$</t>
  </si>
  <si>
    <t>9.01 = 9 + ____</t>
  </si>
  <si>
    <t>15.12 = 10 + 5 + $$\frac{1}{10}$$ + ____</t>
  </si>
  <si>
    <t>62.54 = 60 + 2 + _____ + $$\frac{4}{100}$$</t>
  </si>
  <si>
    <t>70.83 = 70 + ____</t>
  </si>
  <si>
    <t>$$\frac{83}{100}$$</t>
  </si>
  <si>
    <t>In decimals, 7 + $$\frac{9}{10}'+\frac{4}{100}$$ = &lt;input min="0" type="number" id ="imp4pg156q10a_1" class="lineinput" placeholder="?" /&gt;</t>
  </si>
  <si>
    <t>In decimals, 20 + $$\frac{4}{10}$$ = &lt;input min="0" type="number" id ="imp4pg156q10b_1" class="lineinput" placeholder="?" /&gt;</t>
  </si>
  <si>
    <t>In decimals, 50 + 3 + $$\frac{9}{10}'+\frac{8}{100}$$ = &lt;input min="0" type="number" id ="imp4pg156q10c_1" class="lineinput" placeholder="?" /&gt;</t>
  </si>
  <si>
    <t>In decimals, 1 + $$\frac{1}{100}$$ = &lt;input min="0" type="number" id ="imp4pg156q10d_1" class="lineinput" placeholder="?" /&gt;</t>
  </si>
  <si>
    <t>In decimals, 69 + $$\frac{8}{100}$$ = &lt;input min="0" type="number" id ="imp4pg156q10e_1" class="lineinput" placeholder="?" /&gt;</t>
  </si>
  <si>
    <t>In decimals, 80 + $$\frac{2}{100}$$ = &lt;input min="0" type="number" id ="imp4pg156q10f_1" class="lineinput" placeholder="?" /&gt;</t>
  </si>
  <si>
    <t>5.14 = 5 + 0.1 + &lt;input min="0" type="number" id ="imp4pg157q1a_1" class="lineinput" placeholder="?" /&gt;</t>
  </si>
  <si>
    <t>18.6 = 10 + 8 + &lt;input min="0" type="number" id ="imp4pg157q1b_1" class="lineinput" placeholder="?" /&gt;</t>
  </si>
  <si>
    <t>6.93 = 6 + &lt;input min="0" type="number" id ="imp4pg157q1c_1" class="lineinput" placeholder="?" /&gt; + 0.03</t>
  </si>
  <si>
    <t>7.02 = 7 + &lt;input min="0" type="number" id ="imp4pg157q1d_1" class="lineinput" placeholder="?" /&gt;</t>
  </si>
  <si>
    <t>47.18 = 40 + 7 + 0.1 + &lt;input min="0" type="number" id ="imp4pg157q1e_1" class="lineinput" placeholder="?" /&gt;</t>
  </si>
  <si>
    <t>50.95 = 50 + &lt;input min="0" type="number" id ="imp4pg157q1f_1" class="lineinput" placeholder="?" /&gt; + 0.05</t>
  </si>
  <si>
    <t>&lt;input min="0" type="number" id ="imp4pg157q2a_1" class="lineinput" placeholder="?" /&gt;</t>
  </si>
  <si>
    <t>&lt;input min="0" type="number" id ="imp4pg157q2b_1" class="lineinput" placeholder="?" /&gt;</t>
  </si>
  <si>
    <t>&lt;input min="0" type="number" id ="imp4pg157q2c_1" class="lineinput" placeholder="?" /&gt;</t>
  </si>
  <si>
    <t>In decimals, $$\frac{7}{1000}$$ = &lt;input min="0" type="number" id ="imp4pg158q3a_1" class="lineinput" placeholder="?" /&gt;</t>
  </si>
  <si>
    <t>In decimals, $$\frac{302}{1000}$$ km = &lt;input min="0" type="number" id ="imp4pg158q3b_1" class="lineinput" placeholder="?" /&gt; km</t>
  </si>
  <si>
    <t>In decimals, 13 thousandth = &lt;input min="0" type="number" id ="imp4pg158q3c_1" class="lineinput" placeholder="?" /&gt;</t>
  </si>
  <si>
    <t>In decimals, 385thousandths = &lt;input min="0" type="number" id ="imp4pg158q3d_1" class="lineinput" placeholder="?" /&gt;</t>
  </si>
  <si>
    <t>In decimals, 1$$\frac{5}{1000}$$ = &lt;input min="0" type="number" id ="imp4pg158q3e_1" class="lineinput" placeholder="?" /&gt;</t>
  </si>
  <si>
    <t>In decimals, $$\frac{1999}{1000}$$ = &lt;input min="0" type="number" id ="imp4pg158q3f_1" class="lineinput" placeholder="?" /&gt;</t>
  </si>
  <si>
    <t>In decimals, 1 one, 2 tenths, 5 hundredths and 1 thousandth = &lt;input min="0" type="number" id ="imp4pg158q3g_1" class="lineinput" placeholder="?" /&gt;</t>
  </si>
  <si>
    <t>In decimals, 2 ones, 1 hundredth and 8 thousandths = &lt;input min="0" type="number" id ="imp4pg158q3h_1" class="lineinput" placeholder="?" /&gt;</t>
  </si>
  <si>
    <t>In decimals, 8 tens 8 thousandths = &lt;input min="0" type="number" id ="imp4pg158q3i_1" class="lineinput" placeholder="?" /&gt;</t>
  </si>
  <si>
    <t>In 0.145, the digit &lt;input min="0" type="number" id ="imp4pg158q4a_1" class="lineinput" placeholder="?" /&gt; is in the tenths place.</t>
  </si>
  <si>
    <t>In 3.987, the digit 7 stands for &lt;input min="0" type="number" id ="imp4pg158q4b_1" class="lineinput" placeholder="?" /&gt; .</t>
  </si>
  <si>
    <t>In 2.036, the value of the digit 3 is &lt;input min="0" type="number" id ="imp4pg158q4c_1" class="lineinput" placeholder="?" /&gt; .</t>
  </si>
  <si>
    <t>In 9.105, the digit in the ____ place is 5.</t>
  </si>
  <si>
    <t>In 24.913, the digit 9 in the ____ place.</t>
  </si>
  <si>
    <t>In 81.206, the digit in the hundredths place is &lt;input min="0" type="number" id ="imp4pg158q4f_1" class="lineinput" placeholder="?" /&gt;.</t>
  </si>
  <si>
    <t>5.134 = 5 + $$\frac{1}{10}$$ + _____ +$$\frac{4}{1000}$$</t>
  </si>
  <si>
    <t>1.979 = 1 + ______ + $$\frac{79}{1000}$$</t>
  </si>
  <si>
    <t>2.034 = 2 + _____</t>
  </si>
  <si>
    <t>$$\frac{34}{10}$$</t>
  </si>
  <si>
    <t>$$\frac{34}{1000}$$</t>
  </si>
  <si>
    <t>18.106 = 10 + 8 + $$\frac{1}{10}$$ + _____ .</t>
  </si>
  <si>
    <t>$$\frac{10}{1000}$$</t>
  </si>
  <si>
    <t>$$\frac{106}{1000}$$</t>
  </si>
  <si>
    <t>50.045 = 5 + $$\frac{4}{100}$$ + _____.</t>
  </si>
  <si>
    <t>$$\frac{15}{1000}$$</t>
  </si>
  <si>
    <t>$$\frac{45}{1000}$$</t>
  </si>
  <si>
    <t>41.103 =41 + _____.</t>
  </si>
  <si>
    <t>$$\frac{3}{1000}$$</t>
  </si>
  <si>
    <t>$$\frac{100}{1000}$$</t>
  </si>
  <si>
    <t>4.198 = 4 + 0.1 + 0.09 + &lt;input min="0" type="number" id ="imp4pg159q6a_1" class="lineinput" placeholder="?" /&gt;</t>
  </si>
  <si>
    <t>5.203 = 5 + &lt;input min="0" type="number" id ="imp4pg159q6b_1" class="lineinput" placeholder="?" /&gt; + 0.003</t>
  </si>
  <si>
    <t>10.038 = 10 + &lt;input min="0" type="number" id ="imp4pg159q6c_1" class="lineinput" placeholder="?" /&gt;</t>
  </si>
  <si>
    <t>35.064 = 35 + &lt;input min="0" type="number" id ="imp4pg159q6d_1" class="lineinput" placeholder="?" /&gt; + 0.004</t>
  </si>
  <si>
    <t>92.183 = 90 + 2 + 0.1 + &lt;input min="0" type="number" id ="imp4pg159q6e_1" class="lineinput" placeholder="?" /&gt;</t>
  </si>
  <si>
    <t>60.172 = 60 + &lt;input min="0" type="number" id ="imp4pg159q6f_1" class="lineinput" placeholder="?" /&gt; + 0.002</t>
  </si>
  <si>
    <t>&lt;input min="0" type="number" id ="imp4pg159q7a_1" class="lineinput" placeholder="?" /&gt;</t>
  </si>
  <si>
    <t>Fill in the missing decimals. &lt; &lt;br&gt; &lt;input min="0" type="number" id ="imp4pg159q7b_1" class="lineinput" placeholder="?" /&gt;</t>
  </si>
  <si>
    <t>&lt;input min="0" type="number" id ="imp4pg159q7c_1" class="lineinput" placeholder="?" /&gt;</t>
  </si>
  <si>
    <t>Which is the smallest number?</t>
  </si>
  <si>
    <t>Complete the number pattern. &lt;hr&gt; 1.2, 1.4, 1.6, &lt;input min="0" type="number" id ="imp4pg160q10a_1" class="lineinput" placeholder="?" /&gt;, &lt;input min="0" type="number" id ="imp4pg160q10a_2" class="lineinput" placeholder="?" /&gt;, 2.2</t>
  </si>
  <si>
    <t>Complete the number pattern. &lt;hr&gt; 3.5, &lt;input min="0" type="number" id ="imp4pg160q10b_1" class="lineinput" placeholder="?" /&gt;, 4.5, 5, 5.5, &lt;input min="0" type="number" id ="imp4pg160q10b_2" class="lineinput" placeholder="?" /&gt;</t>
  </si>
  <si>
    <t>Complete the number pattern. &lt;hr&gt; 0.1, 0.15, 0.2, 0.25, &lt;input min="0" type="number" id ="imp4pg160q10c_1" class="lineinput" placeholder="?" /&gt;, &lt;input min="0" type="number" id ="imp4pg160q10c_2" class="lineinput" placeholder="?" /&gt;</t>
  </si>
  <si>
    <t>Complete the number pattern. &lt;hr&gt; 2.07, 2.09 &lt;input min="0" type="number" id ="imp4pg160q10d_1" class="lineinput" placeholder="?" /&gt;, &lt;input min="0" type="number" id ="imp4pg160q10d_2" class="lineinput" placeholder="?" /&gt;, 2.15, 2.17</t>
  </si>
  <si>
    <t>Complete the number pattern. &lt;hr&gt; &lt;input min="0" type="number" id ="imp4pg160q10e_1" class="lineinput" placeholder="?" /&gt;, &lt;input min="0" type="number" id ="imp4pg160q10e_2" class="lineinput" placeholder="?" /&gt;, 1.95, 1.9, 1.85, 1.8</t>
  </si>
  <si>
    <t>Complete the number pattern. &lt;hr&gt; 0.134, 0.144, 0.154, 0.164, &lt;input min="0" type="number" id ="imp4pg160q10f_1" class="lineinput" placeholder="?" /&gt;, &lt;input min="0" type="number" id ="imp4pg160q10f_2" class="lineinput" placeholder="?" /&gt;</t>
  </si>
  <si>
    <t>Click on the smallest number. &lt;hr&gt; &lt;input min="0" type="number" id ="imp4pg160q1a_1" class="lineinput" placeholder="?" /&gt;</t>
  </si>
  <si>
    <t>Click on the smallest number. &lt;hr&gt; &lt;input min="0" type="number" id ="imp4pg160q1b_1" class="lineinput" placeholder="?" /&gt;</t>
  </si>
  <si>
    <t>Click on the smallest number. &lt;hr&gt; &lt;input min="0" type="number" id ="imp4pg160q1c_1" class="lineinput" placeholder="?" /&gt;</t>
  </si>
  <si>
    <t>Click on the greatest number. &lt;hr&gt; &lt;input min="0" type="number" id ="imp4pg161q2a_1" class="lineinput" placeholder="?" /&gt;</t>
  </si>
  <si>
    <t>Click on the greatest number. &lt;hr&gt; &lt;input min="0" type="number" id ="imp4pg161q2b_1" class="lineinput" placeholder="?" /&gt;</t>
  </si>
  <si>
    <t>Click on the greatest number. &lt;hr&gt; &lt;input min="0" type="number" id ="imp4pg161q2c_1" class="lineinput" placeholder="?" /&gt;</t>
  </si>
  <si>
    <t>Rounded to the nearest whole number, 0.54 = &lt;input min="0" type="number" id ="imp4pg161q3a_1" class="lineinput" placeholder="?" /&gt;</t>
  </si>
  <si>
    <t>Rounded to the nearest whole number, 1.19 = &lt;input min="0" type="number" id ="imp4pg161q3b_1" class="lineinput" placeholder="?" /&gt;</t>
  </si>
  <si>
    <t>Rounded to the nearest whole number, 2.517 = &lt;input min="0" type="number" id ="imp4pg161q3c_1" class="lineinput" placeholder="?" /&gt;</t>
  </si>
  <si>
    <t>Rounded to the nearest whole number, 5.07 = &lt;input min="0" type="number" id ="imp4pg161q3d_1" class="lineinput" placeholder="?" /&gt;</t>
  </si>
  <si>
    <t>Rounded to the nearest whole number, 16.709 = &lt;input min="0" type="number" id ="imp4pg161q3e_1" class="lineinput" placeholder="?" /&gt;</t>
  </si>
  <si>
    <t>Rounded to the nearest whole number, 37.162 = &lt;input min="0" type="number" id ="imp4pg161q3f_1" class="lineinput" placeholder="?" /&gt;</t>
  </si>
  <si>
    <t>Rounded to 1 decimal place, 0.25 = &lt;input min="0" type="number" id ="imp4pg161q4a_1" class="lineinput" placeholder="?" /&gt;</t>
  </si>
  <si>
    <t>Rounded to 1 decimal place, 2.906 = &lt;input min="0" type="number" id ="imp4pg161q4b_1" class="lineinput" placeholder="?" /&gt;</t>
  </si>
  <si>
    <t>Rounded to 1 decimal place, 3.017 = &lt;input min="0" type="number" id ="imp4pg161q4c_1" class="lineinput" placeholder="?" /&gt;</t>
  </si>
  <si>
    <t>Rounded to 1 decimal place, 21.835 = &lt;input min="0" type="number" id ="imp4pg161q4d_1" class="lineinput" placeholder="?" /&gt;</t>
  </si>
  <si>
    <t>Rounded to 1 decimal place, 57.35 = &lt;input min="0" type="number" id ="imp4pg161q4e_1" class="lineinput" placeholder="?" /&gt;</t>
  </si>
  <si>
    <t>Rounded to 1 decimal place, 90.092 = &lt;input min="0" type="number" id ="imp4pg161q4f_1" class="lineinput" placeholder="?" /&gt;</t>
  </si>
  <si>
    <t>Rounded to 2 decimal places, 0.115 = &lt;input min="0" type="number" id ="imp4pg161q5a_1" class="lineinput" placeholder="?" /&gt;</t>
  </si>
  <si>
    <t>Rounded to 2 decimal places, 0.924 = &lt;input min="0" type="number" id ="imp4pg161q5b_1" class="lineinput" placeholder="?" /&gt;</t>
  </si>
  <si>
    <t>Rounded to 2 decimal places, 1.083 = &lt;input min="0" type="number" id ="imp4pg161q5c_1" class="lineinput" placeholder="?" /&gt;</t>
  </si>
  <si>
    <t>Rounded to 2 decimal places, 7.659 = &lt;input min="0" type="number" id ="imp4pg161q5d_1" class="lineinput" placeholder="?" /&gt;</t>
  </si>
  <si>
    <t>Rounded to 2 decimal places, 11.054 = &lt;input min="0" type="number" id ="imp4pg161q5e_1" class="lineinput" placeholder="?" /&gt;</t>
  </si>
  <si>
    <t>Rounded to 2 decimal places, 34.006 = &lt;input min="0" type="number" id ="imp4pg161q5f_1" class="lineinput" placeholder="?" /&gt;</t>
  </si>
  <si>
    <t>Katie weighs 32.7 kg. Rounded to the nearest kilogram, her weight is &lt;input min="0" type="number" id ="imp4pg162q7a_1" class="lineinput" placeholder="?" /&gt;kg.</t>
  </si>
  <si>
    <t>A ladder stands at 3.49m. Rounded to the nearest metre, the height of the ladder is &lt;input min="0" type="number" id ="imp4pg162q7c_1" class="lineinput" placeholder="?" /&gt;m.</t>
  </si>
  <si>
    <t>Chumby has saved $10.85 in his piggy bank.&lt;hr&gt;Rounded to the nearest dollar, he saved $&lt;input min="0" type="number" id ="imp4pg162q7c_1" class="lineinput" placeholder="?" /&gt;.</t>
  </si>
  <si>
    <t>The capacity of mg water bottle is 1.25 litres.&lt;hr&gt; It is &lt;input min="0" type="number" id ="imp4pg162q7d_1" class="lineinput" placeholder="?" /&gt; litres when rounded to 1 decimal place.</t>
  </si>
  <si>
    <t>My bag has a mass of 4.063 kg. The mass is &lt;input min="0" type="number" id ="imp4pg162q7e_1" class="lineinput" placeholder="?" /&gt; kg when rounded to 2 decimal places.</t>
  </si>
  <si>
    <t>The distance between my school and home is 1.503 km. The distance is &lt;input min="0" type="number" id ="imp4pg162q7f_1" class="lineinput" placeholder="?" /&gt; km when rounded to 2 decimal places.</t>
  </si>
  <si>
    <t>As a decimal, $$\frac{1}{2}$$ = &lt;input min="0" type="number" id ="imp4pg163q8a_1" class="lineinput" placeholder="?" /&gt;</t>
  </si>
  <si>
    <t>As a decimal, $$\frac{4}{5}$$ = &lt;input min="0" type="number" id ="imp4pg163q8b_1" class="lineinput" placeholder="?" /&gt;</t>
  </si>
  <si>
    <t>As a decimal, $$\frac{3}{4}$$ = &lt;input min="0" type="number" id ="imp4pg163q8c_1" class="lineinput" placeholder="?" /&gt;</t>
  </si>
  <si>
    <t>As a decimal, $$\frac{6}{25}$$ = &lt;input min="0" type="number" id ="imp4pg163q8d_1" class="lineinput" placeholder="?" /&gt;</t>
  </si>
  <si>
    <t>As a decimal, $$\frac{3}{2}$$ = &lt;input min="0" type="number" id ="imp4pg163q9a_1" class="lineinput" placeholder="?" /&gt;</t>
  </si>
  <si>
    <t>As a decimal, $$\frac{7}{4}$$ = &lt;input min="0" type="number" id ="imp4pg163q9b_1" class="lineinput" placeholder="?" /&gt;</t>
  </si>
  <si>
    <t>As a decimal, $$\frac{14}{5}$$ = &lt;input min="0" type="number" id ="imp4pg163q9c_1" class="lineinput" placeholder="?" /&gt;</t>
  </si>
  <si>
    <t>As a decimal, $$\frac{21}{20}$$ = &lt;input min="0" type="number" id ="imp4pg163q9d_1" class="lineinput" placeholder="?" /&gt;</t>
  </si>
  <si>
    <t>As a decimal, 1$$\frac{1}{5}$$ = &lt;input min="0" type="number" id ="imp4pg163q9e_1" class="lineinput" placeholder="?" /&gt;</t>
  </si>
  <si>
    <t>As a decimal, 6$$\frac{9}{50}$$ = &lt;input min="0" type="number" id ="imp4pg163q9f_1" class="lineinput" placeholder="?" /&gt;</t>
  </si>
  <si>
    <t>As a fraction, 0.6 = _____.</t>
  </si>
  <si>
    <t>As a fraction, 0.54 = _____.</t>
  </si>
  <si>
    <t>As a mixed number, 1.8 = _____.</t>
  </si>
  <si>
    <t>As a mixed number, 2.75 = _____.</t>
  </si>
  <si>
    <t>As a mixed number, 4.85 = _____.</t>
  </si>
  <si>
    <t>As a mixed number, 7.36 = _____.</t>
  </si>
  <si>
    <t>7$$\frac{9}{25}$$</t>
  </si>
  <si>
    <t>The digit 9 in 30.794 stands for 9 _____.</t>
  </si>
  <si>
    <t>6 thousandths = _____.</t>
  </si>
  <si>
    <t>9 tens 4 tenths 7 thousandths is _____.</t>
  </si>
  <si>
    <t>Which of the following is the smallest?</t>
  </si>
  <si>
    <t>Complete the number pattern. &lt;hr&gt; 0.26, 0.30, _____, 0.38</t>
  </si>
  <si>
    <t>3$$\frac{50}{100}$$ = _____.</t>
  </si>
  <si>
    <t>_____ when rounded to the nearest whole number is 8.</t>
  </si>
  <si>
    <t>_____ when rounded to 1 decimal place is 14.9.</t>
  </si>
  <si>
    <t>0.04 expressed as a fraction in its simplest form is _____.</t>
  </si>
  <si>
    <t>The misslmg number on the number line is _____.</t>
  </si>
  <si>
    <t>0.32 = $$\frac{3}{10}$$ + _____</t>
  </si>
  <si>
    <t>1.4 = 1 + ______</t>
  </si>
  <si>
    <t>2.508 = 2 + _____ + $$\frac{8}{1000}$$</t>
  </si>
  <si>
    <t>3.56 = _____ + $$\frac{6}{100}$$</t>
  </si>
  <si>
    <t>5.207 = _____ + $$\frac{7}{1000}$$</t>
  </si>
  <si>
    <t>6.059 = _____ + $$\frac{9}{1000}$$</t>
  </si>
  <si>
    <t>6$$\frac{1}{20}$$</t>
  </si>
  <si>
    <t>As a decimal, $$\frac{9}{10}$$+$$\frac{1}{50}$$ = &lt;input min="0" type="number" id ="imp4pg165q2a_1" class="lineinput" placeholder="?" /&gt;</t>
  </si>
  <si>
    <t>As a decimal, 1 + $$\frac{4}{5}$$ = &lt;input min="0" type="number" id ="imp4pg165q2b_1" class="lineinput" placeholder="?" /&gt;</t>
  </si>
  <si>
    <t>As a decimal, 2 + $$\frac{1}{4}$$ = &lt;input min="0" type="number" id ="imp4pg166q2c_1" class="lineinput" placeholder="?" /&gt;</t>
  </si>
  <si>
    <t>As a decimal, 5 + $$\frac{2}{25}$$ = &lt;input min="0" type="number" id ="imp4pg166q2d_1" class="lineinput" placeholder="?" /&gt;</t>
  </si>
  <si>
    <t>As a decimal, 3 + $$\frac{1}{10}$$+$$\frac{1}{20}$$ = &lt;input min="0" type="number" id ="imp4pg166q2e_1" class="lineinput" placeholder="?" /&gt;</t>
  </si>
  <si>
    <t>As a decimal, 9 + $$\frac{3}{50}$$+$$\frac{8}{1000}$$ = &lt;input min="0" type="number" id ="imp4pg166q2f_1" class="lineinput" placeholder="?" /&gt;</t>
  </si>
  <si>
    <t>X is a decimal with 2 decimal places. When rounded to nearest whole number, it is 3.&lt;hr&gt; The greatest possible value of X is &lt;input min="0" type="number" id ="imp4pg166q3_1" class="lineinput" placeholder="?" /&gt;.</t>
  </si>
  <si>
    <t>Z is a decimal with 1 decimal place. When rounded to the nearest whole number, it is 8.&lt;hr&gt; The smallest possible value of Z is &lt;input min="0" type="number" id ="imp4pg166q4_1" class="lineinput" placeholder="?" /&gt;.</t>
  </si>
  <si>
    <t>B is a decimal with 3 decimal places. When rounded to 1 decimal place, it is 5.6. &lt;hr&gt; The greatest possible value of B is &lt;input min="0" type="number" id ="imp4pg167q5_1" class="lineinput" placeholder="?" /&gt;.</t>
  </si>
  <si>
    <t>G is a decimal with 3 decimal places. When G is rounded to 2 decimal places, the answer is 6.02. What is the greatest possible value of G? &lt;br&gt; The greatest possible value of G is &lt;input min="0" type="number" id ="imp4pg167q6_1" class="lineinput" placeholder="?" /&gt;.</t>
  </si>
  <si>
    <t>Which is the smallest?</t>
  </si>
  <si>
    <t>Which is the greatest?</t>
  </si>
  <si>
    <t>The missing number, A, is &lt;input min="0" type="number" id ="imp4pg168q1_1" class="lineinput" placeholder="?" /&gt;.</t>
  </si>
  <si>
    <t>The missing number, C, is &lt;input min="0" type="number" id ="imp4pg168q2_1" class="lineinput" placeholder="?" /&gt;.</t>
  </si>
  <si>
    <t>The missing number, J, is &lt;input min="0" type="number" id ="imp4pg169q3_1" class="lineinput" placeholder="?" /&gt;.</t>
  </si>
  <si>
    <t>The missing number, K, is &lt;input min="0" type="number" id ="imp4pg169q4_1" class="lineinput" placeholder="?" /&gt;.</t>
  </si>
  <si>
    <t>The missing number, M, is &lt;input min="0" type="number" id ="imp4pg169q5_1" class="lineinput" placeholder="?" /&gt;.</t>
  </si>
  <si>
    <t>The missing number, P, is &lt;input min="0" type="number" id ="imp4pg169q6_1" class="lineinput" placeholder="?" /&gt;.</t>
  </si>
  <si>
    <t>A decimal with 3 decimal places and less than 1. Sum of digits in the tenths, hundredths and thousandths places is 24. Digits in the tenths, hundredths and thousandths places are the same. &lt;hr&gt; The decimal is &lt;input min="0" type="number" id ="imp4pg169q7_1" class="lineinput" placeholder="?" /&gt;.</t>
  </si>
  <si>
    <t>A decimal with 3 decimal places and less than 1. Sum of digits in the tenths, hundredths and thousandths places is 20. Digits in the tenths and thousandths places are the same. Digit in the hundredths place is smaller than the digit in the thousandths place.&lt;hr&gt; The decimal is &lt;input min="0" type="number" id ="imp4pg169q7_1" class="lineinput" placeholder="?" /&gt;.</t>
  </si>
  <si>
    <t>A decimal with 3 decimal places which is between 3 and 4. The digits in the tenths, hundredths and thousandths places are factors of 4. The digit in the hundredths place is greater than the digit in the thousandths place. The digit in the tenths place is greater than the digit in the hundredths place. &lt;hr&gt; The decimal is &lt;input min="0" type="number" id ="imp4pg170q9_1" class="lineinput" placeholder="?" /&gt;.</t>
  </si>
  <si>
    <t>A decimal with 3 decimal places which is between 7 and 8. The sum of the digits in the tenths, hundredths and thousandths place is 14. The digit in the tenths place is twice of the digit in the thousandths place. The digit in the hundredths place is twice of the digit in the tenths place. &lt;hr&gt; The decimal is &lt;input min="0" type="number" id ="imp4pg170q10_1" class="lineinput" placeholder="?" /&gt;.</t>
  </si>
  <si>
    <t>19 tenths = &lt;input min="0" type="number" id ="imp4pg171q1b_1" class="lineinput" placeholder="?" /&gt; one &lt;input min="0" type="number" id ="imp4pg171q1b_2" class="lineinput" placeholder="?" /&gt; tenths</t>
  </si>
  <si>
    <t>6 tenths + 7 tenths = &lt;input min="0" type="number" id ="imp4pg171q1c_1" class="lineinput" placeholder="?" /&gt; tenths = &lt;input min="0" type="number" id ="imp4pg171q1c_2" class="lineinput" placeholder="?" /&gt; one &lt;input min="0" type="number" id ="imp4pg171q1c_3" class="lineinput" placeholder="?" /&gt; tenths</t>
  </si>
  <si>
    <t>8 tenths + 3 tenths = &lt;input min="0" type="number" id ="imp4pg171q1d_1" class="lineinput" placeholder="?" /&gt; tenths = &lt;input min="0" type="number" id ="imp4pg171q1d_2" class="lineinput" placeholder="?" /&gt; one &lt;input min="0" type="number" id ="imp4pg171q1d_3" class="lineinput" placeholder="?" /&gt; tenths</t>
  </si>
  <si>
    <t>0.6 + 0.3 =&lt;input min="0" type="number" id ="imp4pg171q2a_1" class="lineinput" placeholder="?" /&gt;</t>
  </si>
  <si>
    <t>0.2 + 1.4 = &lt;input min="0" type="number" id ="imp4pg171q2b_1" class="lineinput" placeholder="?" /&gt;</t>
  </si>
  <si>
    <t>3.6 + 2.1 = &lt;input min="0" type="number" id ="imp4pg171q2c_1" class="lineinput" placeholder="?" /&gt;</t>
  </si>
  <si>
    <t>0.6 + 0.5 = &lt;input min="0" type="number" id ="imp4pg172q3a_1" class="lineinput" placeholder="?" /&gt;</t>
  </si>
  <si>
    <t>4.1 + 0.9 = &lt;input min="0" type="number" id ="imp4pg172q3b_1" class="lineinput" placeholder="?" /&gt;</t>
  </si>
  <si>
    <t>5.5 + 2.8 = &lt;input min="0" type="number" id ="imp4pg172q3c_1" class="lineinput" placeholder="?" /&gt;</t>
  </si>
  <si>
    <t>5.6 + 4.7 = &lt;input min="0" type="number" id ="imp4pg172q4a_1" class="lineinput" placeholder="?" /&gt;</t>
  </si>
  <si>
    <t>9.3 + 4.7 = &lt;input min="0" type="number" id ="imp4pg172q4b_1" class="lineinput" placeholder="?" /&gt;</t>
  </si>
  <si>
    <t>9.6 + 1.4 = &lt;input min="0" type="number" id ="imp4pg172q4c_1" class="lineinput" placeholder="?" /&gt;</t>
  </si>
  <si>
    <t>3.2 + 2 = &lt;input min="0" type="number" id ="imp4pg172q5a_1" class="lineinput" placeholder="?" /&gt;</t>
  </si>
  <si>
    <t>4.9 + 6 = &lt;input min="0" type="number" id ="imp4pg172q5b_1" class="lineinput" placeholder="?" /&gt;</t>
  </si>
  <si>
    <t>8.4 + 5 = &lt;input min="0" type="number" id ="imp4pg172q5c_1" class="lineinput" placeholder="?" /&gt;</t>
  </si>
  <si>
    <t>12 hundredths = &lt;input min="0" type="number" id ="imp4pg173q6a_1" class="lineinput" placeholder="?" /&gt; tenth &lt;input min="0" type="number" id ="imp4pg173q6a_2" class="lineinput" placeholder="?" /&gt; hundredths</t>
  </si>
  <si>
    <t>19 hundredths = &lt;input min="0" type="number" id ="imp4pg173q6b_1" class="lineinput" placeholder="?" /&gt; tenth &lt;input min="0" type="number" id ="imp4pg173q6b_2" class="lineinput" placeholder="?" /&gt; hundredths</t>
  </si>
  <si>
    <t>2 hundredths + 9 hundredths &lt;br&gt; = &lt;input min="0" type="number" id ="imp4pg173q6c_1" class="lineinput" placeholder="?" /&gt; hundredths &lt;br&gt; = &lt;input min="0" type="number" id ="imp4pg173q6c_2" class="lineinput" placeholder="?" /&gt; tenth &lt;input min="0" type="number" id ="imp4pg173q6c_3" class="lineinput" placeholder="?" /&gt; hundredths</t>
  </si>
  <si>
    <t>8 hundredths + 8 hundredths &lt;br&gt; = &lt;input min="0" type="number" id ="imp4pg173q6d_1" class="lineinput" placeholder="?" /&gt; hundredths &lt;br&gt; = &lt;input min="0" type="number" id ="imp4pg173q6d_2" class="lineinput" placeholder="?" /&gt; tenth &lt;input min="0" type="number" id ="imp4pg173q6d_3" class="lineinput" placeholder="?" /&gt; hundredths</t>
  </si>
  <si>
    <t>Express your answer in 2 decimal places. &lt;hr&gt;0.04 + 2.06 = &lt;input min="0" type="number" id ="imp4pg173q7a_1" class="lineinput" placeholder="?" /&gt;</t>
  </si>
  <si>
    <t>Express your answer in 2 decimal places. &lt;hr&gt;2.19 + 0.77 = &lt;input min="0" type="number" id ="imp4pg173q7b_1" class="lineinput" placeholder="?" /&gt;</t>
  </si>
  <si>
    <t>Express your answer in 2 decimal places. &lt;hr&gt;3.55 + 2.18 = &lt;input min="0" type="number" id ="imp4pg173q7c_1" class="lineinput" placeholder="?" /&gt;</t>
  </si>
  <si>
    <t>Express your answer in 2 decimal places. &lt;hr&gt;8.45 + 0.87 = &lt;input min="0" type="number" id ="imp4pg173q8a_1" class="lineinput" placeholder="?" /&gt;</t>
  </si>
  <si>
    <t>Express your answer in 2 decimal places. &lt;hr&gt;2.07 + 3.94 = &lt;input min="0" type="number" id ="imp4pg173q8b_1" class="lineinput" placeholder="?" /&gt;</t>
  </si>
  <si>
    <t>Express your answer in 2 decimal places. &lt;hr&gt;6.33 + 1.67 = &lt;input min="0" type="number" id ="imp4pg173q8c_1" class="lineinput" placeholder="?" /&gt;</t>
  </si>
  <si>
    <t>Express your answer in 2 decimal places. &lt;hr&gt;5.85 + 5.15 = &lt;input min="0" type="number" id ="imp4pg174q9a_1" class="lineinput" placeholder="?" /&gt;</t>
  </si>
  <si>
    <t>Express your answer in 2 decimal places. &lt;hr&gt;9.15 + 4.95 = &lt;input min="0" type="number" id ="imp4pg174q9b_1" class="lineinput" placeholder="?" /&gt;</t>
  </si>
  <si>
    <t>Express your answer in 2 decimal places. &lt;hr&gt;7.48 + 6.53 = &lt;input min="0" type="number" id ="imp4pg174q9c_1" class="lineinput" placeholder="?" /&gt;</t>
  </si>
  <si>
    <t>3.25 + 6 = &lt;input min="0" type="number" id ="imp4pg174q10a_1" class="lineinput" placeholder="?" /&gt;</t>
  </si>
  <si>
    <t>1 + 9.08 = &lt;input min="0" type="number" id ="imp4pg174q10b_1" class="lineinput" placeholder="?" /&gt;</t>
  </si>
  <si>
    <t>7.75 + 5 = &lt;input min="0" type="number" id ="imp4pg174q10c_1" class="lineinput" placeholder="?" /&gt;</t>
  </si>
  <si>
    <t>1 = &lt;input min="0" type="number" id ="imp4pg174q1a_1" class="lineinput" placeholder="?" /&gt; tenths</t>
  </si>
  <si>
    <t>3.1 = 2 ones &lt;input min="0" type="number" id ="imp4pg174q1b_1" class="lineinput" placeholder="?" /&gt; tenths</t>
  </si>
  <si>
    <t>4.5 = 3 ones &lt;input min="0" type="number" id ="imp4pg174q1c_1" class="lineinput" placeholder="?" /&gt; tenths</t>
  </si>
  <si>
    <t>6.2. = 5 ones &lt;input min="0" type="number" id ="imp4pg174q1d_1" class="lineinput" placeholder="?" /&gt; tenths</t>
  </si>
  <si>
    <t>0.8 - 0.2 = &lt;input min="0" type="number" id ="imp4pg175q2a_1" class="lineinput" placeholder="?" /&gt;</t>
  </si>
  <si>
    <t>4.7 - 2.6 = &lt;input min="0" type="number" id ="imp4pg175q2b_1" class="lineinput" placeholder="?" /&gt;</t>
  </si>
  <si>
    <t>7.9 - 1.5 = &lt;input min="0" type="number" id ="imp4pg175q2c_1" class="lineinput" placeholder="?" /&gt;</t>
  </si>
  <si>
    <t>1.4 - 0.9 = &lt;input min="0" type="number" id ="imp4pg175q3a_1" class="lineinput" placeholder="?" /&gt;</t>
  </si>
  <si>
    <t>4.5 - 3.6 = &lt;input min="0" type="number" id ="imp4pg175q3b_1" class="lineinput" placeholder="?" /&gt;</t>
  </si>
  <si>
    <t>7.2 - 2.5 = &lt;input min="0" type="number" id ="imp4pg175q3c_1" class="lineinput" placeholder="?" /&gt;</t>
  </si>
  <si>
    <t>3.4 - 2 = &lt;input min="0" type="number" id ="imp4pg175q4a_1" class="lineinput" placeholder="?" /&gt;</t>
  </si>
  <si>
    <t>5.9 - 3 = &lt;input min="0" type="number" id ="imp4pg175q4b_1" class="lineinput" placeholder="?" /&gt;</t>
  </si>
  <si>
    <t>9.5 - 7 = &lt;input min="0" type="number" id ="imp4pg175q4c_1" class="lineinput" placeholder="?" /&gt;</t>
  </si>
  <si>
    <t>3 - 0.7 = &lt;input min="0" type="number" id ="imp4pg175q5a_1" class="lineinput" placeholder="?" /&gt;</t>
  </si>
  <si>
    <t>9 - 3.1 = &lt;input min="0" type="number" id ="imp4pg175q5b_1" class="lineinput" placeholder="?" /&gt;</t>
  </si>
  <si>
    <t>13 - 5.5 = &lt;input min="0" type="number" id ="imp4pg175q5c_1" class="lineinput" placeholder="?" /&gt;</t>
  </si>
  <si>
    <t>4 tenths = 3 tenths &lt;input min="0" type="number" id ="imp4pg176q6a_1" class="lineinput" placeholder="?" /&gt; hundredths</t>
  </si>
  <si>
    <t>7 tenths = 6 tenths &lt;input min="0" type="number" id ="imp4pg176q6b_1" class="lineinput" placeholder="?" /&gt; hundredths</t>
  </si>
  <si>
    <t>2 tenths 3 hundredths = 1 tenths &lt;input min="0" type="number" id ="imp4pg176q6c_1" class="lineinput" placeholder="?" /&gt; hundredths</t>
  </si>
  <si>
    <t>0.58 = 4 tenths &lt;input min="0" type="number" id ="imp4pg176q6e_1" class="lineinput" placeholder="?" /&gt; hundredths</t>
  </si>
  <si>
    <t>0.94 = &lt;input min="0" type="number" id ="imp4pg176q6f_1" class="lineinput" placeholder="?" /&gt; tenths 14 hundredths</t>
  </si>
  <si>
    <t>0.88 - 0.73 = &lt;input min="0" type="number" id ="imp4pg176q7a_1" class="lineinput" placeholder="?" /&gt;</t>
  </si>
  <si>
    <t>2.52 - 1.12 = &lt;input min="0" type="number" id ="imp4pg176q7b_1" class="lineinput" placeholder="?" /&gt;</t>
  </si>
  <si>
    <t>6.59 - 4.48 = &lt;input min="0" type="number" id ="imp4pg176q7c_1" class="lineinput" placeholder="?" /&gt;</t>
  </si>
  <si>
    <t>7.05 - 4.16 = &lt;input min="0" type="number" id ="imp4pg176q8a_1" class="lineinput" placeholder="?" /&gt;</t>
  </si>
  <si>
    <t>9.72 - 6.74 = &lt;input min="0" type="number" id ="imp4pg176q8b_1" class="lineinput" placeholder="?" /&gt;</t>
  </si>
  <si>
    <t>25.32 - 5.39 = &lt;input min="0" type="number" id ="imp4pg176q8c_1" class="lineinput" placeholder="?" /&gt;</t>
  </si>
  <si>
    <t>2.6 - 0.25 = &lt;input min="0" type="number" id ="imp4pg177q9a_1" class="lineinput" placeholder="?" /&gt;</t>
  </si>
  <si>
    <t>4.3 - 1.57 = &lt;input min="0" type="number" id ="imp4pg177q9b_1" class="lineinput" placeholder="?" /&gt;</t>
  </si>
  <si>
    <t>10.1 - 5.55 = &lt;input min="0" type="number" id ="imp4pg177q9c_1" class="lineinput" placeholder="?" /&gt;</t>
  </si>
  <si>
    <t>1 - 0.09 = &lt;input min="0" type="number" id ="imp4pg177q10a_1" class="lineinput" placeholder="?" /&gt;</t>
  </si>
  <si>
    <t>7 - 0.85 = &lt;input min="0" type="number" id ="imp4pg177q10b_1" class="lineinput" placeholder="?" /&gt;</t>
  </si>
  <si>
    <t>10 - 4.65 = &lt;input min="0" type="number" id ="imp4pg177q10c_1" class="lineinput" placeholder="?" /&gt;</t>
  </si>
  <si>
    <t>5.4 x 6 = &lt;input min="0" type="number" id ="imp4pg177q1a_1" class="lineinput" placeholder="?" /&gt;</t>
  </si>
  <si>
    <t>0.16 x 4 = &lt;input min="0" type="number" id ="imp4pg177q1b_1" class="lineinput" placeholder="?" /&gt;</t>
  </si>
  <si>
    <t>0.75 x 5 =&lt;input min="0" type="number" id ="imp4pg177q1c_1" class="lineinput" placeholder="?" /&gt;</t>
  </si>
  <si>
    <t>1.09 x 8 = &lt;input min="0" type="number" id ="imp4pg178q1d_1" class="lineinput" placeholder="?" /&gt;</t>
  </si>
  <si>
    <t>8.87 x 9 = &lt;input min="0" type="number" id ="imp4pg178q1e_1" class="lineinput" placeholder="?" /&gt;</t>
  </si>
  <si>
    <t>26.72 x 4 = &lt;input min="0" type="number" id ="imp4pg178q1f_1" class="lineinput" placeholder="?" /&gt;</t>
  </si>
  <si>
    <t>0.8 + 2 = &lt;input min="0" type="number" id ="imp4pg178q2a_1" class="lineinput" placeholder="?" /&gt;</t>
  </si>
  <si>
    <t>2.8 + 7 = &lt;input min="0" type="number" id ="imp4pg179q2b_1" class="lineinput" placeholder="?" /&gt;</t>
  </si>
  <si>
    <t>0.96 + 3 = &lt;input min="0" type="number" id ="imp4pg178q2c_1" class="lineinput" placeholder="?" /&gt;</t>
  </si>
  <si>
    <t>2.35 + 5 = &lt;input min="0" type="number" id ="imp4pg178q2d_1" class="lineinput" placeholder="?" /&gt;</t>
  </si>
  <si>
    <t>9.96 + 6 = &lt;input min="0" type="number" id ="imp4pg178q2e_1" class="lineinput" placeholder="?" /&gt;</t>
  </si>
  <si>
    <t>9.59 + 7 = &lt;input min="0" type="number" id ="imp4pg178q2f_1" class="lineinput" placeholder="?" /&gt;</t>
  </si>
  <si>
    <t>0.9 + 5 = &lt;input min="0" type="number" id ="imp4pg179q3a_1" class="lineinput" placeholder="?" /&gt;</t>
  </si>
  <si>
    <t>6.3 + 6 = &lt;input min="0" type="number" id ="imp4pg179q3b_1" class="lineinput" placeholder="?" /&gt;</t>
  </si>
  <si>
    <t>6.2 + 5 = &lt;input min="0" type="number" id ="imp4pg179q3c_1" class="lineinput" placeholder="?" /&gt;</t>
  </si>
  <si>
    <t>6.8 + 8 = &lt;input min="0" type="number" id ="imp4pg179q3d_1" class="lineinput" placeholder="?" /&gt;</t>
  </si>
  <si>
    <t>91.9 + 6 = &lt;input min="0" type="number" id ="imp4pg179q3e_1" class="lineinput" placeholder="?" /&gt;</t>
  </si>
  <si>
    <t>175.5 + 6 = &lt;input min="0" type="number" id ="imp4pg179q3f_1" class="lineinput" placeholder="?" /&gt;</t>
  </si>
  <si>
    <t>9 + 6 = &lt;input min="0" type="number" id ="imp4pg179q4a_1" class="lineinput" placeholder="?" /&gt;</t>
  </si>
  <si>
    <t>2 + 8 = &lt;input min="0" type="number" id ="imp4pg179q4b_1" class="lineinput" placeholder="?" /&gt;</t>
  </si>
  <si>
    <t>94 + 8 = &lt;input min="0" type="number" id ="imp4pg179q4c_1" class="lineinput" placeholder="?" /&gt;</t>
  </si>
  <si>
    <t>Give your answer correct to 1 decimal place. &lt;hr&gt; 0.9 + 4 = &lt;input min="0" type="number" id ="imp4pg180q5a_1" class="lineinput" placeholder="?" /&gt;</t>
  </si>
  <si>
    <t>Give your answer correct to 1 decimal place. &lt;hr&gt; 30.4 + 5 = &lt;input min="0" type="number" id ="imp4pg180q5b_1" class="lineinput" placeholder="?" /&gt;</t>
  </si>
  <si>
    <t>Give your answer correct to 1 decimal place. &lt;hr&gt; 4.6 + 3 = &lt;input min="0" type="number" id ="imp4pg180q5c_1" class="lineinput" placeholder="?" /&gt;</t>
  </si>
  <si>
    <t>Give your answer correct to 2 decimal places. &lt;br&gt; 10.7 + 7 = &lt;input min="0" type="number" id ="imp4pg180q6a_1" class="lineinput" placeholder="?" /&gt;</t>
  </si>
  <si>
    <t>Give your answer correct to 2 decimal places. &lt;br&gt; 7.83 + 2 = &lt;input min="0" type="number" id ="imp4pg180q6b_1" class="lineinput" placeholder="?" /&gt;</t>
  </si>
  <si>
    <t>Give your answer correct to 2 decimal places. &lt;br&gt; 28 + 3 = &lt;input min="0" type="number" id ="imp4pg180q6c_1" class="lineinput" placeholder="?" /&gt;</t>
  </si>
  <si>
    <t>First, round the numbers to the nearest whole number. Then estimate the sum.&lt;hr&gt; 2.87 + 3.4 = &lt;input min="0" type="number" id ="imp4pg181q7a_1" class="lineinput" placeholder="?" /&gt; + &lt;input min="0" type="number" id ="imp4pg181q7a_2" class="lineinput" placeholder="?" /&gt; &lt;br&gt; = &lt;input min="0" type="number" id ="imp4pg181q7a_3" class="lineinput" placeholder="?" /&gt;</t>
  </si>
  <si>
    <t>First, round the numbers to the nearest whole number. Then estimate the sum.&lt;hr&gt; 1.7 + 6.82 = &lt;input min="0" type="number" id ="imp4pg181q7b_1" class="lineinput" placeholder="?" /&gt; + &lt;input min="0" type="number" id ="imp4pg181q7b_2" class="lineinput" placeholder="?" /&gt; &lt;br&gt; = &lt;input min="0" type="number" id ="imp4pg181q7b_3" class="lineinput" placeholder="?" /&gt;</t>
  </si>
  <si>
    <t>First, round the numbers to the nearest whole number. Then estimate the sum.&lt;hr&gt; 34.5 + 9.37 = &lt;input min="0" type="number" id ="imp4pg181q7c_1" class="lineinput" placeholder="?" /&gt; + &lt;input min="0" type="number" id ="imp4pg181q7c_2" class="lineinput" placeholder="?" /&gt; &lt;br&gt; = &lt;input min="0" type="number" id ="imp4pg181q7c_3" class="lineinput" placeholder="?" /&gt;</t>
  </si>
  <si>
    <t>First, round the numbers to the nearest whole number. Then estimate the difference. &lt;hr&gt; 5.45 - 2.93 = &lt;input min="0" type="number" id ="imp4pg181q8a_1" class="lineinput" placeholder="?" /&gt; - &lt;input min="0" type="number" id ="imp4pg181q8a_2" class="lineinput" placeholder="?" /&gt; &lt;br&gt; = &lt;input min="0" type="number" id ="imp4pg181q8a_3" class="lineinput" placeholder="?" /&gt;</t>
  </si>
  <si>
    <t>First, round the numbers to the nearest whole number. Then estimate the difference. &lt;hr&gt; 6.08 - 1.76 = &lt;input min="0" type="number" id ="imp4pg181q8b_1" class="lineinput" placeholder="?" /&gt; - &lt;input min="0" type="number" id ="imp4pg181q8b_2" class="lineinput" placeholder="?" /&gt; &lt;br&gt; = &lt;input min="0" type="number" id ="imp4pg181q8b_3" class="lineinput" placeholder="?" /&gt;</t>
  </si>
  <si>
    <t>First, round the numbers to the nearest whole number. Then estimate the difference. &lt;br&gt; 19.28 - 10.8 = &lt;input min="0" type="number" id ="imp4pg181q8c_1" class="lineinput" placeholder="?" /&gt; - &lt;input min="0" type="number" id ="imp4pg181q8c_2" class="lineinput" placeholder="?" /&gt; &lt;br&gt; = &lt;input min="0" type="number" id ="imp4pg181q8c_3" class="lineinput" placeholder="?" /&gt;</t>
  </si>
  <si>
    <t>Estimate the product by first rounding the numbers to the nearest whole number. &lt;hr&gt; 0.74 x 6 = &lt;input min="0" type="number" id ="imp4pg181q9a_1" class="lineinput" placeholder="?" /&gt; x &lt;input min="0" type="number" id ="imp4pg181q9a_2" class="lineinput" placeholder="?" /&gt; &lt;br&gt; = &lt;input min="0" type="number" id ="imp4pg181q9a_3" class="lineinput" placeholder="?" /&gt;</t>
  </si>
  <si>
    <t>Estimate the product by first rounding the numbers to the nearest whole number. &lt;hr&gt; 7.4 x 4 = &lt;input min="0" type="number" id ="imp4pg182q9b_1" class="lineinput" placeholder="?" /&gt; x &lt;input min="0" type="number" id ="imp4pg182q9b_2" class="lineinput" placeholder="?" /&gt; &lt;br&gt; = &lt;input min="0" type="number" id ="imp4pg182q9b_3" class="lineinput" placeholder="?" /&gt;</t>
  </si>
  <si>
    <t>Estimate the product by first rounding the numbers to the nearest whole number. &lt;hr&gt; 8.53 x 7 = &lt;input min="0" type="number" id ="imp4pg182q9c_1" class="lineinput" placeholder="?" /&gt; x &lt;input min="0" type="number" id ="imp4pg182q9c_2" class="lineinput" placeholder="?" /&gt; &lt;br&gt; = &lt;input min="0" type="number" id ="imp4pg182q9c_3" class="lineinput" placeholder="?" /&gt;</t>
  </si>
  <si>
    <t>Estimate the quotient. &lt;hr&gt; 17.5 + 3 = &lt;input min="0" type="number" id ="imp4pg182q10a_1" class="lineinput" placeholder="?" /&gt; + &lt;input min="0" type="number" id ="imp4pg182q10a_2" class="lineinput" placeholder="?" /&gt; &lt;br&gt; = &lt;input min="0" type="number" id ="imp4pg182q10a_3" class="lineinput" placeholder="?" /&gt;</t>
  </si>
  <si>
    <t>Estimate the quotient. &lt;hr&gt; 33.61 + 7 = &lt;input min="0" type="number" id ="imp4pg182q10b_1" class="lineinput" placeholder="?" /&gt; + &lt;input min="0" type="number" id ="imp4pg182q10b_2" class="lineinput" placeholder="?" /&gt; &lt;br&gt; = &lt;input min="0" type="number" id ="imp4pg182q10b_3" class="lineinput" placeholder="?" /&gt;</t>
  </si>
  <si>
    <t>Estimate the quotient. &lt;hr&gt; 65.22 + 8 = &lt;input min="0" type="number" id ="imp4pg182q10c_1" class="lineinput" placeholder="?" /&gt; + &lt;input min="0" type="number" id ="imp4pg182q10c_2" class="lineinput" placeholder="?" /&gt; &lt;br&gt; = &lt;input min="0" type="number" id ="imp4pg182q10c_3" class="lineinput" placeholder="?" /&gt;</t>
  </si>
  <si>
    <t>20.50 x 9 = _____</t>
  </si>
  <si>
    <t>1.29 x 3</t>
  </si>
  <si>
    <t>0.58 x 7</t>
  </si>
  <si>
    <t>3.67 x 2</t>
  </si>
  <si>
    <t>0.72 x 9</t>
  </si>
  <si>
    <t>1.58 x 6</t>
  </si>
  <si>
    <t>Jazz cuts a string 1.38 m long into 3 equal pieces. &lt;hr&gt;Each of the 3 pieces is &lt;input min="0" type="number" id ="imp4pg184q1_1" class="lineinput" placeholder="?" /&gt; cm.</t>
  </si>
  <si>
    <t>4 notebooks cost $5.40. &lt;hr&gt;Each notebook costs $&lt;input min="0" type="number" id ="imp4pg184q2_1" class="lineinput" placeholder="?" /&gt;.</t>
  </si>
  <si>
    <t>Ellen stands at 1.29 m.. She is 0.12 m taller than Lynette. &lt;hr&gt;Lynette is &lt;input min="0" type="number" id ="imp4pg184q3_1" class="lineinput" placeholder="?" /&gt; m tall.</t>
  </si>
  <si>
    <t>Three years ago, Joan's weight was 36.2 kg. Now she weights 33.8 kg. &lt;hr&gt;She is &lt;input min="0" type="number" id ="imp4pg185q4_1" class="lineinput" placeholder="?" /&gt; kg lighter now.</t>
  </si>
  <si>
    <t>Sharon's family drinks 1.5 $$l$$ of juice a day. &lt;hr&gt;In a week, they will drink &lt;input min="0" type="number" id ="imp4pg185q5_1" class="lineinput" placeholder="?" /&gt; $$l$$ of juice.</t>
  </si>
  <si>
    <t>James sold 9 books at $4.15 each. &lt;hr&gt;He collected $ &lt;input min="0" type="number" id ="imp4pg185q6_1" class="lineinput" placeholder="?" /&gt; from the sale.</t>
  </si>
  <si>
    <t>A talking robot costs $46, 8 times as much as a doll. &lt;hr&gt;Each doll costs $ &lt;input min="0" type="number" id ="imp4pg186q7_1" class="lineinput" placeholder="?" /&gt;.</t>
  </si>
  <si>
    <t>4 girls equally share the cost of a $9.8 pizza. &lt;hr&gt;Each pays $ &lt;input min="0" type="number" id ="imp4pg186q8_1" class="lineinput" placeholder="?" /&gt;.</t>
  </si>
  <si>
    <t>2 identical packs of fruit juice cost $7.30. &lt;hr&gt;5 packs cost $ &lt;input min="0" type="number" id ="imp4pg186q9_1" class="lineinput" placeholder="?" /&gt;.</t>
  </si>
  <si>
    <t>Mandy saved $18.75. Holly saved twice as much as Mandy.&lt;hr&gt;Together, the girls saved $ &lt;input min="0" type="number" id ="imp4pg187q10_1" class="lineinput" placeholder="?" /&gt;.</t>
  </si>
  <si>
    <t>Mabel and Judy bought a small cake and a packet of milk, which cost $8.70 and $3.40 respectively. They shared the cost equally.&lt;hr&gt;Each paid $ &lt;input min="0" type="number" id ="imp4pg187q1_1" class="lineinput" placeholder="?" /&gt;.</t>
  </si>
  <si>
    <t>Katie has a 80cm ribbon. She used 12 cm and equally shared the remaining with 8 friends.&lt;br&gt;Each friend received &lt;input min="0" type="number" id ="imp4pg187q2_1" class="lineinput" placeholder="?" /&gt; cm.</t>
  </si>
  <si>
    <t>Jack spent $17.50, twice what his son spent, in a bookstore. &lt;hr&gt;Altogether, they spent $ &lt;input min="0" type="number" id ="imp4pg188q3_1" class="lineinput" placeholder="?" /&gt;.</t>
  </si>
  <si>
    <t>7 pieces of butter and a packet of flour weigh 3.2 kg. Each piece of butter is 0.35 kg. &lt;hr&gt;The flour weighs &lt;input min="0" type="number" id ="imp4pg188q4_1" class="lineinput" placeholder="?" /&gt; kg.</t>
  </si>
  <si>
    <t>Charlie bought 4 tins of paint, each at $23.99. He gave the cashier $100.&lt;hr&gt;His change was $ &lt;input min="0" type="number" id ="imp4pg188q5_1" class="lineinput" placeholder="?" /&gt;.</t>
  </si>
  <si>
    <t>Amos paid $42.60 for a comic book and a magazine. The comic book cost three times the magazine. &lt;hr&gt;The magazine is $&lt;input min="0" type="number" id ="imp4pg189q6_1" class="lineinput" placeholder="?" /&gt;.</t>
  </si>
  <si>
    <t>Linda has $5.20, twice as much money as Sue. Sue has 4 times as much money as Pat. &lt;hr&gt;Pat has $&lt;input min="0" type="number" id ="imp4pg189q7_1" class="lineinput" placeholder="?" /&gt;.</t>
  </si>
  <si>
    <t>Jill has twenty-two 20¢ and 50¢ coins. The total amount of money that she has is $8.30. &lt;br&gt;Number of 20¢ coins is &lt;input min="0" type="number" id ="imp4pg189q8_1" class="lineinput" placeholder="?" /&gt;.</t>
  </si>
  <si>
    <t>Stan wants to buy 8 pizzas, each $$19.45.&lt;hr&gt;Stan needs at least &lt;input min="0" type="number" id ="imp4pg190q9_1" class="lineinput" placeholder="?" /&gt; pieces of $10 notes.</t>
  </si>
  <si>
    <t>Jack has some 10¢ and 5¢ coins. The total amount of money that he has is $1.70. He has 8 more 10¢ coins than 5¢ coins. &lt;br&gt;The total number of coins is &lt;input min="0" type="number" id ="imp4pg190q10_1" class="lineinput" placeholder="?" /&gt;.</t>
  </si>
  <si>
    <t>1 min = &lt;input min="0" type="number" id ="imp4pg191q1a_1" class="lineinput" placeholder="?" /&gt; s</t>
  </si>
  <si>
    <t>2 min = &lt;input min="0" type="number" id ="imp4pg191q1b_1" class="lineinput" placeholder="?" /&gt; s</t>
  </si>
  <si>
    <t>5 min = &lt;input min="0" type="number" id ="imp4pg191q1c_1" class="lineinput" placeholder="?" /&gt; s</t>
  </si>
  <si>
    <t>10 min = &lt;input min="0" type="number" id ="imp4pg191q1d_1" class="lineinput" placeholder="?" /&gt; s</t>
  </si>
  <si>
    <t>1 h = &lt;input min="0" type="number" id ="imp4pg191q1e_1" class="lineinput" placeholder="?" /&gt; s</t>
  </si>
  <si>
    <t>$$\fac{1}{2}$$ h = &lt;input min="0" type="number" id ="imp4pg191q1f_1" class="lineinput" placeholder="?" /&gt; min = &lt;input min="0" type="number" id ="imp4pg191q1f_2" class="lineinput" placeholder="?" /&gt; s</t>
  </si>
  <si>
    <t>60 s = &lt;input min="0" type="number" id ="imp4pg191q2a_1" class="lineinput" placeholder="?" /&gt; min</t>
  </si>
  <si>
    <t>120 s = &lt;input min="0" type="number" id ="imp4pg191q2b_1" class="lineinput" placeholder="?" /&gt; min</t>
  </si>
  <si>
    <t>180 s = &lt;input min="0" type="number" id ="imp4pg191q2c_1" class="lineinput" placeholder="?" /&gt; min</t>
  </si>
  <si>
    <t>240 s = &lt;input min="0" type="number" id ="imp4pg191q2d_1" class="lineinput" placeholder="?" /&gt; min</t>
  </si>
  <si>
    <t>The clock shows 12.15. &lt;hr&gt; After 60 s, the time is &lt;input min="0" type="number" id ="imp4pg191q3_1" class="lineinput" placeholder="?" /&gt;.</t>
  </si>
  <si>
    <t>The clock shows 4.55. &lt;hr&gt; After 120 s, the time is &lt;input min="0" type="number" id ="imp4pg192q4_1" class="lineinput" placeholder="?" /&gt;.</t>
  </si>
  <si>
    <t>First clocks shows 1.30. &lt;hr&gt; Time on second clock is &lt;input min="0" type="number" id ="imp4pg192q5_1" class="lineinput" placeholder="?" /&gt; s later</t>
  </si>
  <si>
    <t>First clock shows 5s after 4.20. &lt;hr&gt; Time on second clock is &lt;input min="0" type="number" id ="imp4pg192q6_1" class="lineinput" placeholder="?" /&gt; s later</t>
  </si>
  <si>
    <t>First clock shows 10s after 11.45. &lt;hr&gt;Time on second is &lt;input min="0" type="number" id ="imp4pg193q7_1" class="lineinput" placeholder="?" /&gt; s later</t>
  </si>
  <si>
    <t>Expressed using the 24-hour clock, 5.15 a.m.: &lt;input min="0" type="number" id ="imp4pg194q1a_1" class="lineinput" placeholder="?" /&gt;</t>
  </si>
  <si>
    <t>Expressed using the 24-hour clock, 2.40 p.m.: &lt;input min="0" type="number" id ="imp4pg194q1b_1" class="lineinput" placeholder="?" /&gt;</t>
  </si>
  <si>
    <t>Expressed using the 24-hour clock, 11.15 p.m.: &lt;input min="0" type="number" id ="imp4pg194q1c_1" class="lineinput" placeholder="?" /&gt;</t>
  </si>
  <si>
    <t>Expressed using the 24-hour clock, 7.55 a.m.: &lt;input min="0" type="number" id ="imp4pg194q1d_1" class="lineinput" placeholder="?" /&gt;</t>
  </si>
  <si>
    <t>Expressed using the 24-hour clock, 3.30 p.m.: &lt;input min="0" type="number" id ="imp4pg194q1e_1" class="lineinput" placeholder="?" /&gt;</t>
  </si>
  <si>
    <t>Expressed using the 24-hour clock, 12.20 a.m.: &lt;input min="0" type="number" id ="imp4pg194q1f_1" class="lineinput" placeholder="?" /&gt;</t>
  </si>
  <si>
    <t>Expressed using the 12-hour clock, 1925: &lt;input min="0" type="number" id ="imp4pg194q2a_1" class="lineinput" placeholder="?" /&gt;</t>
  </si>
  <si>
    <t>9.25 p.m.</t>
  </si>
  <si>
    <t>9.25 a.m.</t>
  </si>
  <si>
    <t>Expressed using the 12-hour clock, 0310: _____</t>
  </si>
  <si>
    <t>1.10 p.m.</t>
  </si>
  <si>
    <t>3.10 p.m.</t>
  </si>
  <si>
    <t>Expressed using the 12-hour clock, 2245: _____</t>
  </si>
  <si>
    <t>2.45 p.m.</t>
  </si>
  <si>
    <t>2.45 a.m.</t>
  </si>
  <si>
    <t>Expressed using the 12-hour clock, 1350: _____</t>
  </si>
  <si>
    <t>3.50 a.m.</t>
  </si>
  <si>
    <t>Expressed using the 12-hour clock, 0935: _____</t>
  </si>
  <si>
    <t>9.35 p.m.</t>
  </si>
  <si>
    <t>0.35 a. m.</t>
  </si>
  <si>
    <t>Expressed using the 12-hour clock, 1805: _____</t>
  </si>
  <si>
    <t>8.05 a.m.</t>
  </si>
  <si>
    <t>1.05 a.m.</t>
  </si>
  <si>
    <t>Jason's remedial class started at 1405.&lt;br&gt;The class ended at 1450.&lt;hr&gt;His remedial class lasted &lt;input min="0" type="number" id ="imp4pg194q4_1" class="lineinput" placeholder="?" /&gt; minutes.</t>
  </si>
  <si>
    <t>Mary started jogging at 1820.&lt;br&gt;She jogged for 15 minutes.&lt;hr&gt;She stopped jogging at &lt;input min="0" type="number" id ="imp4pg195q5_1" class="lineinput" placeholder="?" /&gt;</t>
  </si>
  <si>
    <t>The movie lasted for 40 min.&lt;br&gt;It ended at 1545.&lt;hr&gt; The show began at &lt;input min="0" type="number" id ="imp4pg195q6_1" class="lineinput" placeholder="?" /&gt;.</t>
  </si>
  <si>
    <t>John alighted from the bus at 1335.&lt;br&gt;He boarded the bus at 1315.&lt;hr&gt;The bus trip lasted &lt;input min="0" type="number" id ="imp4pg195q7_1" class="lineinput" placeholder="?" /&gt; minutes.</t>
  </si>
  <si>
    <t>The baker put the cake into the oven for 25 minutes.&lt;br&gt;He took it out at 1130.&lt;hr&gt;He put the cake into the oven at &lt;input min="0" type="number" id ="imp4pg196q8_1" class="lineinput" placeholder="?" /&gt;.</t>
  </si>
  <si>
    <t>Roger boarded the train at 2025.&lt;br&gt;25 minutes later, the train reached his destination.&lt;hr&gt;He reached his destination at &lt;input min="0" type="number" id ="imp4pg196q9_1" class="lineinput" placeholder="?" /&gt;.</t>
  </si>
  <si>
    <t>Issac started drawing at 0910.&lt;br&gt;He completed his drawing at 0945.&lt;hr&gt; He took &lt;input min="0" type="number" id ="imp4pg196q10_1" class="lineinput" placeholder="?" /&gt; minutes to complete his drawing.</t>
  </si>
  <si>
    <t>Jay started watching TV at 0930.&lt;br&gt;He watched TV for 55 minutes.&lt;hr&gt; He finished watching TV at &lt;input min="0" type="number" id ="imp4pg197q1_1" class="lineinput" placeholder="?" /&gt;.</t>
  </si>
  <si>
    <t>Bob left his home to walk to the bus stop.&lt;br&gt;He reached there at 1350.&lt;br&gt;However, due to traffic congestion, the bus only arrived at 1435.&lt;hr&gt; Bryan waited for &lt;input min="0" type="number" id ="imp4pg197q2_1" class="lineinput" placeholder="?" /&gt; minutes.</t>
  </si>
  <si>
    <t>Pam's gymnastic lesson ended at 1805.&lt;br&gt;It lasted for 50 minutes.&lt;hr&gt; Her gymnastic lesson started at &lt;input min="0" type="number" id ="imp4pg197q3_1" class="lineinput" placeholder="?" /&gt;.</t>
  </si>
  <si>
    <t>The rain started to pour at 0620.&lt;br&gt;It ended at 0705.&lt;hr&gt; The rain lasted for &lt;input min="0" type="number" id ="imp4pg198q4_1" class="lineinput" placeholder="?" /&gt; minutes.</t>
  </si>
  <si>
    <t>The train left Serangoon station at 1140.&lt;br&gt;It reached Bugis station after 35 minutes. &lt;hr&gt; It reached Bugis station at &lt;input min="0" type="number" id ="imp4pg198q5_1" class="lineinput" placeholder="?" /&gt;.</t>
  </si>
  <si>
    <t>The soldiers took 55 minutes to finish digging a trench in the ground.&lt;br&gt;They finished digging at 2315. &lt;hr&gt; They started digging at &lt;input min="0" type="number" id ="imp4pg198q6_1" class="lineinput" placeholder="?" /&gt;.</t>
  </si>
  <si>
    <t>Bob talked on his phone for 25 minutes.&lt;br&gt;He finished his conversation at 1505. &lt;hr&gt; He started talking on the phone at &lt;input min="0" type="number" id ="imp4pg198q7_1" class="lineinput" placeholder="?" /&gt;.</t>
  </si>
  <si>
    <t>The car alarm was sounded off by the thief at 0115.&lt;br&gt;It was switched off by the policemen at 0205. &lt;br&gt; The alarm sounded for &lt;input min="0" type="number" id ="imp4pg198q8_1" class="lineinput" placeholder="?" /&gt; minutes.</t>
  </si>
  <si>
    <t>The rescue helicopter took off exactly at 0651.&lt;br&gt;It reached the shipwreck at 0717. &lt;hr&gt; The helicopter took &lt;input min="0" type="number" id ="imp4pg199q9_1" class="lineinput" placeholder="?" /&gt; minutes to arrive at the shipwreck location.</t>
  </si>
  <si>
    <t>Baby's flight is scheduled to arrive at Changi terminal at 0730. I left home at 0628 and reached the terminal in 36 minutes. &lt;hr&gt; I reached at &lt;input min="0" type="number" id ="imp4pg199q10_1" class="lineinput" placeholder="?" /&gt;.</t>
  </si>
  <si>
    <t>At 2015, Ted pleaded with his mother to allow him to watch TV for another one hour and his mother agreed. So, how long did Ted watch TV on that day?</t>
  </si>
  <si>
    <t>Ted completed 10 Maths questions during his school homework time that afternoon. If he had spent the same amount of time on each question, how long did he spend on each question?</t>
  </si>
  <si>
    <t>The time is 1425, with the second hand as shown below. &lt;br&gt; After 20 s, what angle has the second hand moved?</t>
  </si>
  <si>
    <t>The time is 0700, with the second hand as shown below. After 20 s, what is the angle between the second hand and the minute hand?</t>
  </si>
  <si>
    <t>A bus left Queenstown and reached its destination at 1320. The journey took 1 h 30 min. At what time did the train leave Queenstown?</t>
  </si>
  <si>
    <t>A train left town A and reached town B at 0210. The journey took 2 h 15 min. At what time did the train leave town A?</t>
  </si>
  <si>
    <t>Max started cycling at 1730. He cycled for 1 h 20 minutes. &lt;hr&gt; He finished cycling at &lt;input min="0" type="number" id ="imp4pg202q1_1" class="lineinput" placeholder="?" /&gt;.</t>
  </si>
  <si>
    <t>Ben boarded the train at Sembawang station at 0705. He alighted at Bugis station at 08.15. &lt;hr&gt; His train trip lasted for &lt;input min="0" type="number" id ="imp4pg202q2_1" class="lineinput" placeholder="?" /&gt; h &lt;input min="0" type="number" id ="imp4pg202q2_2" class="lineinput" placeholder="?" /&gt; min.</t>
  </si>
  <si>
    <t>The movie at the cinema ended at 2135. It lasted 1 h 50 min. &lt;hr&gt; The movie started at &lt;input min="0" type="number" id ="imp4pg203q3_1" class="lineinput" placeholder="?" /&gt;</t>
  </si>
  <si>
    <t>The performance by the orchestra at the park started at 1755. It ended at 1905. &lt;hr&gt; The orchestra performance was &lt;input min="0" type="number" id ="imp4pg203q4_1" class="lineinput" placeholder="?" /&gt; h &lt;input min="0" type="number" id ="imp4pg203q4_2" class="lineinput" placeholder="?" /&gt; min long.</t>
  </si>
  <si>
    <t>The home-coming celebration in the school ended at 2015. It lasted for 2 h 45 min. &lt;br&gt; The celebration started at &lt;input min="0" type="number" id ="imp4pg203q5_1" class="lineinput" placeholder="?" /&gt;.</t>
  </si>
  <si>
    <t>Paula attended a birthday party. After the party, Paula travelled back to her home in Marine Parade. She boarded a bus in Orchard Road at 2240. She reached home at 0045.&lt;br&gt; She took &lt;input min="0" type="number" id ="imp4pg204q6_1" class="lineinput" placeholder="?" /&gt; h &lt;input min="0" type="number" id ="imp4pg204q6_2" class="lineinput" placeholder="?" /&gt; min to reach home.</t>
  </si>
  <si>
    <t>Andrew wants to see the sunrise at the beach at 0650. If he cycles from his home to the beach, the journey will take 1 h 15 min. &lt;br&gt; He should leave his home by &lt;input min="0" type="number" id ="imp4pg204q7_1" class="lineinput" placeholder="?" /&gt;.</t>
  </si>
  <si>
    <t>Roland's flight left Changi Airport at 1140. It arrived at Hong Kong 3 h 15 later. &lt;hr&gt; His flight arrived at Hong Kong at &lt;input min="0" type="number" id ="imp4pg204q8_1" class="lineinput" placeholder="?" /&gt;.</t>
  </si>
  <si>
    <t>Spencer wants to drive from his office to Changi Airport. He needs to reach the airport before 1920. His estimate is the journey is 1 h 45 min. &lt;hr&gt; He should leave his office by &lt;input min="0" type="number" id ="imp4pg205q9_1" class="lineinput" placeholder="?"</t>
  </si>
  <si>
    <t>Pete drove from his Singapore home to his friend's house in Kuala Lumpur. He left home at 2145 and arrived at his friend's house at 03.10 the next day.&lt;hr&gt; His journey lasted &lt;input min="0" type="number" id ="imp4pg205q10_1" class="lineinput" placeholder="?" /&gt; h &lt;input min="0" type="number" id ="imp4pg205q10_2" class="lineinput" placeholder="?" /&gt; min.</t>
  </si>
  <si>
    <t>Carol went to the market in the morning. The first clock showed the time she left home. The second clock showed the time she returned home.&lt;hr&gt; She was away from home for &lt;input min="0" type="number" id ="imp4pg206q3_1" class="lineinput" placeholder="?" /&gt; h &lt;input min="0" type="number" id ="imp4pg206q3_2" class="lineinput" placeholder="?" /&gt; min.</t>
  </si>
  <si>
    <t>John usually cycles to school. If he leaves home at 0605, he will reach school at 0720. &lt;br&gt;He takes &lt;input min="0" type="number" id ="imp4pg207q4a_1" class="lineinput" placeholder="?" /&gt; h &lt;input min="0" type="number" id ="imp4pg207q4a_2" class="lineinput" placeholder="?" /&gt; min to cycle to school.</t>
  </si>
  <si>
    <t>John usually cycles to school and gets to school by 0720. If he takes the bus, his journey will be shortened by 35 min. &lt;hr&gt;To reach school by 0720, he will have to leave at &lt;input min="0" type="number" id ="imp4pg207q4c_1" class="lineinput" placeholder="?" /&gt;</t>
  </si>
  <si>
    <t>The information board is displayed at the bus terminal. &lt;hr&gt;The trip from the bus terminal to town D takes &lt;input min="0" type="number" id ="imp4pg208q5_1" class="lineinput" placeholder="?" /&gt; h &lt;input min="0" type="number" id ="imp4pg208q5_2" class="lineinput" placeholder="?" /&gt; min.</t>
  </si>
  <si>
    <t>The information board is displayed at the bus terminal. &lt;hr&gt;The journey on bus &lt;input min="0" type="number" id ="imp4pg208q6_1" class="lineinput" placeholder="?" /&gt; takes the longest.</t>
  </si>
  <si>
    <t>The information board is displayed at the bus terminal. &lt;hr&gt;Bus &lt;input min="0" type="number" id ="imp4pg208q7_1" class="lineinput" placeholder="?" /&gt; has the shortest journey.</t>
  </si>
  <si>
    <t>The information board is displayed at the bus terminal. &lt;hr&gt;Josh took bus number 26 to Resort C. But due to a traffic accident, the trip was delayed by 1 h 30 minutes. &lt;hr&gt;Josh finally reached Resort C at &lt;input min="0" type="number" id ="imp4pg209q8_1" class="lineinput" placeholder="?" /&gt;.</t>
  </si>
  <si>
    <t>The information board is displayed at the bus terminal. &lt;hr&gt;Bus number 54 also brings passengers from Resort E back to the bus terminal. If the return journey takes the same duration and the bus departs from Resort E at 1145, at what time will it reach the bus terminal? &lt;br&gt; &lt;input min="0" type="number" id ="imp4pg209q9_1" class="lineinput" placeholder="?" /&gt;</t>
  </si>
  <si>
    <t>The information board is displayed at the bus terminal. &lt;hr&gt; On a certain day, bus number 12 breaks down halfway through the journey. A second bus number 12 is dispatched from the bus terminal at 10.10 to pick up the stranded passengers. If the second bus takes the same amount of time for the journey, at what time will the second bus reach town A with the passengers from the broken-down bus, ignoring the time taken for the passengers to board the second bus? &lt;br&gt; &lt;input min="0" type="number" id ="imp4pg209q10_1" class="lineinput" placeholder="?" /&gt;</t>
  </si>
  <si>
    <t>The perimeter of a square is 28 cm. &lt;hr&gt;The sides are &lt;input min="0" type="number" id ="imp4pg210q1_1" class="lineinput" placeholder="?" /&gt; cm each.</t>
  </si>
  <si>
    <t>A wire 100 m long is bent to form a square. &lt;hr&gt;The length of each side is &lt;input min="0" type="number" id ="imp4pg210q2_1" class="lineinput" placeholder="?" /&gt; m</t>
  </si>
  <si>
    <t>The perimeter of a rectangle is 48 cm. Its length is 15 cm. &lt;hr&gt;Its breadth is &lt;input min="0" type="number" id ="imp4pg210q3_1" class="lineinput" placeholder="?" /&gt; cm</t>
  </si>
  <si>
    <t>The perimeter of a rectangle is 50 cm. Its breadth is 8 cm. &lt;hr&gt;Its length is &lt;input min="0" type="number" id ="imp4pg211q4_1" class="lineinput" placeholder="?" /&gt; cm</t>
  </si>
  <si>
    <t>The area of a square field is 49 $$m^2$$. &lt;hr&gt; Each side is &lt;input min="0" type="number" id ="imp4pg211q5_1" class="lineinput" placeholder="?" /&gt; m</t>
  </si>
  <si>
    <t>The area of a rectangle is 24 $$cm^2$$. Its length is 7 cm. &lt;hr&gt;Its breadth is &lt;input min="0" type="number" id ="imp4pg211q6_1" class="lineinput" placeholder="?" /&gt; cm</t>
  </si>
  <si>
    <t>The area of a rectangle is 65 $$cm^2$$. Its breadth is 5 cm. &lt;br&gt;Its length is &lt;input min="0" type="number" id ="imp4pg211q7_1" class="lineinput" placeholder="?" /&gt; cm.</t>
  </si>
  <si>
    <t>The area of a square tile is 100 $$cm^2$$. Find the length of one side of the tile. &lt;br&gt; &lt;input min="0" type="number" id ="imp4pg212q8_1" class="lineinput" placeholder="?" /&gt; cm</t>
  </si>
  <si>
    <t>The area of a square car-park is 625 $$m^2$$. &lt;hr&gt; Its perimeter is &lt;input min="0" type="number" id ="imp4pg212q9b_1" class="lineinput" placeholder="?" /&gt; m.</t>
  </si>
  <si>
    <t>The perimeter of a square is 36 cm.&lt;hr&gt;Its area is &lt;input min="0" type="number" id ="imp4pg212q9b_1" class="lineinput" placeholder="?" /&gt; $$cm^2$$</t>
  </si>
  <si>
    <t>The area of a square is 36 $$cm^2$$. &lt;hr&gt; Each side is &lt;input min="0" type="number" id ="imp4pg212q10a_1" class="lineinput" placeholder="?" /&gt; cm.</t>
  </si>
  <si>
    <t>The area of a square is 36 $$cm^2$$. &lt;hr&gt; Its perimeter is &lt;input min="0" type="number" id ="imp4pg212q10b_1" class="lineinput" placeholder="?" /&gt; cm.</t>
  </si>
  <si>
    <t>The perimeter of a rectangle is 40 cm. Its length is 15 cm. &lt;hr&gt;Its breadth is &lt;input min="0" type="number" id ="imp4pg213q1a_1" class="lineinput" placeholder="?" /&gt; cm.</t>
  </si>
  <si>
    <t>The perimeter of a rectangle is 40 cm. Its length is 15 cm.&lt;hr&gt;Therefore, its area is &lt;input min="0" type="number" id ="imp4pg213q1b_1" class="lineinput" placeholder="?" /&gt; $$cm^2$$.</t>
  </si>
  <si>
    <t>The area of a rectangle is 40 $$cm^2$$. Its breadth is 5 cm. &lt;br&gt; Find its length. &lt;br&gt; &lt;input min="0" type="number" id ="imp4pg213q2a_1" class="lineinput" placeholder="?" /&gt; cm</t>
  </si>
  <si>
    <t>The area of a rectangle is 40 $$cm^2$$. Its breadth is 5 cm.&lt;hr&gt;Its perimeter is &lt;input min="0" type="number" id ="imp4pg213q2b_1" class="lineinput" placeholder="?" /&gt; cm</t>
  </si>
  <si>
    <t>The area of a square is 64 $$cm^2$$. &lt;hr&gt;The perimeter is &lt;input min="0" type="number" id ="imp4pg213q3_1" class="lineinput" placeholder="?" /&gt; cm.</t>
  </si>
  <si>
    <t>The perimeter of a square is 64 cm. &lt;hr&gt;Its area is &lt;input min="0" type="number" id ="imp4pg214q4_1" class="lineinput" placeholder="?" /&gt; $$cm^2$$.</t>
  </si>
  <si>
    <t>The perimeter of a rectangle is 24 m. Its length is 8 m. &lt;hr&gt;Its area is &lt;input min="0" type="number" id ="imp4pg214q5_1" class="lineinput" placeholder="?" /&gt; $$m^2$$.</t>
  </si>
  <si>
    <t>The area of a rectangle is 24 $$cm^2$$. Its length is 8 cm. &lt;hr&gt;Its perimter is &lt;input min="0" type="number" id ="imp4pg214q6_1" class="lineinput" placeholder="?" /&gt; cm.</t>
  </si>
  <si>
    <t>The area of a rectangle is 50 $$cm^2$$. Its length is 10 cm. &lt;hr&gt;Its perimeter is &lt;input min="0" type="number" id ="imp4pg214q7_1" class="lineinput" placeholder="?" /&gt; cm.</t>
  </si>
  <si>
    <t>The perimeter of a rectangle is 50 cm. Its breadth is 10 cm. &lt;hr&gt;Its area is &lt;input min="0" type="number" id ="imp4pg215q8_1" class="lineinput" placeholder="?" /&gt; $$cm^2$$.</t>
  </si>
  <si>
    <t>The perimeter of a rectangle is 48 cm. Its length is twice as long as its breadth. &lt;hr&gt; Length = &lt;input min="0" type="number" id ="imp4pg215q9_1" class="lineinput" placeholder="?" /&gt; cm. &lt;br&gt; Breadth = &lt;input min="0" type="number" id ="imp4pg215q9_2" class="lineinput" placeholder="?" /&gt; cm</t>
  </si>
  <si>
    <t>16,8</t>
  </si>
  <si>
    <t>The perimeter of a rectangle is 48 cm. Its breadth is $$\frac{1}{3}$$$ as long as its length. &lt;br&gt; Find both the length and breadth of the rectangle.&lt;br&gt; Length &lt;input min="0" type="number" id ="imp4pg215q10_1" class="lineinput" placeholder="?" /&gt; cm &lt;br&gt; Breadth &lt;input min="0" type="number" id ="imp4pg215q10_2" class="lineinput" placeholder="?" /&gt; cm</t>
  </si>
  <si>
    <t>All angles in the figure are right angles. &lt;br&gt;&lt;input min="0" type="number" id ="imp4pg216q1_1" class="lineinput" placeholder="?" /&gt; cm</t>
  </si>
  <si>
    <t>All angles in the figure are right angles. &lt;br&gt;&lt;input min="0" type="number" id ="imp4pg216q2_1" class="lineinput" placeholder="?" /&gt; cm</t>
  </si>
  <si>
    <t>All angles in the figure are right angles. &lt;br&gt;&lt;input min="0" type="number" id ="imp4pg217q3_1" class="lineinput" placeholder="?" /&gt; cm</t>
  </si>
  <si>
    <t>All angles in the figure are right angles. &lt;br&gt; &lt;input min="0" type="number" id ="imp4pg217q4_1" class="lineinput" placeholder="?" /&gt; cm</t>
  </si>
  <si>
    <t>All angles in the figure are right angles. &lt;br&gt; &lt;input min="0" type="number" id ="imp4pg218q5_1" class="lineinput" placeholder="?" /&gt; cm</t>
  </si>
  <si>
    <t>All angles in the figure are right angles. &lt;br&gt; Find the area of the figure. &lt;br&gt; &lt;input min="0" type="number" id ="imp4pg218q6_1" class="lineinput" placeholder="?" /&gt; $$cm^2$$</t>
  </si>
  <si>
    <t>All angles in the figure are right angles. &lt;hr&gt; Find the area of the figure. &lt;br&gt; &lt;input min="0" type="number" id ="imp4pg219q7_1" class="lineinput" placeholder="?" /&gt; $$m^2$$</t>
  </si>
  <si>
    <t>All angles in the figure are right angles. &lt;br&gt; Draw dotted lines to divide the figure into rectangles and/or squares. Then find the area of the figure. &lt;br&gt;&lt;input min="0" type="number" id ="imp4pg219q8_1" class="lineinput" placeholder="?" /&gt; $$cm^2$$</t>
  </si>
  <si>
    <t>All angles in the figure are right angles. &lt;br&gt; Draw dotted lines to divide the figure into rectangles and/or squares. Then find the area of the figure. &lt;br&gt; &lt;input min="0" type="number" id ="imp4pg219q9_1" class="lineinput" placeholder="?" /&gt; $$cm^2$$</t>
  </si>
  <si>
    <t>All angles in the figure are right angles. &lt;br&gt; Find the area of the figure. &lt;br&gt;&lt;input min="0" type="number" id ="imp4pg220q10_1" class="lineinput" placeholder="?" /&gt; $$cm^2$$</t>
  </si>
  <si>
    <t>The perimeter of a square is 4 cm. &lt;hr&gt;The area of the square is &lt;input min="0" type="number" id ="imp4pg220q1_1" class="lineinput" placeholder="?" /&gt; $$cm^2$$.</t>
  </si>
  <si>
    <t>The area of a square is 4 $$cm^2$$. &lt;hr&gt;The perimeter of the square is &lt;input min="0" type="number" id ="imp4pg220q2_1" class="lineinput" placeholder="?" /&gt; cm.</t>
  </si>
  <si>
    <t>The area of a rectangle is 16 $$cm^2$$. The length is 8 cm.&lt;hr&gt; Its perimeter is &lt;input min="0" type="number" id ="imp4pg220q3_1" class="lineinput" placeholder="?" /&gt; cm.</t>
  </si>
  <si>
    <t>The perimeter of a rectangle is 100 cm. Its breadth is 10 cm.&lt;hr&gt; Its area is &lt;input min="0" type="number" id ="imp4pg220q4_1" class="lineinput" placeholder="?" /&gt; $$cm^2$$.</t>
  </si>
  <si>
    <t>The perimeter of the figure is &lt;input min="0" type="number" id ="imp4pg221q5_1" class="lineinput" placeholder="?" /&gt; cm.</t>
  </si>
  <si>
    <t>The area of the figure is &lt;input min="0" type="number" id ="imp4pg221q6_1" class="lineinput" placeholder="?" /&gt; $$cm^2$$.</t>
  </si>
  <si>
    <t>The perimeter of a rectangle is 72 cm. Its length is twice as long as its breadth. Find its breadth.</t>
  </si>
  <si>
    <t>The perimeter of a rectangle is 80 cm. Its breadth is $$\frac{1}{4}$$ as long as its length. Find its length.</t>
  </si>
  <si>
    <t>The perimeter of a rectangle is 40 cm. Its length is 4 cm longer than its breadth. Find its length.</t>
  </si>
  <si>
    <t>The perimeter of a rectangle is 48 cm. Its breadth is 10 cm shorter than its length. Find its breadth.</t>
  </si>
  <si>
    <t>The figure shows a square field with a path of 2 m wide around it. &lt;hr&gt;The area of the path is &lt;input min="0" type="number" id ="imp4pg222q1_1" class="lineinput" placeholder="?" /&gt; $$m^2$$</t>
  </si>
  <si>
    <t>The figure shows a rectangular field with a path of 1.5 m wide around it. &lt;hr&gt;The area of the path = &lt;input min="0" type="number" id ="imp4pg222q2_1" class="lineinput" placeholder="?" /&gt; $$cm^2$$</t>
  </si>
  <si>
    <t>Ted makes a photo frame by cutting away a square inside a 25-cm square cardboard. &lt;hr&gt;The area of the remaining cardboard = &lt;input min="0" type="number" id ="imp4pg223q3_1" class="lineinput" placeholder="?" /&gt; $$cm^2$$</t>
  </si>
  <si>
    <t>A rectangular towel measures 100 cm by 70 cm. It has a border 6 cm around it. &lt;hr&gt;The area of the border = &lt;input min="0" type="number" id ="imp4pg223q4_1" class="lineinput" placeholder="?" /&gt; $$cm^2$$</t>
  </si>
  <si>
    <t>A swimming pool measures 50 m by 25 m. A worker puts floats to cordon off a portion of the pool for diving practices. &lt;br&gt;The area of the remaining pool = &lt;input min="0" type="number" id ="imp4pg224q5_1" class="lineinput" placeholder="?" /&gt;$$m^2$$</t>
  </si>
  <si>
    <t>Zack cuts away a 7-cm square at one of the corners of a paper, as shown in the figure below. &lt;hr&gt;The area of the remaining paper = &lt;input min="0" type="number" id ="imp4pg224q6_1" class="lineinput" placeholder="?" /&gt;$$cm^2$$</t>
  </si>
  <si>
    <t>Hugh cuts away a rectangle corner of a 30-cm square paper, as shown in the figure below. &lt;hr&gt;The area of the remaining paper is &lt;input min="0" type="number" id ="imp4pg225q7_1" class="lineinput" placeholder="?" /&gt;$$cm^2$$</t>
  </si>
  <si>
    <t>The rectangular field is 80 m long and 65 m wide. A worker cements a rectangular portion of the field to make a carpark. &lt;hr&gt;The remaining area is &lt;input min="0" type="number" id ="imp4pg225q8_1" class="lineinput" placeholder="?" /&gt; $$m^2$$</t>
  </si>
  <si>
    <t>The rectangular field is 80 m long and 65 m wide. A worker cements a rectangular portion of the field to make a carpark.&lt;hr&gt; The perimeter of the remaining field is &lt;input min="0" type="number" id ="imp4pg226q9_1" class="lineinput" placeholder="?" /&gt; m.</t>
  </si>
  <si>
    <t>A corner of a square piece of paper was folded. &lt;hr&gt;The area of the paper is &lt;input min="0" type="number" id ="imp4pg226q1_1" class="lineinput" placeholder="?" /&gt; $$cm^2$$.</t>
  </si>
  <si>
    <t>A corner of a rectangular piece of paper was folded. &lt;hr&gt;Area of the paper is &lt;input min="0" type="number" id ="imp4pg227q2_1" class="lineinput" placeholder="?" /&gt; $$cm^2$$.</t>
  </si>
  <si>
    <t>A sheet of paper was folded along one of the sides, as shown in the figure below. &lt;hr&gt;Area of the entire sheet of paper is &lt;input min="0" type="number" id ="imp4pg227q3_1" class="lineinput" placeholder="?" /&gt; $$cm^2$$.</t>
  </si>
  <si>
    <t>A sheet of square paper was folded into half, as shown in the figure below. &lt;hr&gt;Area of the paper = &lt;input min="0" type="number" id ="imp4pg227q4_1" class="lineinput" placeholder="?" /&gt; $$cm^2$$.</t>
  </si>
  <si>
    <t>Two squares, A and B, were drawn beside each other. The length of Square A is 2 cm longer than Square B. &lt;hr&gt;The total area of the two squares is &lt;input min="0" type="number" id ="imp4pg228q5_1" class="lineinput" placeholder="?" /&gt; $$cm^2$$</t>
  </si>
  <si>
    <t>Two squares, X and Y, were drawn beside each other. The total area of the two squares is 80 $$cm^2$$. The lengths of the squares are both whole numbers. &lt;hr&gt; Square X length = &lt;input min="0" type="number" id ="imp4pg228q6_1" class="lineinput" placeholder="?" /&gt; cm &lt;br&gt; Square Y length = &lt;input min="0" type="number" id ="imp4pg228q6_2" class="lineinput" placeholder="?" /&gt; cm</t>
  </si>
  <si>
    <t>What is the most number of 3-cm squares that you cut out from a square piece of paper of length 8 cm? &lt;br&gt;&lt;input min="0" type="number" id ="imp4pg228q7_1" class="lineinput" placeholder="?" /&gt; squares</t>
  </si>
  <si>
    <t>Pauline has a rectangular piece of paper of length 20 cm and breadth 15 cm. What is the most number of 4-cm squares that she can draw, without overlapping, on the paper? &lt;hr&gt; &lt;input min="0" type="number" id ="imp4pg229q8_1" class="lineinput" placeholder="?" /&gt; squares</t>
  </si>
  <si>
    <t>Yenn has a piece of square paper of length 36 cm. What is the most number of 9-cm squares that she can draw, without overlapping, on the paper? &lt;hr&gt; &lt;input min="0" type="number" id ="imp4pg229q9_1" class="lineinput" placeholder="?" /&gt; squares</t>
  </si>
  <si>
    <t>A school has a field of length 95 m and breadth 64 m. A P.E. teacher wants to divide the field into smaller square blocks of side 15 m for his lesson. &lt;br&gt; What is the most number of blocks he can get? &lt;hr&gt; &lt;input min="0" type="number" id ="imp4pg229q10a_1" class="lineinput" placeholder="?" /&gt;</t>
  </si>
  <si>
    <t>A school has a field of length 95 m and breadth 64 m. A P.E. teacher wants to divide the field into smaller square blocks of length 15 m for his lesson. &lt;br&gt; What is the area of the unused field? &lt;br&gt; &lt;input min="0" type="number" id ="imp4pg229q10b_1" class="lineinput" placeholder="?" /&gt; $$m^2$$</t>
  </si>
  <si>
    <t>When we draw a line in a figure and the line divides the figure into equal halves that fit exactly, this line is called the line of _____</t>
  </si>
  <si>
    <t>The two ______ halves must fit exactly.</t>
  </si>
  <si>
    <t>Which of the following shapes is not symmetric figures?</t>
  </si>
  <si>
    <t>How many?</t>
  </si>
  <si>
    <t>/images/questions/imp1_answer_image/imp1pg003q5_1.png</t>
  </si>
  <si>
    <t>I am a number between 5 and 8. &lt;br&gt; I am less than 7. &lt;hr&gt;I am the number &lt;input min="0" type="number" id ="imp1pg008q9_1" class="lineinput" placeholder="?" /&gt;</t>
  </si>
  <si>
    <t>How many cakes make 5? &lt;hr&gt; ____ and _____ make 5.</t>
  </si>
  <si>
    <t>Think of as many different ways of using 2 numbers to make 10 as you can. &lt;br&gt;Think of all the number bonds. &lt;hr&gt;There are &lt;input min="0" type="number" id ="imp1pg019q5_1" class="lineinput" placeholder="?" /&gt; ways to make 10.</t>
  </si>
  <si>
    <t>In the number bond below, both the missing numbers are the same. &lt;hr&gt;The missing number is &lt;input min="0" type="number" id ="imp1pg020q10_1" class="lineinput" placeholder="?" /&gt;.</t>
  </si>
  <si>
    <t>In the number bond below, A is 1 more than B. &lt;hr&gt; A is _____, B is _____.</t>
  </si>
  <si>
    <t>In the number bond below, all the missing numbers are the same. &lt;hr&gt;The missing number is &lt;input min="0" type="number" id ="imp1pg022q6_1" class="lineinput" placeholder="?" /&gt;.</t>
  </si>
  <si>
    <t>The apples in the basket are put into two bags, A and B, as shown below. &lt;br&gt;There will be &lt;input min="0" type="number" id ="imp1pg022q7_1" class="lineinput" placeholder="?" /&gt; apples in Bag B.</t>
  </si>
  <si>
    <t>Study the diagram.&lt;br&gt;What is the number sentence?</t>
  </si>
  <si>
    <t>Complete the number bond.</t>
  </si>
  <si>
    <t>Complete the number bond..</t>
  </si>
  <si>
    <t>Which is the same as 10 is 2 more than 8?</t>
  </si>
  <si>
    <t>Which is the same as 2 less than 10 is 8?</t>
  </si>
  <si>
    <t>Which is the same as 9 is 1 less than 10?</t>
  </si>
  <si>
    <t>Which is the same as 3 more than 6 is 9?</t>
  </si>
  <si>
    <t>Which is the same as 7 is 3 more than 4?</t>
  </si>
  <si>
    <t>Which is the same as 5 added to 5 gives 10?</t>
  </si>
  <si>
    <t>Which is the same as 1 more than 6 is 7?</t>
  </si>
  <si>
    <t>Which is the same as 9 added to 1 is 10?</t>
  </si>
  <si>
    <t>Which is the same as 1 less than 5 is 4?</t>
  </si>
  <si>
    <t>Which is the same as 2 taken away from 3 is 1?</t>
  </si>
  <si>
    <t>Which is the same as 5 is 2 less than 7?</t>
  </si>
  <si>
    <t>Which is the same as 4 taken away from 7 is 3?</t>
  </si>
  <si>
    <t>Which is the same as 8 taken away from 10 is 2?</t>
  </si>
  <si>
    <t>Which gives an answer more than 6 + 2?</t>
  </si>
  <si>
    <t>Which gives an answer less than 8 - 4?</t>
  </si>
  <si>
    <t>Amy sees 2 birds on a tree. &lt;br&gt; She sees 3 birds on another tree. &lt;hr&gt;She sees &lt;input min="0" type="number" id ="imp1pg030q6_1" class="lineinput" placeholder="?" /&gt; birds altogether.</t>
  </si>
  <si>
    <t>There are 6 balls on the floor . &lt;br&gt;A boy picks up 2 balls. &lt;hr&gt;&lt;input min="0" type="number" id ="imp1pg030q7_1" class="lineinput" placeholder="?" /&gt; balls are still on the floor.</t>
  </si>
  <si>
    <t>Jack has 6 balloons. &lt;br&gt;4 balloons float away. &lt;hr&gt;There are &lt;input min="0" type="number" id ="imp1pg031q8_1" class="lineinput" placeholder="?" /&gt; balloons left.</t>
  </si>
  <si>
    <t>Which gives an answer less than 10 - 3?</t>
  </si>
  <si>
    <t>Larry gives 3 balls to John and 6 balls to Roy. &lt;hr&gt;He gives&lt;input min="0" type="number" id ="imp1pg034q7_1" class="lineinput" placeholder="?" /&gt; balls to the two boys.</t>
  </si>
  <si>
    <t>There are 9 commuters on a train. &lt;br&gt;6 commuters alight at a station. &lt;hr&gt;There are &lt;input min="0" type="number" id ="imp1pg034q8_1" class="lineinput" placeholder="?" /&gt; commuters on the train now.</t>
  </si>
  <si>
    <t>Julie has 5 pencils. &lt;br&gt;Her father gives her another 2 pencils. &lt;br&gt;Her friend also gives her 1 more pencil. &lt;hr&gt;Julie has &lt;input min="0" type="number" id ="imp1pg034q9_1" class="lineinput" placeholder="?" /&gt; pencils now.</t>
  </si>
  <si>
    <t>If ★★★ + ★★ = •, then, &lt;br&gt;• = &lt;input min="0" type="number" id ="imp1pg034q10a_1" class="lineinput" placeholder="?" /&gt;★</t>
  </si>
  <si>
    <t>Name the shape.</t>
  </si>
  <si>
    <t>triangle, rectangle, oval</t>
  </si>
  <si>
    <t>The arrow is made up of 2 shapes, namely _____ and _____.</t>
  </si>
  <si>
    <t>triangle, trapezium</t>
  </si>
  <si>
    <t>If you cover the square at the end of the train with your hand, &lt;input min="0" type="number" id ="imp1pg039q10_1" class="lineinput" placeholder="?" /&gt; squares can be seen.</t>
  </si>
  <si>
    <t>Which shape comes next in the pattern?</t>
  </si>
  <si>
    <t>Count the position of the shapes that are placed wrongly in the pattern.</t>
  </si>
  <si>
    <t>Which is the missing shape?</t>
  </si>
  <si>
    <t>Second is ______</t>
  </si>
  <si>
    <t>Jane is waiting in a queue to buy food. &lt;br&gt;She is 2nd from the back and 4th from the front. &lt;hr&gt;There are &lt;input min="0" type="number" id ="imp1pg050q5_1" class="lineinput" placeholder="?" /&gt; people in the queue.</t>
  </si>
  <si>
    <t>Jane is waiting in a queue to buy food. &lt;br&gt; She is 2nd from the back and 4th from the front. &lt;br&gt; Bob is behind her. &lt;hr&gt;He is _____ in the queue.</t>
  </si>
  <si>
    <t>Jane is waiting in a queue to buy food. &lt;br&gt;Jane is 2nd from the back and 4th from the front. &lt;br&gt;Sue is in front of Jane.&lt;hr&gt;Sue is in the _____ position from the back.</t>
  </si>
  <si>
    <t>Natasha is standing in a row with some people. &lt;br&gt;She is 2nd from the front and 7th from the back. &lt;hr&gt;There are &lt;input min="0" type="number" id ="imp1pg050q8_1" class="lineinput" placeholder="?" /&gt; people in the row.</t>
  </si>
  <si>
    <t>Natasha is standing in a row with some people. &lt;br&gt; She is 2nd from the front and 7th from the back. &lt;hr&gt;Miranda is standing in front of Natasha. &lt;hr&gt;Miranda is ____ from the front.</t>
  </si>
  <si>
    <t>Natasha is standing in a row with some people. &lt;br&gt; She is 2nd from the front and 7th from the back. &lt;hr&gt;John is standing just behind Natasha. &lt;br&gt; He is ____ from the back.</t>
  </si>
  <si>
    <t>Kim, Mel and Andy are the only people in a queue. &lt;br&gt;Mel is in the last position. &lt;br&gt;Andy is not in the first position. &lt;br&gt; Who is in the first position?</t>
  </si>
  <si>
    <t>Andy</t>
  </si>
  <si>
    <t>Mel</t>
  </si>
  <si>
    <t>Zack, Cathy, Violet and Sally are seated in a row in the hall. &lt;br&gt;Zack is not seated in the last position. &lt;br&gt;Sally is seated between Violet and Zack.&lt;br&gt;Violet is seated in the 1st position. &lt;hr&gt;Who is in the last position?</t>
  </si>
  <si>
    <t>Zack</t>
  </si>
  <si>
    <t>Sally</t>
  </si>
  <si>
    <t>Violet</t>
  </si>
  <si>
    <t>Cathy</t>
  </si>
  <si>
    <t>Zack, Cathy, Violet and Sally are seated in a row in the hall. &lt;br&gt;Zack is not seated in the last position. &lt;br&gt;Sally is seated between Violet and Zack.&lt;br&gt;Violet is seated in the 1st position. &lt;hr&gt;Who is in the 2nd position?</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</si>
  <si>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next to the pear?</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</si>
  <si>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&lt;hr&gt;The pear is ____ from the left.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</si>
  <si>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3rd from the right?</t>
  </si>
  <si>
    <t>An apple, an orange, a pear, a cherry, a watermelon and a guava are arranged in a row.&lt;br&gt; The pear is the 1st from the right. &lt;br&gt; The guava is between the pear and the apple. &lt;br&gt; The orange is 3rd from the left. &lt;br&gt; The watermelon is between the cherry and the orange. &lt;hr&gt;Which fruit is 1st from the left?</t>
  </si>
  <si>
    <t>nineteen</t>
  </si>
  <si>
    <t>Circle in group of ten and count the rest of the objects. &lt;hr&gt;10 and &lt;input min="0" type="number" id ="imp1pg054q6a_1" class="lineinput" placeholder="?" /&gt; make &lt;input min="0" type="number" id ="imp1pg054q6a_2" class="lineinput" placeholder="?" /&gt;.</t>
  </si>
  <si>
    <t>Circle in group of ten and count the rest of the objects. &lt;hr&gt;&lt;input min="0" type="number" id ="imp1pg055q6b_1" class="lineinput" placeholder="?" /&gt; and 10 make &lt;input min="0" type="number" id ="imp1pg055q6b_2" class="lineinput" placeholder="?" /&gt;</t>
  </si>
  <si>
    <t>Fill in the missing numbers.&lt;hr&gt;15, 16, 17, &lt;input min="0" type="number" id ="imp1pg059q7a_1" class="lineinput" placeholder="?" /&gt;, &lt;input min="0" type="number" id ="imp1pg059q7a_2" class="lineinput" placeholder="?" /&gt;, 20</t>
  </si>
  <si>
    <t>Fill in the missing numbers.&lt;hr&gt;7, 8, &lt;input min="0" type="number" id ="imp1pg059q7b_1" class="lineinput" placeholder="?" /&gt;, &lt;input min="0" type="number" id ="imp1pg059q7b_2" class="lineinput" placeholder="?" /&gt;, 11</t>
  </si>
  <si>
    <t>Fill in the missing numbers.&lt;hr&gt;19, &lt;input min="0" type="number" id ="imp1pg059q8a_1" class="lineinput" placeholder="?" /&gt;, 17, &lt;input min="0" type="number" id ="imp1pg059q8a_2" class="lineinput" placeholder="?" /&gt;, 15</t>
  </si>
  <si>
    <t>Fill in the missing numbers.&lt;hr&gt;&lt;input min="0" type="number" id ="imp1pg059q8b_1" class="lineinput" placeholder="?" /&gt;, 11, 10, 9, &lt;input min="0" type="number" id ="imp1pg059q8b_2" class="lineinput" placeholder="?" /&gt;, 7</t>
  </si>
  <si>
    <t>Fill in the missing numbers.&lt;hr&gt;6, 8, &lt;input min="0" type="number" id ="imp1pg059q9a_1" class="lineinput" placeholder="?" /&gt;, &lt;input min="0" type="number" id ="imp1pg059q9a_2" class="lineinput" placeholder="?" /&gt;, 14</t>
  </si>
  <si>
    <t>Fill in the missing numbers.&lt;hr&gt;&lt;input min="0" type="number" id ="imp1pg059q9b_1" class="lineinput" placeholder="?" /&gt;, 9, 11, 13, &lt;input min="0" type="number" id ="imp1pg059q9b_2" class="lineinput" placeholder="?" /&gt;</t>
  </si>
  <si>
    <t>Fill in the missing numbers.&lt;hr&gt;20, 18, &lt;input min="0" type="number" id ="imp1pg059q10a_1" class="lineinput" placeholder="?" /&gt;, &lt;input min="0" type="number" id ="imp1pg059q10a_2" class="lineinput" placeholder="?" /&gt;, 12</t>
  </si>
  <si>
    <t>Fill in the missing numbers.&lt;hr&gt;&lt;input min="0" type="number" id ="imp1pg059q10b_1" class="lineinput" placeholder="?" /&gt;, &lt;input min="0" type="number" id ="imp1pg059q10b_2" class="lineinput" placeholder="?" /&gt;, 11, 9, 7</t>
  </si>
  <si>
    <t>Which is greater than 19.</t>
  </si>
  <si>
    <t>Which is smaller than 12.</t>
  </si>
  <si>
    <t>Select the smallest value.</t>
  </si>
  <si>
    <t>Select the greatest value.</t>
  </si>
  <si>
    <t>Arrange the numbers: 14, 10, 17 in order. Begin with the smallest.&lt;hr&gt; &lt;input min="0" type="number" id ="imp1pg061q7_1" class="lineinput" placeholder="?" /&gt;, &lt;input min="0" type="number" id ="imp1pg061q7_2" class="lineinput" placeholder="?" /&gt;, &lt;input min="0" type="number" id ="imp1pg061q7_3" class="lineinput" placeholder="?" /&gt;</t>
  </si>
  <si>
    <t>Arrange the numbers: 12, 20, 9 in order. Begin with the smallest.&lt;hr&gt; &lt;input min="0" type="number" id ="imp1pg061q8_1" class="lineinput" placeholder="?" /&gt;, &lt;input min="0" type="number" id ="imp1pg061q8_2" class="lineinput" placeholder="?" /&gt;, &lt;input min="0" type="number" id ="imp1pg061q8_3" class="lineinput" placeholder="?" /&gt;</t>
  </si>
  <si>
    <t>Arrange the numbers: 13, 11, 20 in order. Begin with the greatest.&lt;hr&gt; &lt;input min="0" type="number" id ="imp1pg061q9_1" class="lineinput" placeholder="?" /&gt;, &lt;input min="0" type="number" id ="imp1pg061q9_2" class="lineinput" placeholder="?" /&gt;, &lt;input min="0" type="number" id ="imp1pg061q9_3" class="lineinput" placeholder="?" /&gt;</t>
  </si>
  <si>
    <t>Arrange the numbers: 16, 20, 3 in order. Begin with the greatest. &lt;hr&gt; &lt;input min="0" type="number" id ="imp1pg061q10_1" class="lineinput" placeholder="?" /&gt;, &lt;input min="0" type="number" id ="imp1pg061q10_2" class="lineinput" placeholder="?" /&gt;, &lt;input min="0" type="number" id ="imp1pg061q10_3" class="lineinput" placeholder="?" /&gt;</t>
  </si>
  <si>
    <t>10 is one greater than &lt;input min="0" type="number" id ="imp1pg062q4_1" class="lineinput" placeholder="?" /&gt;.</t>
  </si>
  <si>
    <t>I am a number between 10 and 13. &lt;br&gt;I am less than 12. &lt;hr&gt;I am the number &lt;input min="0" type="number" id ="imp1pg062q5_1" class="lineinput" placeholder="?" /&gt;.</t>
  </si>
  <si>
    <t>Choose the pair of that add up to 12.</t>
  </si>
  <si>
    <t>Select the number sentence that is between 7 and 9.</t>
  </si>
  <si>
    <t>Use 2 of the numbers: 15, 7, 11 to complete the addition sentence.&lt;hr&gt; 8 + &lt;input min="0" type="number" id ="imp1pg072q2_1" class="lineinput" placeholder="?" /&gt; = &lt;input min="0" type="number" id ="imp1pg072q2_2" class="lineinput" placeholder="?" /&gt;</t>
  </si>
  <si>
    <t>Use 2 of the numbers: 13, 11, 6, 3 to complete the subtraction sentence. &lt;hr&gt; 19 - ____ = _____</t>
  </si>
  <si>
    <t>Use any 3 of the numbers: 2, 5, 6, 9 to complete the addition sentence.&lt;hr&gt; ____ + ____ + ____ = 17</t>
  </si>
  <si>
    <t>9 + 5 + 6 = 17</t>
  </si>
  <si>
    <t>Natasha has 16 paper clips. &lt;br&gt; 5 of them are orange in colour. &lt;br&gt;The rest are pink. &lt;hr&gt;There are &lt;input min="0" type="number" id ="imp1pg074q6_1" class="lineinput" placeholder="?" /&gt; pink paper clips.</t>
  </si>
  <si>
    <t>Fanny had 12 apples. &lt;br&gt;Her children ate 3 of them.&lt;hr&gt; There are &lt;input min="0" type="number" id ="imp1pg074q7_1" class="lineinput" placeholder="?" /&gt; apples left.</t>
  </si>
  <si>
    <t>Molly had 11 pens. &lt;br&gt; She gave 2 to Tammy. &lt;hr&gt; Molly has &lt;input min="0" type="number" id ="imp1pg075q8_1" class="lineinput" placeholder="?" /&gt; pens now.</t>
  </si>
  <si>
    <t>Nelly had 15 pieces of coloured-paper. &lt;br&gt; She gave out 5 to her pupils. &lt;hr&gt;Nelly has &lt;input min="0" type="number" id ="imp1pg075q9_1" class="lineinput" placeholder="?" /&gt; pieces left.</t>
  </si>
  <si>
    <t>Wendy had 16 sweets. &lt;br&gt;Her brother took 3 sweets from her. &lt;br&gt;Wendy has &lt;input min="0" type="number" id ="imp1pg075q10_1" class="lineinput" placeholder="?" /&gt; sweets now.</t>
  </si>
  <si>
    <t>Auntie Choy made 19 dumplings. &lt;br&gt;She sold 9 dumplings. &lt;hr&gt;Auntie Choy has &lt;input min="0" type="number" id ="imp1pg076q1_1" class="lineinput" placeholder="?" /&gt; dumplings left.</t>
  </si>
  <si>
    <t>There are 9 cars and 9 motorcycles in a car park.&lt;hr&gt;There are &lt;input min="0" type="number" id ="imp1pg076q2_1" class="lineinput" placeholder="?" /&gt; vehicles in the car park.</t>
  </si>
  <si>
    <t>There are 12 questions on the test paper. &lt;br&gt;Hanson cannot do 1 of them.&lt;hr&gt;He can do &lt;input min="0" type="number" id ="imp1pg076q3_1" class="lineinput" placeholder="?" /&gt; questions.</t>
  </si>
  <si>
    <t>Allen planted 15 seedlings in a pot. &lt;br&gt;3 of the seedlings are not growing well; the remaining are.&lt;hr&gt; &lt;input min="0" type="number" id ="imp1pg077q4_1" class="lineinput" placeholder="?" /&gt; seedlings are growing well.</t>
  </si>
  <si>
    <t>Wayne has 20 parts to build a toy car. &lt;br&gt; 5 parts are broken. &lt;hr&gt; &lt;input min="0" type="number" id ="imp1pg077q5_1" class="lineinput" placeholder="?" /&gt; parts are not broken.</t>
  </si>
  <si>
    <t>Debbie needs to learn 20 steps for a dance move. &lt;br&gt;She has learnt 8 steps. &lt;hr&gt;She needs to learn &lt;input min="0" type="number" id ="imp1pg077q6_1" class="lineinput" placeholder="?" /&gt; more steps.</t>
  </si>
  <si>
    <t>If ★★★★★★ + ★★★★★★ = ➕, then &lt;hr&gt; ➕ = &lt;input min="0" type="number" id ="imp1pg079q10a_1" class="lineinput" placeholder="?" /&gt; ★</t>
  </si>
  <si>
    <t>If ★★★★★★ + ★★★★★★ = ➕, then &lt;hr&gt; ➕ + ➕ = &lt;input min="0" type="number" id ="imp1pg079q10b_1" class="lineinput" placeholder="?" /&gt; ★</t>
  </si>
  <si>
    <t>In the sentence "Mathematics can be fun", &lt;br&gt;the longest word is __________.</t>
  </si>
  <si>
    <t>In the sentence "Mathematics can be fun", &lt;br&gt;the shortest word is __________.</t>
  </si>
  <si>
    <t>The lollipop is &lt;input min="0" type="number" id ="imp1pg086q5_1" class="lineinput" placeholder="?" /&gt; units long.</t>
  </si>
  <si>
    <t>The ____ is the tallest.</t>
  </si>
  <si>
    <t>The ____ is the shortest.</t>
  </si>
  <si>
    <t>The mouse is shorter than the _____.</t>
  </si>
  <si>
    <t>The bird is longer than the _____.</t>
  </si>
  <si>
    <t>_____ is the shortest.</t>
  </si>
  <si>
    <t>_____ is the tallest.</t>
  </si>
  <si>
    <t>_____ is taller than Joanne and Gary but shorter than Meng.</t>
  </si>
  <si>
    <t>Joanne is taller than _____.</t>
  </si>
  <si>
    <t>Meng is shorter than _____.</t>
  </si>
  <si>
    <t>Pencil _____ is 4 units long.</t>
  </si>
  <si>
    <t>Pencil _____ is the longest.</t>
  </si>
  <si>
    <t>Pencil _____ is the shortest.</t>
  </si>
  <si>
    <t>All the pencils belong to Mary &lt;br&gt; She used only Pencil A and kept the rest. &lt;br&gt; After using it for a few weeks, Pencil A is now 6 units long. &lt;hr&gt; Pencil _____ is the longest.</t>
  </si>
  <si>
    <t>Clark collected the same munber of marbles as _____.</t>
  </si>
  <si>
    <t>Nikitha has &lt;input min="0" type="number" id ="imp1pg120q8_1" class="lineinput" placeholder="?" /&gt; more candies than Natasha.</t>
  </si>
  <si>
    <t>The following picture graph shows the number of student from a class of 20 who were absent in a week. &lt;hr&gt;&lt;input min="0" type="number" id ="imp1pg124q6_1" class="lineinput" placeholder="?" /&gt; pupils were absent on Wednesday.</t>
  </si>
  <si>
    <t>The following picture graph shows the number of student from a class of 20 who were absent in a week. &lt;hr&gt;&lt;input min="0" type="number" id ="imp1pg124q7_1" class="lineinput" placeholder="?" /&gt; more pupils were absent on Friday than on Thursday.</t>
  </si>
  <si>
    <t>The following picture graph shows the number of student from a class of 20 who were absent in a week.&lt;hr&gt; &lt;input min="0" type="number" id ="imp1pg124q8_1" class="lineinput" placeholder="?" /&gt; fewer pupils were absent on Tuesday than on Monday.</t>
  </si>
  <si>
    <t>The following picture graph shows the number of student from a class of 20 who were absent in a week. &lt;hr&gt;The same number of pupils were absent on __________ and _________.</t>
  </si>
  <si>
    <t>The following picture graph shows the number of student from a class of 20 who were absent in a week.&lt;hr&gt; &lt;input min="0" type="number" id ="imp1pg124q10_1" class="lineinput" placeholder="?" /&gt; pupils were present on Monday.</t>
  </si>
  <si>
    <t>For spelling Test 1, John, Luke and Ned scored full marks.&lt;hr&gt;&lt;input min="0" type="number" id ="imp1pg127q8_1" class="lineinput" placeholder="?" /&gt; pupils scored full marks for Test 1 .</t>
  </si>
  <si>
    <t>For spelling Test 1, John, Luke and Ned scored full marks. &lt;br&gt;For spelling Test 2, only Joey scored full marks. &lt;hr&gt; &lt;input min="0" type="number" id ="imp1pg127q8_1" class="lineinput" placeholder="?" /&gt; more pupils scored full marks for Test1 than Test 2.</t>
  </si>
  <si>
    <t>For spelling Test 1, out of a total of 19 students, only John, Luke and Ned scored full marks. &lt;hr&gt;&lt;input min="0" type="number" id ="imp1pg127q10_1" class="lineinput" placeholder="?" /&gt; pupils did not score full marks for Test 1.</t>
  </si>
  <si>
    <t>In numerals, twenty-one = &lt;input min="0" type="number" id ="imp1pg130q1a_1" class="lineinput" placeholder="?" /&gt;</t>
  </si>
  <si>
    <t>In words, 25 = _______</t>
  </si>
  <si>
    <t>In words, 28 = _______</t>
  </si>
  <si>
    <t>In numerals, thirty = &lt;input min="0" type="number" id ="imp1pg130q1d_1" class="lineinput" placeholder="?" /&gt;</t>
  </si>
  <si>
    <t>In numerals, thirty-seven = &lt;input min="0" type="number" id ="imp1pg130q1g_1" class="lineinput" placeholder="?" /&gt;</t>
  </si>
  <si>
    <t>Fill in the missing numbers.&lt;hr&gt;25, 27, &lt;input min="0" type="number" id ="imp1pg137q5a_1" class="lineinput" placeholder="?" /&gt;, 31, 33, &lt;input min="0" type="number" id ="imp1pg137q5a_2" class="lineinput" placeholder="?" /&gt;</t>
  </si>
  <si>
    <t>Fill in the missing numbers. &lt;hr&gt;&lt;input min="0" type="number" id ="imp1pg137q5b_1" class="lineinput" placeholder="?" /&gt;, 32, 34, 36, 38, &lt;input min="0" type="number" id ="imp1pg137q5b_2" class="lineinput" placeholder="?" /&gt;</t>
  </si>
  <si>
    <t>Fill in the missing numbers.&lt;hr&gt;28, 26, 24, 22, &lt;input min="0" type="number" id ="imp1pg137q6a_1" class="lineinput" placeholder="?" /&gt;, &lt;input min="0" type="number" id ="imp1pg137q6a_2" class="lineinput" placeholder="?" /&gt;</t>
  </si>
  <si>
    <t>Fill in the missing numbers.&lt;hr&gt;29, &lt;input min="0" type="number" id ="imp1pg137q6b_1" class="lineinput" placeholder="?" /&gt;,25, &lt;input min="0" type="number" id ="imp1pg137q6b_2" class="lineinput" placeholder="?" /&gt;, 21, 19</t>
  </si>
  <si>
    <t>Fill in the missing numbers.&lt;hr&gt;9, 12, 15, 18, &lt;input min="0" type="number" id ="imp1pg137q7a_1" class="lineinput" placeholder="?" /&gt;, &lt;input min="0" type="number" id ="imp1pg137q7a_2" class="lineinput" placeholder="?" /&gt;</t>
  </si>
  <si>
    <t>Fill in the missing numbers.&lt;hr&gt;20, &lt;input min="0" type="number" id ="imp1pg137q7b_1" class="lineinput" placeholder="?" /&gt;, 26, 29, &lt;input min="0" type="number" id ="imp1pg137q7b_2" class="lineinput" placeholder="?" /&gt;, 35</t>
  </si>
  <si>
    <t>Fill in the missing numbers.&lt;hr&gt;&lt;input min="0" type="number" id ="imp1pg137q8a_1" class="lineinput" placeholder="?" /&gt;, 30, 27, 24, 21, &lt;input min="0" type="number" id ="imp1pg137q8a_2" class="lineinput" placeholder="?" /&gt;</t>
  </si>
  <si>
    <t>Fill in the missing numbers.&lt;hr&gt;40, 37, 34, 31, &lt;input min="0" type="number" id ="imp1pg137q8b_1" class="lineinput" placeholder="?" /&gt;, &lt;input min="0" type="number" id ="imp1pg137q8b_2" class="lineinput" placeholder="?" /&gt;</t>
  </si>
  <si>
    <t>Fill in the missing numbers.&lt;hr&gt;10, &lt;input min="0" type="number" id ="imp1pg137q9a_1" class="lineinput" placeholder="?" /&gt;, 20, 25, 30, &lt;input min="0" type="number" id ="imp1pg137q9a_2" class="lineinput" placeholder="?" /&gt;</t>
  </si>
  <si>
    <t>Fill in the missing numbers.&lt;hr&gt;0, 10, 20, 30, &lt;input min="0" type="number" id ="imp1pg137q9b_1" class="lineinput" placeholder="?" /&gt;, &lt;input min="0" type="number" id ="imp1pg137q9b_1" class="lineinput" placeholder="?" /&gt;</t>
  </si>
  <si>
    <t>Fill in the missing numbers.&lt;hr&gt;30, 25, 20, 15, &lt;input min="0" type="number" id ="imp1pg137q10a_1" class="lineinput" placeholder="?" /&gt;, &lt;input min="0" type="number" id ="imp1pg137q10a_2" class="lineinput" placeholder="?" /&gt;</t>
  </si>
  <si>
    <t>Fill in the missing numbers.&lt;hr&gt;40, &lt;input min="0" type="number" id ="imp1pg137q10b_1" class="lineinput" placeholder="?" /&gt;, 20, 10, 0</t>
  </si>
  <si>
    <t>Arrange the numbers: 26, 31, 7 in order. &lt;br&gt;Begin with the smallest.&lt;hr&gt; &lt;input min="0" type="number" id ="imp1pg140q8_1" class="lineinput" placeholder="?" /&gt;, &lt;input min="0" type="number" id ="imp1pg140q8_2" class="lineinput" placeholder="?" /&gt;, &lt;input min="0" type="number" id ="imp1pg140q8_3" class="lineinput" placeholder="?" /&gt;</t>
  </si>
  <si>
    <t>Arrange the numbers: 34, 32, 39 in order. &lt;br&gt; Begin with the greatest. &lt;hr&gt; &lt;input min="0" type="number" id ="imp1pg140q9_1" class="lineinput" placeholder="?" /&gt;, &lt;input min="0" type="number" id ="imp1pg140q9_2" class="lineinput" placeholder="?" /&gt;, &lt;input min="0" type="number" id ="imp1pg140q9_3" class="lineinput" placeholder="?" /&gt;</t>
  </si>
  <si>
    <t>Arrange the numbers: 14, 4, 40 in order. &lt;br&gt; Begin with the greatest.&lt;hr&gt; &lt;input min="0" type="number" id ="imp1pg140q10_1" class="lineinput" placeholder="?" /&gt;, &lt;input min="0" type="number" id ="imp1pg140q10_2" class="lineinput" placeholder="?" /&gt;, &lt;input min="0" type="number" id ="imp1pg140q10_3" class="lineinput" placeholder="?" /&gt;</t>
  </si>
  <si>
    <t>I am a 2-digit number. &lt;br&gt;The digit in the tens place is 3. &lt;br&gt;The digit in the ones place is the number between 7 and 9 &lt;hr&gt;I am &lt;input min="0" type="number" id ="imp1pg141q5_1" class="lineinput" placeholder="?" /&gt;</t>
  </si>
  <si>
    <t>I am a 2-digit number. &lt;br&gt;The digit in the tens place is 7. &lt;br&gt;The digit in the ones place is the number just after 5 &lt;hr&gt;I am &lt;input min="0" type="number" id ="imp1pg141q6_1" class="lineinput" placeholder="?" /&gt;</t>
  </si>
  <si>
    <t>96 = 9 tens &lt;input min="0" type="number" id ="imp1pg204q2c_1" class="lineinput" placeholder="?" /&gt; ones = 8 tens &lt;input min="0" type="number" id ="imp1pg204q2c_2" class="lineinput" placeholder="?" /&gt; ones</t>
  </si>
  <si>
    <t>Select the pair that add up to 50</t>
  </si>
  <si>
    <t>Select the pair that add up to 75.</t>
  </si>
  <si>
    <t>Select the pair that add up to 51.</t>
  </si>
  <si>
    <t>Select the pair that add up to 97.</t>
  </si>
  <si>
    <t>Which number sentence gives a answer that is different from the rest.</t>
  </si>
  <si>
    <t>There are 8 blue cars. &lt;br&gt;There are 11 more black cars than blue cars.&lt;hr&gt;There are &lt;input min="0" type="number" id ="imp1pg208q1_1" class="lineinput" placeholder="?" /&gt; black cars.</t>
  </si>
  <si>
    <t>Dan has 20 stamps.&lt;br&gt;He uses 4 stamps to send letters to his friends. &lt;hr&gt;Dan has &lt;input min="0" type="number" id ="imp1pg208q2_1" class="lineinput" placeholder="?" /&gt; stamps left.</t>
  </si>
  <si>
    <t>There are 19 children in the basketball court. &lt;br&gt;2 of them are girls. &lt;hr&gt;There are &lt;input min="0" type="number" id ="imp1pg208q3_1" class="lineinput" placeholder="?" /&gt; boys.</t>
  </si>
  <si>
    <t>Lionel bought 9 footballs. &lt;br&gt;Charles bought 5 fewer than him. &lt;hr&gt;Charles bought &lt;input min="0" type="number" id ="imp1pg209q4_1" class="lineinput" placeholder="?" /&gt; rubber balls.</t>
  </si>
  <si>
    <t>Tom sold 14 buns in the morning and sold 6 fewer buns in the afternoon.&lt;hr&gt;Tom sold &lt;input min="0" type="number" id ="imp1pg209q5_1" class="lineinput" placeholder="?" /&gt; buns in the afternoon.</t>
  </si>
  <si>
    <t>Class 1D scores 10 points in a game. &lt;br&gt;Class 1D scores 5 points fewer than Class 1C. &lt;hr&gt;Class 1C scores &lt;input min="0" type="number" id ="imp1pg209q6_1" class="lineinput" placeholder="?" /&gt; points.</t>
  </si>
  <si>
    <t>Mike had 8 goldfish. &lt;br&gt; His father bought for him more goldfish. &lt;br&gt; He has 13 goldfish now. &lt;hr&gt;His father bought &lt;input min="0" type="number" id ="imp1pg210q7_1" class="lineinput" placeholder="?" /&gt; goldfish for him</t>
  </si>
  <si>
    <t>Bill has 13 toy cars. &lt;br&gt;3 of them are not working. &lt;hr&gt; &lt;input min="0" type="number" id ="imp1pg210q9_1" class="lineinput" placeholder="?" /&gt; toy cars work.</t>
  </si>
  <si>
    <t>The numbers on each side of the triangle add up to 20. &lt;br&gt; What are the numbers D and E? &lt;hr&gt; D: &lt;input min="0" type="number" id ="imp1pg213q10_1" class="lineinput" placeholder="?" /&gt; E: &lt;input min="0" type="number" id ="imp1pg213q10_2" class="lineinput" placeholder="?" /&gt;</t>
  </si>
  <si>
    <t>Joe pays $5, $2, $2 for a present for his mother. &lt;hr&gt; The present costs $ &lt;input min="0" type="number" id ="imp1pg226q9c_1" class="lineinput" placeholder="?" /&gt;.</t>
  </si>
  <si>
    <t>Jojo paid for her skirt with the notes in the picture below. &lt;hr&gt; The skirt cost $ &lt;input min="0" type="number" id ="imp1pg226q10a_1" class="lineinput" placeholder="?" /&gt;.</t>
  </si>
  <si>
    <t>Jojo paid using one $50 note, one $10 note, one $2 note and a $1 coin for a pair of shoes. &lt;hr&gt; The pair of shoes cost $ &lt;input min="0" type="number" id ="imp1pg226q10b_1" class="lineinput" placeholder="?" /&gt;.</t>
  </si>
  <si>
    <t>Sean buys a racket and a ball as shown below. &lt;hr&gt; He has to pay $ &lt;input min="0" type="number" id ="imp1pg233q8a_1" class="lineinput" placeholder="?" /&gt;altogether.</t>
  </si>
  <si>
    <t>The ball costs $ &lt;input min="0" type="number" id ="imp1pg233q8b_1" class="lineinput" placeholder="?" /&gt; less than the racket.</t>
  </si>
  <si>
    <t>The bracelet costs $ &lt;input min="0" type="number" id ="imp1pg234q9b_1" class="lineinput" placeholder="?" /&gt; more than the watch.</t>
  </si>
  <si>
    <t>The ribbon costs $ &lt;input min="0" type="number" id ="imp1pg235q10b_1" class="lineinput" placeholder="?" /&gt; less than the dress.</t>
  </si>
  <si>
    <t>The can of juice costs &lt;input min="0" type="number" id ="imp1pg236q1b_1" class="lineinput" placeholder="?" /&gt; ¢ less than the bowl of noodles.</t>
  </si>
  <si>
    <t>After buying a bowl of noodles, Sam has 40¢ left.&lt;hr&gt; Sam has &lt;input min="0" type="number" id ="imp1pg236q2_1" class="lineinput" placeholder="?" /&gt; ¢ at first.</t>
  </si>
  <si>
    <t>Chloe buys a slice of cake and gives the cashier 1 one-dollar coin. &lt;hr&gt; She will get &lt;input min="0" type="number" id ="imp1pg236q4_1" class="lineinput" placeholder="?" /&gt; ¢ as change.</t>
  </si>
  <si>
    <t>25 ones = &lt;input min="0" type="number" id ="imp1pg148q1c_1" class="lineinput" placeholder="?" /&gt; ten &lt;input min="0" type="number" id ="imp1pg148q1c_2" class="lineinput" placeholder="?" /&gt; ones.</t>
  </si>
  <si>
    <t>30 ones = &lt;input min="0" type="number" id ="imp1pg148q1d_1" class="lineinput" placeholder="?" /&gt; ten &lt;input min="0" type="number" id ="imp1pg148q1d_2" class="lineinput" placeholder="?" /&gt; ones.</t>
  </si>
  <si>
    <t>40 - 11 = &lt;input min="0" type="number" id ="imp1pg148q4_1" class="lineinput" placeholder="?" /&gt;</t>
  </si>
  <si>
    <t>29 - 16 = &lt;input min="0" type="number" id ="imp1pg148q5_1" class="lineinput" placeholder="?" /&gt;</t>
  </si>
  <si>
    <t>28 - 6 = &lt;input min="0" type="number" id ="imp1pg150q8a_1" class="lineinput" placeholder="?" /&gt;</t>
  </si>
  <si>
    <t>39 - 7 = &lt;input min="0" type="number" id ="imp1pg150q8b_1" class="lineinput" placeholder="?" /&gt;</t>
  </si>
  <si>
    <t>58 - 10 = &lt;input min="0" type="number" id ="imp1pg150q8c_1" class="lineinput" placeholder="?" /&gt;</t>
  </si>
  <si>
    <t>33 - 30 = &lt;input min="0" type="number" id ="imp1pg150q8d_1" class="lineinput" placeholder="?" /&gt;</t>
  </si>
  <si>
    <t>20 - 5 = 15</t>
  </si>
  <si>
    <t>25 - 10 = 35</t>
  </si>
  <si>
    <t>31 - 11 = 20</t>
  </si>
  <si>
    <t>40 - 21 = 19</t>
  </si>
  <si>
    <t>40 - 9</t>
  </si>
  <si>
    <t>30 - 1</t>
  </si>
  <si>
    <t>30 - 15</t>
  </si>
  <si>
    <t>25 - 10</t>
  </si>
  <si>
    <t>Jimmy has 15 marbles. His brother has 5 more marbles than he.&lt;hr&gt;His brother has &lt;input min="0" type="number" id ="imp1pg154q1_1" class="lineinput" placeholder="?" /&gt; marbles.</t>
  </si>
  <si>
    <t>May bought 19 pies. Her friends ate some. She had 10 pies left.&lt;hr&gt; Her friends ate &lt;input min="0" type="number" id ="imp1pg154q2_1" class="lineinput" placeholder="?" /&gt; pies.</t>
  </si>
  <si>
    <t>Ginny has 16 erasers. Belinda has 2 fewer erasers than Ginny. &lt;hr&gt; Belinda has &lt;input min="0" type="number" id ="imp1pg154q3_1" class="lineinput" placeholder="?" /&gt; erasers.</t>
  </si>
  <si>
    <t>Teresa bakes 15 cakes for a party. Kelly bakes 5 more cakes than Teresa.&lt;hr&gt;Kelly bakes &lt;input min="0" type="number" id ="imp1pg155q4_1" class="lineinput" placeholder="?" /&gt; cakes.</t>
  </si>
  <si>
    <t>Leo has 9 pupils in his remedial class. Tammie has 11 pupils in her remedial class. &lt;hr&gt;Leo and Tammie have &lt;input min="0" type="number" id ="imp1pg155q5_1" class="lineinput" placeholder="?" /&gt; remedial pupils altogether.</t>
  </si>
  <si>
    <t>Annie lives on the 8th floor. Alex lives 2 floors higher than Annie.&lt;hr&gt; Alex lives on the _____ floor.</t>
  </si>
  <si>
    <t>Nelly baked 14 pizzas. Fannie baked 5 more pizzas than Nelly.&lt;hr&gt;Fannie baked &lt;input min="0" type="number" id ="imp1pg156q9_1" class="lineinput" placeholder="?" /&gt; pizzas.</t>
  </si>
  <si>
    <t>Ben scored 13 points in a game. Caleb scored 6 points fewer than Ben. &lt;hr&gt;Caleb scored &lt;input min="0" type="number" id ="imp1pg157q10_1" class="lineinput" placeholder="?" /&gt; points.</t>
  </si>
  <si>
    <t>Issac scored 17 points in a game. Albert scored 2 fewer points than Issac. &lt;hr&gt; Albert scored &lt;input min="0" type="number" id ="imp1pg157q2_1" class="lineinput" placeholder="?" /&gt; points.</t>
  </si>
  <si>
    <t>❒❒❒❒❒❒❒❒❒ + ❒❒❒❒❒❒❒❒ = ☆ &lt;hr&gt; ☆ + ☆ = &lt;input min="0" type="number" id ="imp1pg158q4_1" class="lineinput" placeholder="?" /&gt; ❒</t>
  </si>
  <si>
    <t>There are 3 groups. Each group has 4 sandwiches.&lt;hr&gt; There are &lt;input min="0" type="number" id ="imp1pg161q1_1" class="lineinput" placeholder="?" /&gt; sandwiches altogether.</t>
  </si>
  <si>
    <t>What does the picture represent? &lt;hr&gt; 5 + 5 = &lt;input min="0" type="number" id ="imp1pg162q2a_1" class="lineinput" placeholder="?" /&gt;</t>
  </si>
  <si>
    <t>What does the picture represent?&lt;hr&gt;&lt;input min="0" type="number" id ="imp1pg162q2b_1" class="lineinput" placeholder="?" /&gt; fives or &lt;input min="0" type="number" id ="imp1pg162q2b_2" class="lineinput" placeholder="?" /&gt;</t>
  </si>
  <si>
    <t>&lt;input min="0" type="number" id ="imp1pg162q2d_1" class="lineinput" placeholder="?" /&gt; x5 = &lt;input min="0" type="number" id ="imp1pg162q2d_2" class="lineinput" placeholder="?" /&gt;.</t>
  </si>
  <si>
    <t>&lt;input min="0" type="number" id ="imp1pg162q3e_1" class="lineinput" placeholder="?" /&gt; x 3 = &lt;input min="0" type="number" id ="imp1pg162q3e_2" class="lineinput" placeholder="?" /&gt;</t>
  </si>
  <si>
    <t>6 x 2 = 12</t>
  </si>
  <si>
    <t>4 x 3 = 12</t>
  </si>
  <si>
    <t>10 x 2 = 20</t>
  </si>
  <si>
    <t>Arrange the items into groups of 2. &lt;hr&gt; There are &lt;input min="0" type="number" id ="imp1pg166q1_1" class="lineinput" placeholder="?" /&gt; groups.</t>
  </si>
  <si>
    <t>Arrange the items into groups of 2. &lt;hr&gt; There are &lt;input min="0" type="number" id ="imp1pg166q2_1" class="lineinput" placeholder="?" /&gt; groups.</t>
  </si>
  <si>
    <t>Arrange the items into groups of 2. &lt;hr&gt; There are &lt;input min="0" type="number" id ="imp1pg166q3_1" class="lineinput" placeholder="?" /&gt; groups.</t>
  </si>
  <si>
    <t>Arrange the items into groups of 3. &lt;hr&gt; There are &lt;input min="0" type="number" id ="imp1pg166q4_1" class="lineinput" placeholder="?" /&gt; groups.</t>
  </si>
  <si>
    <t>Arrange the items into groups of 3. &lt;hr&gt; There are &lt;input min="0" type="number" id ="imp1pg166q5_1" class="lineinput" placeholder="?" /&gt; groups.</t>
  </si>
  <si>
    <t>Arrange the items into groups of 3. &lt;hr&gt; There are &lt;input min="0" type="number" id ="imp1pg167q6_1" class="lineinput" placeholder="?" /&gt; groups.</t>
  </si>
  <si>
    <t>Arrange the items into groups of 4. &lt;hr&gt; There are &lt;input min="0" type="number" id ="imp1pg167q7_1" class="lineinput" placeholder="?" /&gt; groups.</t>
  </si>
  <si>
    <t>Arrange the items into groups of 4. &lt;hr&gt; There are &lt;input min="0" type="number" id ="imp1pg167q8_1" class="lineinput" placeholder="?" /&gt; groups.</t>
  </si>
  <si>
    <t>Arrange the items into groups of 5. &lt;hr&gt; There are &lt;input min="0" type="number" id ="imp1pg167q9_1" class="lineinput" placeholder="?" /&gt; groups.</t>
  </si>
  <si>
    <t>Arrange the items into groups of 5. &lt;hr&gt; There are &lt;input min="0" type="number" id ="imp1pg167q10_1" class="lineinput" placeholder="?" /&gt; groups.</t>
  </si>
  <si>
    <t>5 sevens = 7 + 7 + 7 + 7 + 7 = &lt;input min="0" type="number" id ="imp1pg169q4c_1" class="lineinput" placeholder="?" /&gt;</t>
  </si>
  <si>
    <t>Is the statement correct? &lt;br&gt; 5 x 6 = 5 + 5 + 5 + 5 + 5</t>
  </si>
  <si>
    <t>Is the statement correct? &lt;br&gt; 2 + 2 + 2 + 2 + 2 + 2 + 2 = 7 x 2</t>
  </si>
  <si>
    <t>Put 10 eggs equally into 2 bowls. &lt;hr&gt; There are &lt;input min="0" type="number" id ="imp1pg170q1_1" class="lineinput" placeholder="?" /&gt; eggs in each bowl.</t>
  </si>
  <si>
    <t>There are 9 oranges. Put them equally into 3 bags. &lt;hr&gt; There are &lt;input min="0" type="number" id ="imp1pg170q2_1" class="lineinput" placeholder="?" /&gt; oranges in each bag.</t>
  </si>
  <si>
    <t>Put the 12 books equally on the 3 tables. &lt;hr&gt; There are &lt;input min="0" type="number" id ="imp1pg170q4_1" class="lineinput" placeholder="?" /&gt; books on each table.</t>
  </si>
  <si>
    <t>Feed the 15 fish equally to the 5 octopuses. &lt;hr&gt; Each octopus gets &lt;input min="0" type="number" id ="imp1pg171q5_1" class="lineinput" placeholder="?" /&gt; fish.</t>
  </si>
  <si>
    <t>Feed the frogs with an equal number of flies &lt;hr&gt; Each frog gets &lt;input min="0" type="number" id ="imp1pg171q6_1" class="lineinput" placeholder="?" /&gt; flies.</t>
  </si>
  <si>
    <t>Put an equal number of strawberries on each cake. &lt;hr&gt; Each cake has &lt;input min="0" type="number" id ="imp1pg172q8_1" class="lineinput" placeholder="?" /&gt; strawberries.</t>
  </si>
  <si>
    <t>Divide the muffins equally across the plates. &lt;br&gt; There are &lt;input min="0" type="number" id ="imp1pg172q9_1" class="lineinput" placeholder="?" /&gt; muffins on each plate.</t>
  </si>
  <si>
    <t>Feed the rabbits with an equal number of sticks of carrot. &lt;hr&gt; Each rabbit gets &lt;input min="0" type="number" id ="imp1pg172q10_1" class="lineinput" placeholder="?" /&gt; sticks of carrot.</t>
  </si>
  <si>
    <t>Zack has 16 bricks. &lt;br&gt; He places 2 bricks in each box.&lt;hr&gt; He needs &lt;input min="0" type="number" id ="imp1pg173q1_1" class="lineinput" placeholder="?" /&gt; boxes to place all the bricks.</t>
  </si>
  <si>
    <t>Leonard has 20 marbles. &lt;br&gt; He puts them equally into 4 bowls.&lt;hr&gt;There are &lt;input min="0" type="number" id ="imp1pg173q3_1" class="lineinput" placeholder="?" /&gt; marbles in each bowl.</t>
  </si>
  <si>
    <t>Grace wants to spread 14 cakes equally on 2 tables. &lt;hr&gt; She should place &lt;input min="0" type="number" id ="imp1pg173q4_1" class="lineinput" placeholder="?" /&gt; cakes on each table.</t>
  </si>
  <si>
    <t>Rose has 9 plates. &lt;br&gt; She puts 2 apple pies on each plate.&lt;hr&gt; Madam Rose has &lt;input min="0" type="number" id ="imp1pg174q7_1" class="lineinput" placeholder="?" /&gt; apple pies.</t>
  </si>
  <si>
    <t>Bill had 15 sweets. &lt;br&gt; He ate an equal number of sweets from Monday to Friday. &lt;hr&gt;Each day, he ate &lt;input min="0" type="number" id ="imp1pg174q9_1" class="lineinput" placeholder="?" /&gt; sweets.</t>
  </si>
  <si>
    <t>Jamie fried 12 eggs. &lt;br&gt; She puts them equally on 6 plates.&lt;hr&gt; There are &lt;input min="0" type="number" id ="imp1pg175q10_1" class="lineinput" placeholder="?" /&gt; fried eggs on each plate.</t>
  </si>
  <si>
    <t>There are 10 hens in a farm. &lt;br&gt; Each hen gave birth to 2 chicks.&lt;hr&gt;There are &lt;input min="0" type="number" id ="imp1pg175q3_1" class="lineinput" placeholder="?" /&gt; chicks altogether.</t>
  </si>
  <si>
    <t>Jason has 3 boxes of erasers. &lt;br&gt;There are 8 erasers in each box.&lt;hr&gt; Jason has &lt;input min="0" type="number" id ="imp1pg175q4_1" class="lineinput" placeholder="?" /&gt; erasers altogether.</t>
  </si>
  <si>
    <t>There are 3 butterflies. &lt;br&gt; Each butterfly lays 12 eggs.&lt;hr&gt; &lt;input min="0" type="number" id ="imp1pg176q5_1" class="lineinput" placeholder="?" /&gt; eggs are laid altogether.</t>
  </si>
  <si>
    <t>Sharon has 22 balloons. &lt;br&gt; She gives them equally to a few children. &lt;br&gt; Each child has to get 4 balloons. &lt;hr&gt; She can give to &lt;input min="0" type="number" id ="imp1pg177q9_1" class="lineinput" placeholder="?" /&gt; children at most. &lt;br&gt; &lt;input min="0" type="number" id ="imp1pg177q9_2" class="lineinput" placeholder="?" /&gt; balloons will not be given out.</t>
  </si>
  <si>
    <t>Write the time in numerals. &lt;hr&gt;&lt;input min="0" type="number" id ="imp1pg178q1_1" class="lineinput" placeholder="?" /&gt; o'clock</t>
  </si>
  <si>
    <t>Write the time in numerals. &lt;hr&gt;&lt;input min="0" type="number" id ="imp1pg178q2_1" class="lineinput" placeholder="?" /&gt; o'clock</t>
  </si>
  <si>
    <t>Write the time in numerals. &lt;hr&gt;&lt;input min="0" type="number" id ="imp1pg178q3_1" class="lineinput" placeholder="?" /&gt; o'clock</t>
  </si>
  <si>
    <t>Write the time in numerals. &lt;hr&gt;&lt;input min="0" type="number" id ="imp1pg178q4_1" class="lineinput" placeholder="?" /&gt; o'clock</t>
  </si>
  <si>
    <t>Write the time in numerals. &lt;hr&gt;&lt;input min="0" type="number" id ="imp1pg178q5_1" class="lineinput" placeholder="?" /&gt; o'clock</t>
  </si>
  <si>
    <t>Write the time in numerals. &lt;br&gt;&lt;input min="0" type="number" id ="imp1pg178q6_1" class="lineinput" placeholder="?" /&gt; o'clock</t>
  </si>
  <si>
    <t>Write the time in numerals. &lt;hr&gt;&lt;input min="0" type="number" id ="imp1pg179q7_1" class="lineinput" placeholder="?" /&gt; o'clock</t>
  </si>
  <si>
    <t>Write the time in numerals. &lt;hr&gt; &lt;input min="0" type="number" id ="imp1pg179q8_1" class="lineinput" placeholder="?" /&gt; o'clock</t>
  </si>
  <si>
    <t>Write the time in numerals. &lt;hr&gt;&lt;input min="0" type="number" id ="imp1pg179q9_1" class="lineinput" placeholder="?" /&gt; o'clock</t>
  </si>
  <si>
    <t>Write the time in numerals. &lt;hr&gt;&lt;input min="0" type="number" id ="imp1pg179q10_1" class="lineinput" placeholder="?" /&gt; o'clock</t>
  </si>
  <si>
    <t>It is 6 o'clock. &lt;hr&gt; The minute hand is pointing at &lt;input min="0" type="number" id ="imp1pg184q1_1" class="lineinput" placeholder="?" /&gt; and the hour hand is pointing at &lt;input min="0" type="number" id ="imp1pg184q1_2" class="lineinput" placeholder="?" /&gt;.</t>
  </si>
  <si>
    <t>It is 2 o'clock. &lt;hr&gt; The minute hand is pointing at &lt;input min="0" type="number" id ="imp1pg184q2_1" class="lineinput" placeholder="?" /&gt; and the hour hand is pointing at &lt;input min="0" type="number" id ="imp1pg184q2_2" class="lineinput" placeholder="?" /&gt;.</t>
  </si>
  <si>
    <t>The time on the clock below shows Linus’ activities for a particular day. &lt;br&gt; Beginning with the earliest activity, which is the right schedule?</t>
  </si>
  <si>
    <t>The time on the clock below shows the activities of a Primary 1 class in the afternoon session. Which shows the activities arranged in the correct order?</t>
  </si>
  <si>
    <t>twalf</t>
  </si>
  <si>
    <t>tirty-four</t>
  </si>
  <si>
    <t>sity-five</t>
  </si>
  <si>
    <t>sevanty-two</t>
  </si>
  <si>
    <t>Ninety-eight in numerals = &lt;input min="0" type="number" id ="imp1pg189q2a_1" class="lineinput" placeholder="?" /&gt;</t>
  </si>
  <si>
    <t>Eighty-one in numerals = &lt;input min="0" type="number" id ="imp1pg189q2b_1" class="lineinput" placeholder="?" /&gt;</t>
  </si>
  <si>
    <t>Seventy-four in numerals = &lt;input min="0" type="number" id ="imp1pg189q2c_1" class="lineinput" placeholder="?" /&gt;</t>
  </si>
  <si>
    <t>Sixty -three in numerals = &lt;input min="0" type="number" id ="imp1pg189q2d_1" class="lineinput" placeholder="?" /&gt;</t>
  </si>
  <si>
    <t>Fifteen in numerals = &lt;input min="0" type="number" id ="imp1pg189q2e_1" class="lineinput" placeholder="?" /&gt;</t>
  </si>
  <si>
    <t>Eleven in numerals = &lt;input min="0" type="number" id ="imp1pg189q2f_1" class="lineinput" placeholder="?" /&gt;</t>
  </si>
  <si>
    <t>5 and 70 make &lt;input min="0" type="number" id ="imp1pg189q3d_1" class="lineinput" placeholder="?" /&gt;.</t>
  </si>
  <si>
    <t>s</t>
  </si>
  <si>
    <t>calculator</t>
  </si>
  <si>
    <t>Leonard received $4526 as his salary this month.&lt;br&gt;He deposited $800 into his savings account.&lt;br&gt;Then, he divided the remaining money equally into three parts, one part for food expense, one part to be given to his wife and one part for his family's transport expense.&lt;br&gt;How much money did he give to his wife? &lt;br&gt; Hi gave $ &lt;input min="0" type="number" id ="imp5pg006q5_1" class="lineinput" placeholder="?" /&gt; to his wife.</t>
  </si>
  <si>
    <t>Five days ago, Jed's plant and Einstein's plant were of the same height.&lt;br&gt;Now, Jed's plant has grown taller by 4 cm but Einstein's plant has grown taller by 24 cm.&lt;br&gt;Einstein's plant is now thrice as tall as Jed's plant.&lt;br&gt;How tall was Einstein's plant five days ago? &lt;br&gt; Five days ago, Einstein's plant was &lt;input min="0" type="number" id ="imp5pg013q12_1" class="lineinput" placeholder="?" /&gt; cm.</t>
  </si>
  <si>
    <t>Now Mabel's age is $$\frac{1}{4}$$ of her sister's age, 4 years from now, her age will be $$\frac{1}{2}$$ of her sister's age. How old will Mabel's soster be 4 years from now? &lt;br&gt; Mabel's sister will be &lt;input min="0" type="number" id ="imp5pg065q6_1" class="lineinput" placeholder="?" /&gt; in 4 years.</t>
  </si>
  <si>
    <t>In the figure below, AB is a straight line. ∠a is 45˚ smaller than ∠b. ∠a is 30˚ greater than ∠c. &lt;br&gt; Express ∠a as a fraction of 180˚ ? &lt;br&gt; (1) _____ : (2) _____ : (3) _____</t>
  </si>
  <si>
    <t>In the figure below, AB is a straight line. $$\angle a$$ is 45˚ smaller than $$\angle b$$. $$\angle a$$ is 30˚ greater than $$\angle c$$. &lt;br&gt; Find $$\angle c$$. &lt;br&gt; &lt;input min="0" type="number" id ="imp5pg202q7_1" class="lineinput" placeholder="?" /&gt;˚</t>
  </si>
  <si>
    <t>In the figure below, AB is a straight line. $$\angle a$$ is 45˚ smaller than $$\angle b$$. $$\angle a$$ is 30˚ greater than $$\angle c$$. &lt;br&gt; Hence, find $$\angle b$$. &lt;br&gt; &lt;input min="0" type="number" id ="imp5pg202q8_1" class="lineinput" placeholder="?" /&gt;˚</t>
  </si>
  <si>
    <t>In the figure below, AB is a straight line. $$\angle a$$ is 45˚ smaller than $$\angle b$$. $$\angle a$$ is 30˚ greater than $$\angle c$$. &lt;br&gt; What is the ratio of $$\angle a$$ : $$\angle b$$ : $$\angle c$$? &lt;br&gt; &lt;input min="0" type="number" id ="imp5pg202q9_1" class="lineinput" placeholder="?" /&gt; : &lt;input min="0" type="number" id ="imp5pg202q9_2" class="lineinput" placeholder="?" /&gt; : &lt;input min="0" type="number" id ="imp5pg202q9_3" class="lineinput" placeholder="?" /&gt;</t>
  </si>
  <si>
    <t>In the figure below, POQ and ROS are straight lines. $$\angle POT$$ is $$\frac{1}{4}$$ of $$\angle ROU$$ and $$\angle ROU$$ = $$\angle QOU$$ &lt;br&gt; Write down to ratio of $$\angle POT$$ to $$\angle QOS$$. &lt;br&gt; &lt;input min="0" type="number" id ="imp5pg205q10_1" class="lineinput" placeholder="?" /&gt; : &lt;input min="0" type="number" id ="imp5pg205q10_2" class="lineinput" placeholder="?" /&gt;</t>
  </si>
  <si>
    <t>$$\angle XZY$$ is $$\frac{1}{5}$$ of $$\angle XYZ$$. Find $$\angle XYZ$$. &lt;br&gt; &lt;input min="0" type="number" id ="imp5pg217q6_1" class="lineinput" placeholder="?" /&gt;˚</t>
  </si>
  <si>
    <t>Jenny has $$$b$$. She has $5 more than Bridget. Write down the amount of money that Bridget has in terms of b.</t>
  </si>
  <si>
    <t>There are $$y$$ people on a bus. Among them, 12 are children. Write down the number of adults on the bus in terms of y.</t>
  </si>
  <si>
    <t>Ken has $$$ x $$. He has $3 less than Peter. &lt;br&gt; Write down the amount of money that Peter has in terms of $$x$$ .</t>
  </si>
  <si>
    <t>The figure below shows a net of a cube. &lt;br&gt; Write down the names of 2 other faces which are opposite of each other.</t>
  </si>
  <si>
    <t>The pie chart shows how a sum of $100 was shared between Han, Luke and Ronald. &lt;b&gt; Han got &lt;br&gt; &lt;input min="0" type="number" id ="imp6pg177q2a_1" class="lineinput" placeholder="?" /&gt; %</t>
  </si>
  <si>
    <t>The pie chart shows how a sum of $100 was shared between Han, Luke and Ronald. &lt;hr&gt; Ronald got $ &lt;input min="0" type="number" id ="imp6pg177q2b_1" class="lineinput" placeholder="?" /&gt; more than Han?</t>
  </si>
  <si>
    <t>The pie chart shows the number of coins in Henry's piggy bank &lt;br&gt; Complete the gaps below. &lt;br&gt; 10¢ coins = &lt;input min="0" type="number" id ="imp6pg183q1_1" class="lineinput" placeholder="?" /&gt; number of coins &lt;br&gt; 20¢ coins = &lt;input min="0" type="number" id ="imp6pg183q1_2" class="lineinput" placeholder="?" /&gt; number of coins &lt;br&gt; (3) 50¢ coins = &lt;input min="0" type="number" id ="imp6pg183q1_3" class="lineinput" placeholder="?" /&gt; number of coins &lt;br&gt; $1 coins = &lt;input min="0" type="number" id ="imp6pg183q1_4" class="lineinput" placeholder="?" /&gt; number of coins</t>
  </si>
  <si>
    <t>The graph below plots the weight of a measuring cylinder against the volume of liquid X in it. What is the mass of the measuring cylinder when there is no liquid in it? &lt;input min="0" type="number" id ="imp4pg066q6_1" class="lineinput" placeholder="?" /&gt; $$g$$.</t>
  </si>
  <si>
    <t>The graph below plots the weight of a measuring cylinder against the volume of liquid X in it. When 50 $$ml$$ of liquid x has been poured into the measuring cylinder, the total mass is &lt;input min="0" type="number" id ="imp4pg066q7a_1" class="lineinput" placeholder="?" /&gt; $$g$$.</t>
  </si>
  <si>
    <t>The graph below plots the weight of a measuring cylinder against the volume of liquid X in it. &lt;br&gt;When 250 $$ml$$ of liquid x has been poured into the measuring cylinder, the total mass is &lt;input min="0" type="number" id ="imp4pg066q7b_1" class="lineinput" placeholder="?" /&gt; $$g$$.</t>
  </si>
  <si>
    <t>The graph below plots the weight of a measuring cylinder against the volume of liquid X in it. &lt;br&gt;What is the mass of 50 $$ml$$ of liquid x? &lt;br&gt; &lt;input min="0" type="number" id ="imp4pg067q9a_1" class="lineinput" placeholder="?" /&gt; $$g$$</t>
  </si>
  <si>
    <t>The graph below plots the weight of a measuring cylinder against the volume of liquid X in it. &lt;br&gt;What is the mass of 300 $$ml$$ of liquid x? &lt;br&gt; &lt;input min="0" type="number" id ="imp4pg067q9b_1" class="lineinput" placeholder="?" /&gt; $$g$$</t>
  </si>
  <si>
    <t>The graph below plots the weight of a measuring cylinder against the volume of liquid X in it. &lt;br&gt;If 450 $$ml$$ of liquid x is poured into the measuring cylinder, the total mass will become &lt;input min="0" type="number" id ="imp4pg067q10_1" class="lineinput" placeholder="?" /&gt; $$g$$.</t>
  </si>
  <si>
    <t>http://quizapi.pamelalim.me/images/courses/1.png</t>
  </si>
  <si>
    <t>http://quizapi.pamelalim.me/images/courses/6.png</t>
  </si>
  <si>
    <t>http://quizapi.pamelalim.me/images/courses/5.png</t>
  </si>
  <si>
    <t>http://quizapi.pamelalim.me/images/courses/4.png</t>
  </si>
  <si>
    <t>http://quizapi.pamelalim.me/images/courses/3.png</t>
  </si>
  <si>
    <t>What is the smallest number?</t>
  </si>
  <si>
    <t>Complete the pattern.&lt;hr&gt;&lt;input min="0" type="number" id ="imp1pg192q5b_1" class="lineinput" placeholder="?" /&gt;, 60, 70, 80, 90, &lt;input min="0" type="number" id ="imp1pg192q5b_2" class="lineinput" placeholder="?" /&gt;</t>
  </si>
  <si>
    <t>Complete the pattern.&lt;hr&gt;71, 61, 51, 41, &lt;input min="0" type="number" id ="imp1pg192q6a_1" class="lineinput" placeholder="?" /&gt;, &lt;input min="0" type="number" id ="imp1pg192q6a_2" class="lineinput" placeholder="?" /&gt;</t>
  </si>
  <si>
    <t>Complete the pattern.&lt;hr&gt;50, &lt;input min="0" type="number" id ="imp1pg192q6b_1" class="lineinput" placeholder="?" /&gt;, 40, 35, 30, &lt;input min="0" type="number" id ="imp1pg192q6b_2" class="lineinput" placeholder="?" /&gt;</t>
  </si>
  <si>
    <t>Arrange the numbers: 60, 56, 65 in order. Begin with the smallest.&lt;hr&gt; &lt;input min="0" type="number" id ="imp1pg192q7_1" class="lineinput" placeholder="?" /&gt;, &lt;input min="0" type="number" id ="imp1pg192q7_2" class="lineinput" placeholder="?" /&gt;, &lt;input min="0" type="number" id ="imp1pg192q7_3" class="lineinput" placeholder="?" /&gt;</t>
  </si>
  <si>
    <t>Arrange the numbers: 100, 11, 50 in order. Begin with the smallest.&lt;hr&gt; &lt;input min="0" type="number" id ="imp1pg193q8_1" class="lineinput" placeholder="?" /&gt;, &lt;input min="0" type="number" id ="imp1pg193q8_2" class="lineinput" placeholder="?" /&gt;, &lt;input min="0" type="number" id ="imp1pg193q8_3" class="lineinput" placeholder="?" /&gt;</t>
  </si>
  <si>
    <t>Arrange the numbers: 94, 90, 91 in order. Begin with the greatest.&lt;hr&gt; &lt;input min="0" type="number" id ="imp1pg193q9_1" class="lineinput" placeholder="?" /&gt;, &lt;input min="0" type="number" id ="imp1pg193q9_2" class="lineinput" placeholder="?" /&gt;, &lt;input min="0" type="number" id ="imp1pg193q9_3" class="lineinput" placeholder="?" /&gt;</t>
  </si>
  <si>
    <t>Arrange the numbers: 8, 88, 28 in order. Begin with the greatest. &lt;hr&gt; &lt;input min="0" type="number" id ="imp1pg193q10_1" class="lineinput" placeholder="?" /&gt;, &lt;input min="0" type="number" id ="imp1pg193q10_2" class="lineinput" placeholder="?" /&gt;, &lt;input min="0" type="number" id ="imp1pg193q10_3" class="lineinput" placeholder="?" /&gt;</t>
  </si>
  <si>
    <t>Consider the numbers: 38, 95, 65, 61, 100.&lt;br&gt; How many are less than 65? &lt;hr&gt;&lt;input min="0" type="number" id ="imp1pg194q2_1" class="lineinput" placeholder="?" /&gt;</t>
  </si>
  <si>
    <t>Consider the numbers: 50, 45, 49, 54, 55.&lt;br&gt;How many are between 45 and 54? &lt;hr&gt;&lt;input min="0" type="number" id ="imp1pg194q3_1" class="lineinput" placeholder="?" /&gt;</t>
  </si>
  <si>
    <t>Consider the numbers: 96, 16, 76, 60, 66. &lt;br&gt;How many have 6 in the tens place.? &lt;hr&gt; &lt;input min="0" type="number" id ="imp1pg194q4_1" class="lineinput" placeholder="?" /&gt;</t>
  </si>
  <si>
    <t>Consider the numbers:1, 10, 11, 100, 41. &lt;br&gt; How many have 1 in the ones place?&lt;hr&gt; &lt;input min="0" type="number" id ="imp1pg194q5_1" class="lineinput" placeholder="?" /&gt;</t>
  </si>
  <si>
    <t>&lt;input min="0" type="number" id ="imp1pg196q2_1" class="lineinput" placeholder="?" /&gt; is smaller than 90 but greater than 88.</t>
  </si>
  <si>
    <t>I am a 2-digit number. &lt;br&gt;The digit in the ones place is 2.&lt;br&gt;The digit in the tens place is the number after 8.&lt;hr&gt; I am = &lt;input min="0" type="number" id ="imp1pg197q1_1" class="lineinput" placeholder="?" /&gt;</t>
  </si>
  <si>
    <t>I am a 2-digit number. &lt;br&gt;The digit in the tens place is 8. &lt;br&gt;The digit in the ones place is between 0 and 2.&lt;hr&gt;I am = &lt;input min="0" type="number" id ="imp1pg197q2_1" class="lineinput" placeholder="?" /&gt;</t>
  </si>
  <si>
    <t>I am a 2-digit number. &lt;br&gt;The digit in the tens place is 5. &lt;br&gt;The digit in the ones place is 3 more than 6.&lt;hr&gt;I am = &lt;input min="0" type="number" id ="imp1pg197q3_1" class="lineinput" placeholder="?" /&gt;</t>
  </si>
  <si>
    <t>I am a 2-digit number between 60 and 70. &lt;br&gt;I am less than 63. &lt;br&gt;I am either _____.</t>
  </si>
  <si>
    <t>59 or 60</t>
  </si>
  <si>
    <t>60 or 61</t>
  </si>
  <si>
    <t>63 or 64</t>
  </si>
  <si>
    <t>I am a 2-digit number between 40 and 47. &lt;br&gt;I am more than 45. &lt;hr&gt; I am the number &lt;input min="0" type="number" id ="imp1pg198q5_1" class="lineinput" placeholder="?" /&gt;.</t>
  </si>
  <si>
    <t>I am a 2-digit number more than 89. &lt;br&gt;The digit in the ones place is 1 less than 10. &lt;hr&gt;I am the number &lt;input min="0" type="number" id ="imp1pg198q6_1" class="lineinput" placeholder="?" /&gt;.</t>
  </si>
  <si>
    <t>I am a 2-digit number less than 60 but more than 50. &lt;br&gt;The digit in the ones place is 2 more than 5. &lt;hr&gt;I am = &lt;input min="0" type="number" id ="imp1pg198q7_1" class="lineinput" placeholder="?" /&gt;.</t>
  </si>
  <si>
    <t>I am a 2-digit number less than 75 but more than 71. &lt;br&gt; I am not 73. &lt;br&gt; I am _____.</t>
  </si>
  <si>
    <t>72 or 73</t>
  </si>
  <si>
    <t>70 or 74</t>
  </si>
  <si>
    <t>70 or 72</t>
  </si>
  <si>
    <t>72 or 74</t>
  </si>
  <si>
    <t>K-6 Maths</t>
  </si>
  <si>
    <t>http://quizapi.pamelalim.me/images/courses/2.png</t>
  </si>
  <si>
    <t>name</t>
  </si>
  <si>
    <t>firstname</t>
  </si>
  <si>
    <t>lastname</t>
  </si>
  <si>
    <t>contact</t>
  </si>
  <si>
    <t>email</t>
  </si>
  <si>
    <t>Alicia Cher</t>
  </si>
  <si>
    <t>Alicia</t>
  </si>
  <si>
    <t>Cher</t>
  </si>
  <si>
    <t>aliciacher@hotmail.com.sg</t>
  </si>
  <si>
    <t>Chen</t>
  </si>
  <si>
    <t>Eu Chern</t>
  </si>
  <si>
    <t>Eu Chern Tan</t>
  </si>
  <si>
    <t>Tan</t>
  </si>
  <si>
    <t>anernsen@hotmail.com.sg</t>
  </si>
  <si>
    <t>Isabella Tan</t>
  </si>
  <si>
    <t>Isabella</t>
  </si>
  <si>
    <t>iztan@live.com</t>
  </si>
  <si>
    <t>Jax Lim</t>
  </si>
  <si>
    <t>Jax</t>
  </si>
  <si>
    <t>Lim</t>
  </si>
  <si>
    <t>jaxlim@gmail.com</t>
  </si>
  <si>
    <t>Jennifer Tan</t>
  </si>
  <si>
    <t>Jennifer</t>
  </si>
  <si>
    <t>jennifer-ocean@hotmail.com</t>
  </si>
  <si>
    <t>Juth Lee</t>
  </si>
  <si>
    <t>Juth</t>
  </si>
  <si>
    <t>Lee</t>
  </si>
  <si>
    <t>juthlee@hotmail.com</t>
  </si>
  <si>
    <t>Rachel Yeen</t>
  </si>
  <si>
    <t>Rachel</t>
  </si>
  <si>
    <t>Yeen</t>
  </si>
  <si>
    <t>lim_hongyue@hotmail.com</t>
  </si>
  <si>
    <t>Merlisa</t>
  </si>
  <si>
    <t>Merlisa Loy</t>
  </si>
  <si>
    <t>Loy</t>
  </si>
  <si>
    <t>merlisaloy@gmail.com</t>
  </si>
  <si>
    <t>Yule Chua</t>
  </si>
  <si>
    <t>Yule</t>
  </si>
  <si>
    <t>Chua</t>
  </si>
  <si>
    <t>siowjiayan@gmail.com.sg</t>
  </si>
  <si>
    <t>Marilyn Quek</t>
  </si>
  <si>
    <t>Marilyn</t>
  </si>
  <si>
    <t>Quek</t>
  </si>
  <si>
    <t>sunexcub@yahoo.com.sg</t>
  </si>
  <si>
    <t>Wan Wan Chen</t>
  </si>
  <si>
    <t>Wan Wan</t>
  </si>
  <si>
    <t>tiffytirry9@yahoo.com</t>
  </si>
  <si>
    <t>Tyler Tan</t>
  </si>
  <si>
    <t>Tyler</t>
  </si>
  <si>
    <t>tylertan@live.com</t>
  </si>
  <si>
    <t>pamelaliusm@gmail.com</t>
  </si>
  <si>
    <t>Select the ball on the highest shelf.</t>
  </si>
  <si>
    <t>/images/questions/imp1_question_image/imp1pg084q6.png</t>
  </si>
  <si>
    <t>In the sentence "We must defend our country ourselves", the longest word is _____________</t>
  </si>
  <si>
    <t>In the sentence "We must defend our country ourselves", the shortest word is _____________</t>
  </si>
  <si>
    <t>In the sentence "Singapore is our homeland", the longest word is __________.</t>
  </si>
  <si>
    <t>In the sentence "Singapore is our homeland, the shortest word is __________.</t>
  </si>
  <si>
    <t>In the sentence "Their favourite subjects are Science and English", the longest word is __________.</t>
  </si>
  <si>
    <t>In the sentence "Their favourite subjects are Science and English", the shortest words are __________ and _________.</t>
  </si>
  <si>
    <t>The bird is &lt;input min="0" type="number" id ="imp1pg086q6_1" class="lineinput" placeholder="?" /&gt; units long.</t>
  </si>
  <si>
    <t>The toy tricycle is about &lt;input min="0" type="number" id ="imp1pg087q7_1" class="lineinput" placeholder="?" /&gt; apples long.</t>
  </si>
  <si>
    <t>The toy lorry is about &lt;input min="0" type="number" id ="imp1pg087q8_1" class="lineinput" placeholder="?" /&gt; apples long.</t>
  </si>
  <si>
    <t>_____ is the shorter girl.</t>
  </si>
  <si>
    <t>Gary, Joanne, Isabelle, Jim, Meng</t>
  </si>
  <si>
    <t>Gary, Joanne, Meng, Jim, Isabelle</t>
  </si>
  <si>
    <t>There are &lt;input min="0" type="number" id ="imp1pg091q8_1" class="lineinput" placeholder="?" /&gt; girls and &lt;input min="0" type="number" id ="imp1pg091q8_2" class="lineinput" placeholder="?" /&gt;boys. .</t>
  </si>
  <si>
    <t>Each unit stands for 2 ☼ . &lt;br&gt;Peter is taller than Ian by _____ ☼.</t>
  </si>
  <si>
    <t>Pencil _____ is as long as Pencil E.</t>
  </si>
  <si>
    <t>Pencil C is twice as long as Pencil ____.</t>
  </si>
  <si>
    <t>The total length of Pencil C and D is shorter than that of pencil B and E by _____ units.</t>
  </si>
  <si>
    <t>Arrange the numbers: 38, 32, 35 in order.&lt;br&gt; Begin with the smallest. &lt;hr&gt; &lt;input min="0" type="number" id ="imp1pg139q7_1" class="lineinput" placeholder="?" /&gt;, &lt;input min="0" type="number" id ="imp1pg139q7_2" class="lineinput" placeholder="?" /&gt;, &lt;input min="0" type="number" id ="imp1pg139q7_3" class="lineinput" placeholder="?" /&gt;</t>
  </si>
  <si>
    <t>Sharon bought a hair clip and a pair of socks. After paying $27, Sharon has $23 left. &lt;hr&gt; She has $ &lt;input min="0" type="number" id ="imp1pg237q6b_1" class="lineinput" placeholder="?" /&gt; at first.</t>
  </si>
  <si>
    <t>&lt;input min="0" type="number" id ="imp1pg163q5d_1" class="lineinput" placeholder="?" /&gt; x &lt;input min="0" type="number" id ="imp1pg163q5d_2" class="lineinput" placeholder="?" /&gt; = &lt;input min="0" type="number" id ="imp1pg163q5d_3" class="lineinput" placeholder="?" /&gt;</t>
  </si>
  <si>
    <t>The time is: &lt;hr&gt; half past &lt;input min="0" type="number" id ="imp1pg179q1_1" class="lineinput" placeholder="?" /&gt;</t>
  </si>
  <si>
    <t>The time is: &lt;hr&gt; Half past &lt;input min="0" type="number" id ="imp1pg179q2_1" class="lineinput" placeholder="?" /&gt;</t>
  </si>
  <si>
    <t>The time is: &lt;hr&gt; Half past &lt;input min="0" type="number" id ="imp1pg179q3_1" class="lineinput" placeholder="?" /&gt;</t>
  </si>
  <si>
    <t>The time is: &lt;hr&gt; Half past &lt;input min="0" type="number" id ="imp1pg179q4_1" class="lineinput" placeholder="?" /&gt;</t>
  </si>
  <si>
    <t>The time is: &lt;hr&gt; Half past &lt;input min="0" type="number" id ="imp1pg180q5_1" class="lineinput" placeholder="?" /&gt;</t>
  </si>
  <si>
    <t>The time is: &lt;hr&gt; Half past &lt;input min="0" type="number" id ="imp1pg180q6_1" class="lineinput" placeholder="?" /&gt;</t>
  </si>
  <si>
    <t>The time is: &lt;hr&gt; Half past &lt;input min="0" type="number" id ="imp1pg180q7_1" class="lineinput" placeholder="?" /&gt;</t>
  </si>
  <si>
    <t>The time is: &lt;hr&gt; Half past &lt;input min="0" type="number" id ="imp1pg180q8_1" class="lineinput" placeholder="?" /&gt;</t>
  </si>
  <si>
    <t>The time is: &lt;hr&gt; Half past &lt;input min="0" type="number" id ="imp1pg180q9_1" class="lineinput" placeholder="?" /&gt;</t>
  </si>
  <si>
    <t>The time is: &lt;hr&gt; Half past &lt;input min="0" type="number" id ="imp1pg180q10_1" class="lineinput" placeholder="?" /&gt;</t>
  </si>
  <si>
    <t>It is half past 10. &lt;hr&gt; The minute hand is pointing at &lt;input min="0" type="number" id ="imp1pg184q3_1" class="lineinput" placeholder="?" /&gt; and the hour hand is between 10 and &lt;input min="0" type="number" id ="imp1pg184q3_2" class="lineinput" placeholder="?" /&gt;.</t>
  </si>
  <si>
    <t>Complete the pattern. &lt;hr&gt;40, 45, 50,&lt;input min="0" type="number" id ="imp1pg192q5a_1" class="lineinput" placeholder="?" /&gt;, &lt;input min="0" type="number" id ="imp1pg192q5a_2" class="lineinput" placeholder="?" /&gt;, 65</t>
  </si>
  <si>
    <t>Multiply by approximating the first number to the nearest 10. &lt;br&gt; 13 x 50 &lt;br&gt;= 13 x &lt;input min="0" type="number" id ="imp5pg004q12a_1" class="lineinput" placeholder="?" /&gt; x 10 &lt;br&gt;= &lt;input min="0" type="number" id ="imp5pg004q12a_2" class="lineinput" placeholder="?" /&gt; x 10 &lt;br&gt;= &lt;input min="0" type="number" id ="imp5pg004q12a_3" class="lineinput" placeholder="?" /&gt;</t>
  </si>
  <si>
    <t>Multiply by approximating the first number to the nearest hundred.. &lt;br&gt; 4030 x 70 &lt;br&gt;= &lt;input min="0" type="number" id ="imp5pg004q12b_1" class="lineinput" placeholder="?" /&gt; x &lt;input min="0" type="number" id ="imp5pg004q12b_2" class="lineinput" placeholder="?" /&gt; x 10 &lt;br&gt;= &lt;input min="0" type="number" id ="imp5pg004q12b_3" class="lineinput" placeholder="?" /&gt; x 10 &lt;br&gt;= &lt;input min="0" type="number" id ="imp5pg004q12b_4" class="lineinput" placeholder="?" /&gt;</t>
  </si>
  <si>
    <t>Multiply by approximating the first number to the nearest hundred. &lt;br&gt; 811 x 900 &lt;br&gt;= &lt;input min="0" type="number" id ="imp5pg004q12c_1" class="lineinput" placeholder="?" /&gt; x &lt;input min="0" type="number" id ="imp5pg004q12c_2" class="lineinput" placeholder="?" /&gt; x 100 &lt;br&gt;= &lt;input min="0" type="number" id ="imp5pg004q12c_3" class="lineinput" placeholder="?" /&gt; x 100 &lt;br&gt;= &lt;input min="0" type="number" id ="imp5pg004q12c_4" class="lineinput" placeholder="?" /&gt;</t>
  </si>
  <si>
    <t>Multiply by approximating the first number to the nearest hundred. &lt;br&gt; 407 x 5000 &lt;br&gt;= &lt;input min="0" type="number" id ="imp5pg004q12d_1" class="lineinput" placeholder="?" /&gt; x &lt;input min="0" type="number" id ="imp5pg004q12d_2" class="lineinput" placeholder="?" /&gt; x 1000 &lt;br&gt;= &lt;input min="0" type="number" id ="imp5pg004q12d_3" class="lineinput" placeholder="?" /&gt; x 1000 &lt;br&gt;= &lt;input min="0" type="number" id ="imp5pg004q12d_4" class="lineinput" placeholder="?" /&gt;</t>
  </si>
  <si>
    <t>There are 1030 boys and 1098 girls in a school. Each class has 38 pupils. &lt;hr&gt; There are &lt;input min="0" type="number" id ="imp5pg005q3_1" class="lineinput" placeholder="?" /&gt; classes in the school.</t>
  </si>
  <si>
    <t>Tom had 100 melons. He sold 45 of them at $6 each. He sold the rest at $5 each. &lt;hr&gt; He received $ &lt;input min="0" type="number" id ="imp5pg006q4_1" class="lineinput" placeholder="?" /&gt; from selling all the melons.</t>
  </si>
  <si>
    <t>The table below shows the rates for a three-day cruise to City X.&lt;br&gt;&lt;br&gt; Stewart brought his wife and three children, aged four, six and thirteen on the cruise.&lt;hr&gt; He paid $ &lt;input min="0" type="number" id ="imp5pg006q6_1" class="lineinput" placeholder="?" /&gt; in all if they stayed in the Executive room.</t>
  </si>
  <si>
    <t>A plate of rice cost $8 and a plate of noodles cost $5.&lt;br&gt;After paying for 3 plates of noodles and 2 plates of rice, Jack had $29 left.&lt;hr&gt;He had $ &lt;input min="0" type="number" id ="imp5pg007q7_1" class="lineinput" placeholder="?" /&gt; at first.</t>
  </si>
  <si>
    <t>In an online game, June collected 3928 points.&lt;br&gt;Then, she used 1750 points to buy some equipment.&lt;br&gt;After that, she gained another 817 points.&lt;hr&gt;She has &lt;input min="0" type="number" id ="imp5pg007q8_1" class="lineinput" placeholder="?" /&gt; points now.</t>
  </si>
  <si>
    <t>Grand Uncle Joe is jogging slowly around a square field.&lt;br&gt;Each side of the field has a length of 100 metres.&lt;br&gt;If Grand Uncle Joe takes 1 minute to jog 80 metres, it takes Grand Uncle Joe &lt;input min="0" type="number" id ="imp5pg007q9_1" class="lineinput" placeholder="?" /&gt; minutes to jog three times around the field.</t>
  </si>
  <si>
    <t>Lucky Lam bought 25 cartons of oranges.&lt;br&gt;In each carton, there were 128 oranges.&lt;br&gt;He repacked them into bags of 8 oranges each.&lt;br&gt;He sold each bag for $3.&lt;hr&gt;Lucky Lam collected $ &lt;input min="0" type="number" id ="imp5pg008q10_1" class="lineinput" placeholder="?" /&gt; from selling all the oranges.</t>
  </si>
  <si>
    <t>A rectangular piece of carpet is placed on the floor of a function room leaving a margin of 1 metre around it.&lt;br&gt;The room measures 31 m by 108 m. If the cost of the carpet is $21 per $$m^2$$&lt;hr&gt;The cost to carpet the whole room is $ &lt;input min="0" type="number" id ="imp5pg008q11_1" class="lineinput" placeholder="?" /&gt;.</t>
  </si>
  <si>
    <t>There are 35 rows of chairs in a school hall.&lt;br&gt;From the 1st row to the 10th row, there are 42 chairs in each row.&lt;br&gt;For the rest of the rows, there are 56 chairs in each row.&lt;hr&gt; There are &lt;input min="0" type="number" id ="imp5pg008q12_1" class="lineinput" placeholder="?" /&gt; chairs in the school hall.</t>
  </si>
  <si>
    <t>A businessman bought 200 pens at the price of 25 pieces for $8.&lt;br&gt;He sold all of them at 4 pieces for $2.&lt;hr&gt;The businessman made $ &lt;input min="0" type="number" id ="imp5pg009q13_1" class="lineinput" placeholder="?" /&gt;in profits.</t>
  </si>
  <si>
    <t>Farmer Brown has a rectangular field measuring 40 m by 34m.&lt;br&gt;He wants to make a fence around his field to keep out wild animals.&lt;br&gt;If the cost of the fence is $24 per metre, it would cost $ &lt;input min="0" type="number" id ="imp5pg009q14_1" class="lineinput" placeholder="?" /&gt; to fence the field.</t>
  </si>
  <si>
    <t>Jack bought a new car.&lt;br&gt;He paid $10000 as downpayment.&lt;br&gt;The remaining amount would be paid in instalments for 7 years at $880 per month.&lt;hr&gt;The cost of the car is $ &lt;input min="0" type="number" id ="imp5pg009q15_1" class="lineinput" placeholder="?" /&gt;.</t>
  </si>
  <si>
    <t>There are a total of 119 pupils in three classes, 5A, 5B and 5C.&lt;br&gt;5C has 2 fewer pupils than 5B.&lt;br&gt;5A has 3 more pupils than 5C.&lt;hr&gt;There are &lt;input min="0" type="number" id ="imp5pg010q1_1" class="lineinput" placeholder="?" /&gt; pupils in 5B and 5C altogether.</t>
  </si>
  <si>
    <t>There are 846 people at an exhibition.&lt;br&gt;There are 3 times as many girls as there are adults.&lt;br&gt;There are 120 more girls than boys.&lt;hr&gt;There is a difference of &lt;input min="0" type="number" id ="imp5pg010q2_1" class="lineinput" placeholder="?" /&gt; between the number of boys and the number of adults.</t>
  </si>
  <si>
    <t>Josh has a total of 545 red, yellow and purple marbles.&lt;br&gt;He has thrice as many purple marbles as red marbles.&lt;br&gt;He has 41 more yellow marbles than purple marbles.&lt;hr&gt;There are &lt;input min="0" type="number" id ="imp5pg010q3_1" class="lineinput" placeholder="?" /&gt; fewer red than yellow marbles.</t>
  </si>
  <si>
    <t>There are 1450 beads in three boxes, A, B, and C.&lt;br&gt;Box A contains 4 times as many beads as Box B.&lt;br&gt;Box B contains 208 beads fewer than Box C.&lt;hr&gt;There are &lt;input min="0" type="number" id ="imp5pg011q4_1" class="lineinput" placeholder="?" /&gt; more beads in Box A than in Box C.</t>
  </si>
  <si>
    <t>The cost of 2 shirts and 6 caps is $23.&lt;br&gt;Each shirt costs twice as much as a cap.&lt;br&gt; &lt;hr&gt;The toal cost of a shirt and a cap is $ &lt;input min="0" type="number" id ="imp5pg011q5_1" class="lineinput" placeholder="?" /&gt;.</t>
  </si>
  <si>
    <t>Mr. Peabody bought 3 tables and 9 chairs.&lt;br&gt;He paid a total of $360.&lt;br&gt;A chair cost $15 less than a table.&lt;hr&gt;The cost of the two chairs is $ &lt;input min="0" type="number" id ="imp5pg011q6_1" class="lineinput" placeholder="?" /&gt;.</t>
  </si>
  <si>
    <t>Sean and his brother have $100 altogether.&lt;br&gt;Sean has 4 times as much money as his brother.&lt;hr&gt;Sean must give his brother $ &lt;input min="0" type="number" id ="imp5pg012q7_1" class="lineinput" placeholder="?" /&gt;.</t>
  </si>
  <si>
    <t>Bob has 60 marbles.&lt;br&gt;Nick has 9 marbles.&lt;hr&gt; Bob must give Nick &lt;input min="0" type="number" id ="imp5pg012q8_1" class="lineinput" placeholder="?" /&gt; marbles so that he has twice as many marbles as Nick.</t>
  </si>
  <si>
    <t>At first, Money has $1200.&lt;br&gt;He has $520 more than Anita.&lt;br&gt;Then, he gives some money to Anita.&lt;br&gt;In the end, he has only $100 more than Anita.&lt;hr&gt;Money gave Anita $ &lt;input min="0" type="number" id ="imp5pg012q9_1" class="lineinput" placeholder="?" /&gt;</t>
  </si>
  <si>
    <t>Mary and Martha each had an equal amount of money at first.&lt;br&gt;After Mary spent $15 and Martha spent $36, Mary had twice as much money as Martha.&lt;hr&gt;&lt;br&gt; Mary and Martha had $ &lt;input min="0" type="number" id ="imp5pg013q10_1" class="lineinput" placeholder="?" /&gt; altogether at first.</t>
  </si>
  <si>
    <t>At first, Nathan and Jack had the same amount water in each of their water bottles.&lt;br&gt;Then, Nathan drank 150 $$ml$$ of water from his water bottle and Jack drank 80 $$ml$$ of water from his water bottle.&lt;br&gt;After that, Jack's water bottle contained thrice as much water as Nathan's water bottle.&lt;hr&gt;Each of them had &lt;input min="0" type="number" id ="imp5pg013q11_1" class="lineinput" placeholder="?" /&gt; $$ml$$ of water at first.</t>
  </si>
  <si>
    <t>At first, Mrs.&lt;br&gt;Linda and Mdm.&lt;br&gt;Goh has the same number of pupils in each of their CCAs.&lt;br&gt;After 27 pupils joined Mrs.&lt;br&gt;Linda's CCA and 3 pupils joined Mdm Goh's CCA, the number of pupils in Mrs.&lt;br&gt;Linda's CCA became 4 times as many as the number of pupils in Mdm.&lt;br&gt;Goh's CCA.&lt;hr&gt;There were &lt;input min="0" type="number" id ="imp5pg014q13_1" class="lineinput" placeholder="?" /&gt; pupils in Mrs.&lt;br&gt;Linda's class at the end.</t>
  </si>
  <si>
    <t>Ham and Jam each had the same amount of money at first.&lt;br&gt;Then, Ham received his salary of $1600 but Jam spent $750 on a computer.&lt;br&gt;Now, Ham has twice as much money as Jam.&lt;hr&gt;Each of them had $ &lt;input min="0" type="number" id ="imp5pg014q14_1" class="lineinput" placeholder="?" /&gt; at first.</t>
  </si>
  <si>
    <t>At first, Sam and Darren had the same number of Pokemon cards.&lt;br&gt;During a game with some friends, Sam won 15 more cards and Darren lost 24 cards.&lt;br&gt;Now, Sam had 4 times as many Pokemon cards as Darren.&lt;hr&gt; Each of them had &lt;input min="0" type="number" id ="imp5pg014q15_1" class="lineinput" placeholder="?" /&gt; cards at first.</t>
  </si>
  <si>
    <t>Tom had $$\frac{1}{6}$$ as many marbles as Willy. Tom had $$\frac{2}{3}$$ as many marbles as Zack. If they had 204 marbles altogether, haw marbles did each of them have? &lt;br&gt; Tom had &lt;input min="0" type="number" id ="imp5pg060q1_1" class="lineinput" placeholder="?" /&gt;, Will had &lt;input min="0" type="number" id ="imp5pg060q1_2" class="lineinput" placeholder="?" /&gt;, and Zack had &lt;input min="0" type="number" id ="imp5pg060q1_3" class="lineinput" placeholder="?" /&gt; marbles.</t>
  </si>
  <si>
    <t>Arrange the numbers in order. Begin with the greatest. &lt;hr&gt; 57 642, 29 880, 90 161, 41053 &lt;br&gt; &lt;input min="0" type="number" id ="imp4pg003q6a_1" class="lineinput" placeholder="?" /&gt;, &lt;input min="0" type="number" id ="imp4pg003q6a_2" class="lineinput" placeholder="?" /&gt;, &lt;input min="0" type="number" id ="imp4pg003q6a_3" class="lineinput" placeholder="?" /&gt;, &lt;input min="0" type="number" id ="imp4pg003q6a_4" class="lineinput" placeholder="?" /&gt;</t>
  </si>
  <si>
    <t>Write the first four multiples of 8, starting with the smallest. &lt;input min="0" type="number" id ="imp4pg006q8d_1" class="lineinput" placeholder="?" /&gt; &lt;input min="0" type="number" id ="imp4pg006q8d_2" class="lineinput" placeholder="?" /&gt; &lt;input min="0" type="number" id ="imp4pg006q8d_3" class="lineinput" placeholder="?" /&gt; &lt;input min="0" type="number" id ="imp4pg006q8s_4" class="lineinput" placeholder="?" /&gt;</t>
  </si>
  <si>
    <t>Find the first two common multiples of 5 and 8: &lt;input min="0" type="number" id ="imp4pg007q10c_1" class="lineinput" placeholder="?" /&gt; &lt;input min="0" type="number" id ="imp4pg007q10c_2" class="lineinput" placeholder="?" /&gt;</t>
  </si>
  <si>
    <t>Fill in the missing numbers.&lt;br&gt;405 x 30 = 405 x &lt;input min="0" type="number" id ="imp4pg021q7c_1" class="lineinput" placeholder="?" /&gt; x 10 = &lt;input min="0" type="number" id ="imp4pg021q7c_2" class="lineinput" placeholder="?" /&gt; x 10 = &lt;input min="0" type="number" id ="imp4pg021q7c_3" class="lineinput" placeholder="?" /&gt;</t>
  </si>
  <si>
    <t>What angle does the minute hand on a clock move through in 45 minutes (e.g. from 1 p.m. to 1.45 p.m.). &lt;br&gt; It moves &lt;input min="0" type="number" id ="imp4pg103q5_1" class="lineinput" placeholder="?" /&gt; ˚ in 465 minutes.</t>
  </si>
  <si>
    <t>14 tenths = &lt;input min="0" type="number" id ="imp4pg171q1a_1" class="lineinput" placeholder="?" /&gt; one &lt;input min="0" type="number" id ="imp4pg171q1a_2" class="lineinput" placeholder="?" /&gt; tenths</t>
  </si>
  <si>
    <t>6 tenths 1 hundredths = 5 tenths &lt;input min="0" type="number" id ="imp4pg176q6d_1" class="lineinput" placeholder="?" /&gt; hundredths</t>
  </si>
  <si>
    <t>Find the total length of 3 ropes of lengths 1.5 m 1.26 m and 1$$\frac{2}{5}$$m long. Give your answer as a mixed number. &lt;br&gt; $$\frac{&lt;input min="0" type="number" id ="imp6pg047q13_1" class="lineinput" placeholder="?" /&gt;}{&lt;input min="0" type="number" id ="imp6pg047q13_2" class="lineinput" placeholder="?" /&gt;}$$</t>
  </si>
  <si>
    <t>For spelling Test 1, 3 pupils had full marks and Test 2, only 1 pupil. Lastly, for spelling Test 3, Ray, Nathan, Ben and Cathy scored full marks. &lt;hr&gt;Altogether, &lt;input min="0" type="number" id ="imp1pg127q9_1" class="lineinput" placeholder="?" /&gt; pupils scored full marks for three tests.</t>
  </si>
  <si>
    <t>1 more than 29 is &lt;input min="0" type="number" id ="imp1pg135q1_1" class="lineinput" placeholder="?" /&gt;.</t>
  </si>
  <si>
    <t>&lt;input min="0" type="number" id ="imp1pg141q3_1" class="lineinput" placeholder="?" /&gt; is greater than 36 but smaller than 38.</t>
  </si>
  <si>
    <t>Select the pair that add up to 100.</t>
  </si>
  <si>
    <t>Jane bakes 2 cakes. &lt;br&gt; She puts 7 cherries on the first cake and 9 cherries on the second. &lt;hr&gt;In total, she puts &lt;input min="0" type="number" id ="imp1pg211q10_1" class="lineinput" placeholder="?" /&gt; cherries on the 2 cakes.</t>
  </si>
  <si>
    <t>Fill in the correct numbers. &lt;br&gt; &lt;input min="0" type="number" id ="imp1pg211q1_1" class="lineinput" placeholder="1" /&gt;, &lt;input min="0" type="number" id ="imp1pg211q1_2" class="lineinput" placeholder="2" /&gt;</t>
  </si>
  <si>
    <t>Fill in the correct numbers. &lt;br&gt; &lt;input min="0" type="number" id ="imp1pg211q2_1" class="lineinput" placeholder="1" /&gt;, &lt;input min="0" type="number" id ="imp1pg211q2_2" class="lineinput" placeholder="2" /&gt;</t>
  </si>
  <si>
    <t>Find the missing number in the box. &lt;br&gt; &lt;input min="0" type="number" id ="imp1pg212q3_1" class="lineinput" placeholder="?" /&gt;</t>
  </si>
  <si>
    <t>Find the missing number in the box. &lt;br&gt; &lt;input min="0" type="number" id ="imp1pg212q4_1" class="lineinput" placeholder="?" /&gt;</t>
  </si>
  <si>
    <t>Find the missing number in the box. &lt;br&gt; &lt;input min="0" type="number" id ="imp1pg212q5_1" class="lineinput" placeholder="?" /&gt;</t>
  </si>
  <si>
    <t>Find the missing number in the box. &lt;br&gt; &lt;input min="0" type="number" id ="imp1pg212q6_1" class="lineinput" placeholder="?" /&gt;</t>
  </si>
  <si>
    <t>The numbers on each side of the square add up to 15. &lt;br&gt;What are the numbers A, B and C? &lt;hr&gt; A: &lt;input min="0" type="number" id ="imp1pg213q9_1" class="lineinput" placeholder="?" /&gt;&lt;br&gt; B: &lt;input min="0" type="number" id ="imp1pg213q9_2" class="lineinput" placeholder="?" /&gt; &lt;br&gt;C: &lt;input min="0" type="number" id ="imp1pg213q9_3" class="lineinput" placeholder="?" /&gt;</t>
  </si>
  <si>
    <t>This is $&lt;input min="0" type="number" id ="imp1pg217q5f_1" class="lineinput" placeholder="?" /&gt;.</t>
  </si>
  <si>
    <t>/images/questions/imp1_question_image/imp1pg218q1a.png</t>
  </si>
  <si>
    <t>/images/questions/imp1_question_image/imp1pg219q1b.png</t>
  </si>
  <si>
    <t>/images/questions/imp1_question_image/imp1pg219q2a.png</t>
  </si>
  <si>
    <t>/images/questions/imp1_question_image/imp1pg219q2b.png</t>
  </si>
  <si>
    <t>/images/questions/imp1_question_image/imp1pg219q3a.png</t>
  </si>
  <si>
    <t>/images/questions/imp1_question_image/imp1pg220q3b.png</t>
  </si>
  <si>
    <t>/images/questions/imp1_question_image/imp1pg220q4a.png</t>
  </si>
  <si>
    <t>/images/questions/imp1_question_image/imp1pg220q4b.png</t>
  </si>
  <si>
    <t>/images/questions/imp1_question_image/imp1pg220q5a.png</t>
  </si>
  <si>
    <t>/images/questions/imp1_question_image/imp1pg221q5b.png</t>
  </si>
  <si>
    <t>/images/questions/imp1_question_image/imp1pg221q6a.png</t>
  </si>
  <si>
    <t>/images/questions/imp1_question_image/imp1pg221q6b.png</t>
  </si>
  <si>
    <t>/images/questions/imp1_question_image/imp1pg222q7a.png</t>
  </si>
  <si>
    <t>/images/questions/imp1_question_image/imp1pg222q7b.png</t>
  </si>
  <si>
    <t>/images/questions/imp1_question_image/imp1pg222q8a.png</t>
  </si>
  <si>
    <t>/images/questions/imp1_question_image/imp1pg222q8b.png</t>
  </si>
  <si>
    <t>Teresa wants to buy a hot chocolate drink. &lt;hr&gt; She needs to pay with &lt;input min="0" type="number" id ="imp1pg223q9a_1" class="lineinput" placeholder="?" /&gt; ten-cent coins.</t>
  </si>
  <si>
    <t>John wants to drink a lemonade drink. &lt;hr&gt; He needs to pay with &lt;input min="0" type="number" id ="imp1pg223q9b_1" class="lineinput" placeholder="?" /&gt; twenty-cent coins.</t>
  </si>
  <si>
    <t>Teresa buys another fish burger. &lt;hr&gt; She pays with &lt;input min="0" type="number" id ="imp1pg223q10a_1" class="lineinput" placeholder="?" /&gt; one-dollar coins.</t>
  </si>
  <si>
    <t>Joe buys a curry puff. &lt;hr&gt; He pays with &lt;input min="0" type="number" id ="imp1pg223q10b_1" class="lineinput" placeholder="?" /&gt; fifty-cent coins.</t>
  </si>
  <si>
    <t>Alan paid a total of one 20¢ coin, three 10¢ coins and one 5¢ coin for his ruler. &lt;hr&gt; The ruler cost &lt;input min="0" type="number" id ="imp1pg226q9a_1" class="lineinput" placeholder="?" /&gt; ¢.</t>
  </si>
  <si>
    <t>James paid for a plate of chicken rice using the coins below. &lt;hr&gt; The plate of chicken rice cost &lt;input min="0" type="number" id ="imp1pg226q9b_1" class="lineinput" placeholder="?" /&gt; ¢.</t>
  </si>
  <si>
    <t>Jojo paid for a pizza with cash in the picture below. &lt;hr&gt; The pizza cost $ &lt;input min="0" type="number" id ="imp1pg226q10c_1" class="lineinput" placeholder="?" /&gt;.</t>
  </si>
  <si>
    <t>Jono buys a beach ball and a cup of ice-cream. &lt;hr&gt; He has to pay &lt;input min="0" type="number" id ="imp1pg227q1a_1" class="lineinput" placeholder="?" /&gt; ¢.</t>
  </si>
  <si>
    <t>Jono buys a beach ball and a cup of ice-cream for 80¢. He gives the cashier 90¢. &lt;hr&gt; He will get back &lt;input min="0" type="number" id ="imp1pg227q1b_1" class="lineinput" placeholder="?" /&gt; ¢.</t>
  </si>
  <si>
    <t>Laura buys a toy car and a carton of milk. &lt;hr&gt; She has to pay &lt;input min="0" type="number" id ="imp1pg227q2a_1" class="lineinput" placeholder="?" /&gt; ¢.</t>
  </si>
  <si>
    <t>Laura buys a toy car and a carton of milk for 95¢. She gives the cashier $1. &lt;hr&gt; She will get back &lt;input min="0" type="number" id ="imp1pg227q2b_1" class="lineinput" placeholder="?" /&gt; ¢.</t>
  </si>
  <si>
    <t>Kelly buys 2 candies. &lt;hr&gt; She has to pay &lt;input min="0" type="number" id ="imp1pg228q3a_1" class="lineinput" placeholder="?" /&gt; ¢.</t>
  </si>
  <si>
    <t>Kelly buys 2 candies for 70¢. She pays to cashier $1. &lt;hr&gt; She will get back &lt;input min="0" type="number" id ="imp1pg228q3b_1" class="lineinput" placeholder="?" /&gt; ¢ change.</t>
  </si>
  <si>
    <t>Katherine has 90¢. She wants to buy three different items. &lt;br&gt; Which three different things can she buy? &lt; hr&gt; She can buy a ___________, a __________ and a __________.</t>
  </si>
  <si>
    <t>Toby buys a burger and a packet of milk. &lt;hr&gt; He has to pay $ &lt;input min="0" type="number" id ="imp1pg229q6a_1" class="lineinput" placeholder="?" /&gt;.</t>
  </si>
  <si>
    <t>Toby gives the cashier 1 ten-dollar note for a burger and a packet of milk which cost $8. &lt;hr&gt; He will get back $ &lt;input min="0" type="number" id ="imp1pg229q6b_1" class="lineinput" placeholder="?" /&gt;.</t>
  </si>
  <si>
    <t>Steve buys a large fries, a muffin and a glass of juice. &lt;hr&gt; He has to pay $ &lt;input min="0" type="number" id ="imp1pg229q7a_1" class="lineinput" placeholder="?" /&gt;.</t>
  </si>
  <si>
    <t>Steve gives the cashier 2 ten-dollar notes for the $11 of purchase. &lt;hr&gt; He will get back $ &lt;input min="0" type="number" id ="imp1pg229q7b_1" class="lineinput" placeholder="?" /&gt;.</t>
  </si>
  <si>
    <t>Sue buys a burger and a can of soft drink. &lt;hr&gt; She has to pay $ &lt;input min="0" type="number" id ="imp1pg230q8a_1" class="lineinput" placeholder="?" /&gt;.</t>
  </si>
  <si>
    <t>Sue gives the cashier a fifty-dollars note to buy a burger and a can of soft drink which cost $7 in total.&lt;hr&gt; She wil get back $ &lt;input min="0" type="number" id ="imp1pg230q8b_1" class="lineinput" placeholder="?" /&gt;.</t>
  </si>
  <si>
    <t>Jack buys 2 burgers and a packet of milk. &lt;br&gt; He pays with 2 ten-dollar notes. &lt;hr&gt; He will get back $ &lt;input min="0" type="number" id ="imp1pg230q9_1" class="lineinput" placeholder="?" /&gt;.</t>
  </si>
  <si>
    <t>Jane has only $5 and she wants to eat and drink something. What two things can she buy? &lt;hr&gt; She can buy a _____ and a _____.</t>
  </si>
  <si>
    <t>burger, soft drink</t>
  </si>
  <si>
    <t>muffin, soft drink</t>
  </si>
  <si>
    <t>Work out the amount of change that you will get if you buy each of item in the picture below. &lt;hr&gt;(1) &lt;input min="0" type="number" id ="imp1p231q5_1" class="lineinput" placeholder="?" /&gt;cents &lt;br&gt;(2) &lt;input min="0" type="number" id ="imp1p231q5_1" class="lineinput" placeholder="?" /&gt;cents &lt;br&gt;(3) $ &lt;input min="0" type="number" id ="imp1p231q5_1" class="lineinput" placeholder="?" /&gt; &lt;br&gt;(4) $ &lt;input min="0" type="number" id ="imp1p231q5_1" class="lineinput" placeholder="?" /&gt; &lt;br&gt;</t>
  </si>
  <si>
    <t>Ted buys the two toys as shown below. &lt;hr&gt; He has to pay $ &lt;input min="0" type="number" id ="imp1pg231q6a_1" class="lineinput" placeholder="?" /&gt; altogether.&lt;br&gt; The teddy bear costs $ &lt;input min="0" type="number" id ="imp1pg231q6a_2" class="lineinput" placeholder="?" /&gt; more than the toy train.</t>
  </si>
  <si>
    <t>Pam buys a dress and a blouse as shown below. &lt;br&gt; She has to pay $ &lt;input min="0" type="number" id ="imp1pg232q7a_1" class="lineinput" placeholder="?" /&gt; altogether.&lt;br&gt; The dress costs $ &lt;input min="0" type="number" id ="imp1pg232q7a_2" class="lineinput" placeholder="?" /&gt; more than the blouse.</t>
  </si>
  <si>
    <t>Susan buys a watch and a bracelet as shown below. &lt;hr&gt; She has to pay a total of $ &lt;input min="0" type="number" id ="imp1pg234q9a_1" class="lineinput" placeholder="?" /&gt;.</t>
  </si>
  <si>
    <t>Angie buys a dress and a ribbon as shown below. &lt;br&gt; She has to pay $ in total &lt;input min="0" type="number" id ="imp1pg235q10a_1" class="lineinput" placeholder="?" /&gt;.</t>
  </si>
  <si>
    <t>Walter buys a bowl of noodles and a can of juice. &lt;hr&gt; He has to pay &lt;input min="0" type="number" id ="imp1pg235q1a_1" class="lineinput" placeholder="?" /&gt; ¢.</t>
  </si>
  <si>
    <t>After buying a can of juice and a slice of cake, Wendy has 20¢ left.&lt;hr&gt;Wendy has &lt;input min="0" type="number" id ="imp1pg236q3_1" class="lineinput" placeholder="?" /&gt; ¢ at first.</t>
  </si>
  <si>
    <t>Fanny has 40¢. &lt;br&gt; She would like to buy a bowl of noodles. &lt;hr&gt; She needs &lt;input min="0" type="number" id ="imp1pg237q5_1" class="lineinput" placeholder="?" /&gt; ¢ more.</t>
  </si>
  <si>
    <t>After buying a bag, Peter has $15 left. &lt;hr&gt; He has $ &lt;input min="0" type="number" id ="imp1pg238q7_1" class="lineinput" placeholder="?" /&gt; at first.</t>
  </si>
  <si>
    <t>A: &lt;input min="0" type="number" class="lineinput" placeholder="?" /&gt;&lt;br&gt;B: &lt;input min="0" type="number" class="lineinput" placeholder="?" /&gt;</t>
  </si>
  <si>
    <t>19 ____ 7 = 26 &lt;br&gt; Fill in the blank with ' + ' or ' - '.</t>
  </si>
  <si>
    <t>21____ 5 = 16 &lt;br&gt; Fill in the blank with ' + ' or ' - '.</t>
  </si>
  <si>
    <t>7 _____ 28 = 35 &lt;br&gt; Fill in the blank with ' + ' or ' - '.</t>
  </si>
  <si>
    <t>Which three numbers add up to 18: 2, 5, 7, 8, 9?</t>
  </si>
  <si>
    <t>Which two numbers add up to 40: 5, 15, 20, 25, 35?</t>
  </si>
  <si>
    <t>Which gives the answer: 3 tens 1 one?</t>
  </si>
  <si>
    <t>Which gives the answer: 1 ten 15 ones?</t>
  </si>
  <si>
    <t>$$7th$$</t>
  </si>
  <si>
    <t>$$6th$$</t>
  </si>
  <si>
    <t>$$10th$$</t>
  </si>
  <si>
    <t>$$4th$$</t>
  </si>
  <si>
    <t>Ben has14 cook-books. He has 4 fewer cook-books than Thomas. &lt;hr&gt; Thomas has &lt;input min="0" type="number" id ="imp1pg156q7_1" class="lineinput" placeholder="?" /&gt; cook-books</t>
  </si>
  <si>
    <t>Max has 16 Singapore stamps in his collection. He has 3 fewer Malaysia stamps than Singapore stamps. &lt;hr&gt;Max has &lt;input min="0" type="number" id ="imp1pg156q8_1" class="lineinput" placeholder="?" /&gt; Malaysia stamps.</t>
  </si>
  <si>
    <t>Find the missing number in the box. &lt;br&gt; &lt;input min="0" type="number" id ="imp1pg160q7_1" class="lineinput" placeholder="?" /&gt;</t>
  </si>
  <si>
    <t>Find the missing number in the box. &lt;br&gt; &lt;input min="0" type="number" id ="imp1pg160q8_1" class="lineinput" placeholder="?" /&gt;</t>
  </si>
  <si>
    <t>Find the missing number in the box. &lt;br&gt; &lt;input min="0" type="number" id ="imp1pg160q9_1" class="lineinput" placeholder="?" /&gt;</t>
  </si>
  <si>
    <t>Find the missing number in the box. &lt;br&gt; &lt;input min="0" type="number" id ="imp1pg160q10_1" class="lineinput" placeholder="?" /&gt;</t>
  </si>
  <si>
    <t>What does the picture represent?&lt;hr&gt; &lt;input min="0" type="number" id ="imp1pg162q3c_1" class="lineinput" placeholder="?" /&gt; threes = &lt;input min="0" type="number" id ="imp1pg162q3c_2" class="lineinput" placeholder="?" /&gt;</t>
  </si>
  <si>
    <t>_____ x _____ = _____. Choose the correct answer from below.</t>
  </si>
  <si>
    <t>5 x 4 = 20</t>
  </si>
  <si>
    <t>2 x 9 = 18</t>
  </si>
  <si>
    <t>6 x 3 = 18</t>
  </si>
  <si>
    <t>Put the 6 teddy bears equally into the 2 boxes. &lt;hr&gt; There are &lt;input min="0" type="number" id ="imp1pg170q3_1" class="lineinput" placeholder="?" /&gt; teddy bears in each box.</t>
  </si>
  <si>
    <t>Pack the boxes with an equal number of balls. &lt;hr&gt; Each box carries &lt;input min="0" type="number" class="lineinput" placeholder="?" /&gt; balls.</t>
  </si>
  <si>
    <t>There are 3 children in a group. &lt;br&gt; The teacher gives each child in the group 4 pencils.&lt;hr&gt; The teacher gives away &lt;input min="0" type="number" id ="imp1pg173q2_1" class="lineinput" placeholder="?" /&gt; pencils altogether.</t>
  </si>
  <si>
    <t>Jansen shares 10 sweets equally with his brother John.&lt;hr&gt; Each of them gets &lt;input min="0" type="number" id ="imp1pg175q2_1" class="lineinput" placeholder="?" /&gt; sweets.</t>
  </si>
  <si>
    <t>Robert has 24 pupils. &lt;br&gt; He puts them into groups of 4.&lt;hr&gt;There are &lt;input min="0" type="number" id ="imp1pg176q6_1" class="lineinput" placeholder="?" /&gt; groups.</t>
  </si>
  <si>
    <t>Mr Robertson has 6 pupils. He gives each pupil 2 rubber bands and has 1 rubber band left. &lt;hr&gt; He gives &lt;input min="0" type="number" id ="imp1pg176q7_1" class="lineinput" placeholder="?" /&gt; rubber bands to the 6 pupils.&lt;br&gt;He has &lt;input min="0" type="number" id ="imp1pg176q7_2" class="lineinput" placeholder="?" /&gt; rubber bands at first.</t>
  </si>
  <si>
    <t>Mandy has 19 cards. &lt;br&gt; She gives them equally to a few groups of pupils.&lt;br&gt; Each group gets 3 cards. &lt;hr&gt;The greatest possible number of groups of pupils is &lt;input min="0" type="number" id ="imp1pg176q8_1" class="lineinput" placeholder="?" /&gt;. &lt;br&gt;&lt;input min="0" type="number" id ="imp1pg176q8_2" class="lineinput" placeholder="?" /&gt; card(s) is/are not given out.</t>
  </si>
  <si>
    <t>Lynn bought some pies. She had 4 plates. &lt;br&gt; She placed 3 pies on each plate and found that she had 3 pies left. &lt;hr&gt; She placed &lt;input min="0" type="number" id ="imp1pg177q10_1" class="lineinput" placeholder="?" /&gt; pies on the 4 plates.&lt;br&gt;She bought &lt;input min="0" type="number" id ="imp1pg177q10_2" class="lineinput" placeholder="?" /&gt; pies.</t>
  </si>
  <si>
    <t>ninty-three</t>
  </si>
  <si>
    <t>ninety-thwee</t>
  </si>
  <si>
    <t>one handred</t>
  </si>
  <si>
    <t>one hunded</t>
  </si>
  <si>
    <t>Consider the numbers: 59, 81, 69, 91, 76.&lt;br&gt; How many numbers are greater than 76?&lt;hr&gt; &lt;input min="0" type="number" id ="imp1pg193q1_1" class="lineinput" placeholder="?" /&gt;</t>
  </si>
  <si>
    <t>6 tens 11 ones</t>
  </si>
  <si>
    <t>8 tens 12 ones</t>
  </si>
  <si>
    <t>8 tens 0 ones</t>
  </si>
  <si>
    <t>Jim has 60¢. He wants to buy the beach ball. &lt;br&gt;What else can he afford to buy?&lt;hr&gt; He can still buy a ______,</t>
  </si>
  <si>
    <t>carton of milk</t>
  </si>
  <si>
    <t>ball</t>
  </si>
  <si>
    <t>candy</t>
  </si>
  <si>
    <t>carton of milk, beach ball, toy car</t>
  </si>
  <si>
    <t>carton of milk, beach ball, candy</t>
  </si>
  <si>
    <t>Thirty seven = ______</t>
  </si>
  <si>
    <t>Four hundred and fourteen = _____</t>
  </si>
  <si>
    <t>Seven hundred and forty-three = _____</t>
  </si>
  <si>
    <t>In the number 89, the digit 9 stands for ____.</t>
  </si>
  <si>
    <t>In the number 89, the value of the digit 8 is ____.</t>
  </si>
  <si>
    <t>In the number 358, the value of the digit 3 is _____.</t>
  </si>
  <si>
    <t>In the number 358, the digit 8 is in the ____ place.</t>
  </si>
  <si>
    <t>In the number 538, the digit in the tens place is ____.</t>
  </si>
  <si>
    <t>In the number 538, the digit ____ is in the hundreds place.</t>
  </si>
  <si>
    <t>In the number 189, the digit ____ is in the ones place.</t>
  </si>
  <si>
    <t>Complete the number pattern. &lt;hr&gt; _____, 461, 471, 481, 491, _____</t>
  </si>
  <si>
    <t>Complete the number pattern. &lt;hr&gt;987, _____, 787, 687, _____, 487</t>
  </si>
  <si>
    <t>Complete the number pattern. &lt;hr&gt;_____, 890, 880, _____, 860, 850</t>
  </si>
  <si>
    <t>Complete the number pattern. &lt;hr&gt;715, 713, 711, _____, _____, 705</t>
  </si>
  <si>
    <t>Complete the number pattern. &lt;hr&gt; _____, _____, 900, 850, 800, 750</t>
  </si>
  <si>
    <t>100 is _____ than 1000.</t>
  </si>
  <si>
    <t>453 is _____ than 354.</t>
  </si>
  <si>
    <t>560 is _____ than 506.</t>
  </si>
  <si>
    <t>981 is _____ than 988.</t>
  </si>
  <si>
    <t>400 more than 360 is _____.</t>
  </si>
  <si>
    <t>1 more than 299 is _____.</t>
  </si>
  <si>
    <t>10 more than 690 is _____.</t>
  </si>
  <si>
    <t>300 more than 692 is _____.</t>
  </si>
  <si>
    <t>10 less than 508 is _____.</t>
  </si>
  <si>
    <t>100 less than 186 is _____.</t>
  </si>
  <si>
    <t>1 less than 700 is _____.</t>
  </si>
  <si>
    <t>30 less than 810 is _____.</t>
  </si>
  <si>
    <t>232 - _____ = 30</t>
  </si>
  <si>
    <t>When 111 is subtracted from 300, the answer is ______.</t>
  </si>
  <si>
    <t>When 53 is added to 411, the answer is ______.</t>
  </si>
  <si>
    <t>The missing number is &lt;input min="0" type="number" id ="imp2pg023q10_1" class="lineinput" placeholder="?" /&gt;.</t>
  </si>
  <si>
    <t>The missing number is &lt;input min="0" type="number" id ="imp2pg023q11_1" class="lineinput" placeholder="?" /&gt;.</t>
  </si>
  <si>
    <t>The missing number is &lt;input min="0" type="number" id ="imp2pg023q12_1" class="lineinput" placeholder="?" /&gt;.</t>
  </si>
  <si>
    <t>The missing number is &lt;input min="0" type="number" id ="imp2pg023q2_1" class="lineinput" placeholder="?" /&gt;.</t>
  </si>
  <si>
    <t>The missing number is &lt;input min="0" type="number" id ="imp2pg023q3_1" class="lineinput" placeholder="?" /&gt;.</t>
  </si>
  <si>
    <t>The missing number is &lt;input min="0" type="number" id ="imp2pg023q4_1" class="lineinput" placeholder="?" /&gt;.</t>
  </si>
  <si>
    <t>The missing number is &lt;input min="0" type="number" id ="imp2pg023q5_1" class="lineinput" placeholder="?" /&gt;.</t>
  </si>
  <si>
    <t>The missing number is &lt;input min="0" type="number" id ="imp2pg023q6_1" class="lineinput" placeholder="?" /&gt;.</t>
  </si>
  <si>
    <t>The missing number is &lt;input min="0" type="number" id ="imp2pg023q7_1" class="lineinput" placeholder="?" /&gt;.</t>
  </si>
  <si>
    <t>The missing number is &lt;input min="0" type="number" id ="imp2pg023q8_1" class="lineinput" placeholder="?" /&gt;.</t>
  </si>
  <si>
    <t>The missing number is &lt;input min="0" type="number" id ="imp2pg023q9_1" class="lineinput" placeholder="?" /&gt;.</t>
  </si>
  <si>
    <t>A = &lt;input min="0" type="number" id ="imp2pg026q1_1" class="lineinput" placeholder="?" /&gt;</t>
  </si>
  <si>
    <t>A = &lt;input min="0" type="number" id ="imp2pg026q2_1" class="lineinput" placeholder="?" /&gt;</t>
  </si>
  <si>
    <t>A = &lt;input min="0" type="number" id ="imp2pg026q3_1" class="lineinput" placeholder="?" /&gt;</t>
  </si>
  <si>
    <t>A = &lt;input min="0" type="number" id ="imp2pg027q10_1" class="lineinput" placeholder="?" /&gt;</t>
  </si>
  <si>
    <t>A = &lt;input min="0" type="number" id ="imp2pg027q5_1" class="lineinput" placeholder="?" /&gt;</t>
  </si>
  <si>
    <t>A = &lt;input min="0" type="number" id ="imp2pg027q6_1" class="lineinput" placeholder="?" /&gt;</t>
  </si>
  <si>
    <t>A = &lt;input min="0" type="number" id ="imp2pg027q7_1" class="lineinput" placeholder="?" /&gt;</t>
  </si>
  <si>
    <t>A = &lt;input min="0" type="number" id ="imp2pg027q8_1" class="lineinput" placeholder="?" /&gt;</t>
  </si>
  <si>
    <t>A = &lt;input min="0" type="number" id ="imp2pg027q9_1" class="lineinput" placeholder="?" /&gt;</t>
  </si>
  <si>
    <t>X = &lt;input min="0" type="number" id ="imp2pg028q1_1" class="lineinput" placeholder="?" /&gt;</t>
  </si>
  <si>
    <t>X = &lt;input min="0" type="number" id ="imp2pg028q2_1" class="lineinput" placeholder="?" /&gt;</t>
  </si>
  <si>
    <t>X = &lt;input min="0" type="number" id ="imp2pg028q3_1" class="lineinput" placeholder="?" /&gt;</t>
  </si>
  <si>
    <t>X = &lt;input min="0" type="number" id ="imp2pg028q4_1" class="lineinput" placeholder="?" /&gt;</t>
  </si>
  <si>
    <t>X = &lt;input min="0" type="number" id ="imp2pg028q5_1" class="lineinput" placeholder="?" /&gt;</t>
  </si>
  <si>
    <t>X = &lt;input min="0" type="number" id ="imp2pg029q6_1" class="lineinput" placeholder="?" /&gt;</t>
  </si>
  <si>
    <t>X = &lt;input min="0" type="number" id ="imp2pg029q7_1" class="lineinput" placeholder="?" /&gt;</t>
  </si>
  <si>
    <t>X = &lt;input min="0" type="number" id ="imp2pg029q8 _1" class="lineinput" placeholder="?" /&gt;</t>
  </si>
  <si>
    <t>X = &lt;input min="0" type="number" id ="imp2pg029q9_1" class="lineinput" placeholder="?" /&gt;</t>
  </si>
  <si>
    <t>Jim made 302 friends on Facebook. &lt;br&gt; Danny made 15 fewer friends than Jim. &lt;hr&gt;Danny made &lt;input min="0" type="number" id ="imp2pg032q6_1" class="lineinput" placeholder="?" /&gt; friends.</t>
  </si>
  <si>
    <t>There are 228 children in a hall. &lt;br&gt;All except 38 of them are reading a book. &lt;hr&gt;&lt;input min="0" type="number" id ="imp2pg033q7_1" class="lineinput" placeholder="?" /&gt; children are reading a book.</t>
  </si>
  <si>
    <t>Michael collected 145 stamps. &lt;br&gt; He collected 55 fewer stamps than Steven. &lt;hr&gt;Steven collected &lt;input min="0" type="number" id ="imp2pg034q9_1" class="lineinput" placeholder="?" /&gt; stamps.</t>
  </si>
  <si>
    <t>During a recycling campaign, Hale collected 70 used drink-cans. &lt;br&gt; Sam collected 16 fewer used cans than Hale. &lt;hr&gt; Sam collected ____ used cans.</t>
  </si>
  <si>
    <t>In a competiton, Team Mercedes had scored 66 points. &lt;br&gt;Earlier today, Team Mercedes scored another 15 points. &lt;hr&gt;Team Mercedes has _____________ points now.</t>
  </si>
  <si>
    <t>There were 31 days in January. &lt;br&gt;5 were rainy days. &lt;hr&gt; _____ days were not rainy days.</t>
  </si>
  <si>
    <t>There were 23 dogs and 18 rabbits in an animal farm. &lt;br&gt; Then, 8 dogs and 4 rabbits were sold. &lt;hr&gt; &lt;input min="0" type="number" id ="imp2pg042q3_3" class="lineinput" placeholder="?" /&gt; dogs and rabbits were left.</t>
  </si>
  <si>
    <t>Ben's composition has 165 words. &lt;br&gt; Melvin's composition has 45 more words than Ben's. &lt;hr&gt;There are ______ words in Melvin's composition. &lt;br&gt; There are ______ words in both boys' compositions.</t>
  </si>
  <si>
    <t>There are 190 Primary 1 pupils. &lt;br&gt;There are 30 more Primary 2 pupils than Primary 1 pupils. &lt;hr&gt;There are ______ Primary 2 pupils. &lt;br&gt;Altogether, there are ______ pupils in Primary 1 and Primary 2.</t>
  </si>
  <si>
    <t>Lily wants to pack 9 cakes equally into 3 bags.&lt;hr&gt; There are &lt;input min="0" type="number" class="lineinput" placeholder="?" /&gt; cakes in each bag.</t>
  </si>
  <si>
    <t>Brian has 18 cupcakes. &lt;br&gt;He puts 6 cupcakes on each plate. &lt;hr&gt;He will need &lt;input min="0" type="number" class="lineinput" placeholder="?" /&gt; plates.</t>
  </si>
  <si>
    <t>Margaret gives 24 marbles equally to some pupils. &lt;br&gt;Each pupil gets 3 marbles. &lt;hr&gt;&lt;input min="0" type="number" id ="imp2pg071q8_1" class="lineinput" placeholder="?" /&gt; pupils will receive the marbles.</t>
  </si>
  <si>
    <t>36 ÷ &lt;input min="0" type="number" id ="imp2pg073q3a_1" class="lineinput" placeholder="?" /&gt; = 9</t>
  </si>
  <si>
    <t>A = &lt;input min="0" type="number" id ="imp2pg082q1_1" class="lineinput" placeholder="?" /&gt;</t>
  </si>
  <si>
    <t>A = &lt;input min="0" type="number" id ="imp2pg082q2_1" class="lineinput" placeholder="?" /&gt;</t>
  </si>
  <si>
    <t>A = &lt;input min="0" type="number" id ="imp2pg082q3_1" class="lineinput" placeholder="?" /&gt;</t>
  </si>
  <si>
    <t>A = &lt;input min="0" type="number" id ="imp2pg082q4_1" class="lineinput" placeholder="?" /&gt;</t>
  </si>
  <si>
    <t>A = &lt;input min="0" type="number" id ="imp2pg083q1_1" class="lineinput" placeholder="?" /&gt;</t>
  </si>
  <si>
    <t>A = &lt;input min="0" type="number" id ="imp2pg083q2_1" class="lineinput" placeholder="?" /&gt;</t>
  </si>
  <si>
    <t>A = &lt;input min="0" type="number" id ="imp2pg083q5_1" class="lineinput" placeholder="?" /&gt;</t>
  </si>
  <si>
    <t>A = &lt;input min="0" type="number" id ="imp2pg083q7_1" class="lineinput" placeholder="?" /&gt;</t>
  </si>
  <si>
    <t>A = &lt;input min="0" type="number" id ="imp2pg083q8_1" class="lineinput" placeholder="?" /&gt;</t>
  </si>
  <si>
    <t>A = &lt;input min="0" type="number" id ="imp2pg084q3_1" class="lineinput" placeholder="?" /&gt;</t>
  </si>
  <si>
    <t>A = &lt;input min="0" type="number" id ="imp2pg084q4_1" class="lineinput" placeholder="?" /&gt;</t>
  </si>
  <si>
    <t>1 part = 5 &lt;br&gt;&lt;input min="0" type="number" id ="imp2pg084q5_1" class="lineinput" placeholder="?" /&gt; parts make 20</t>
  </si>
  <si>
    <t>1 part = 10&lt;br&gt; &lt;input min="0" type="number" id ="imp2pg084q6_1" class="lineinput" placeholder="?" /&gt; parts make 100</t>
  </si>
  <si>
    <t>1 part = 4 &lt;br&gt; &lt;input min="0" type="number" id ="imp2pg084q7_1" class="lineinput" placeholder="?" /&gt; parts make 16</t>
  </si>
  <si>
    <t>1 part = 3 &lt;br&gt; &lt;input min="0" type="number" id ="imp2pg084q8_1" class="lineinput" placeholder="?" /&gt; parts make 27</t>
  </si>
  <si>
    <t>There are 5 baskets. &lt;br&gt;Each basket has 3 umbrellas. &lt;hr&gt; There are &lt;input min="0" type="number" id ="imp2pg085q1_1" class="lineinput" placeholder="?" /&gt; umbrellas altogether.</t>
  </si>
  <si>
    <t>Carrie saved $10 daily for 6 days. &lt;hr&gt;She saved $ &lt;input min="0" type="number" id ="imp2pg086q5_1" class="lineinput" placeholder="?" /&gt; in total.</t>
  </si>
  <si>
    <t>A cake costs $2. &lt;br&gt; How much do 3 cakes cost?&lt;hr&gt;Which model correctly represent the situation?</t>
  </si>
  <si>
    <t>2 pens cost $8. &lt;br&gt; How much does each pen cost?&lt;hr&gt;Which model correctly represent the situation?</t>
  </si>
  <si>
    <t>Troy packs 12 muffins into a few boxes. &lt;br&gt;Each box has 4 muffins. &lt;br&gt;How many boxes does he use?&lt;hr&gt;Which model correctly represent the situation?</t>
  </si>
  <si>
    <t>There are 18 pupils in a class. &lt;br&gt;They are grouped into 3 groups. &lt;br&gt;How many pupils are there in each group?&lt;hr&gt;Which model correctly represent the situation?</t>
  </si>
  <si>
    <t>A baker has 15 buns. &lt;br&gt;He spreads them equally onto 5 trays. &lt;br&gt;How many buns are there on each tray? &lt;hr&gt;Which model correctly represent the situation?</t>
  </si>
  <si>
    <t>Leonard wants to store his 30 marbles into boxes. &lt;br&gt; Each box can hold 5 marbles. &lt;br&gt;How many boxes does he need? &lt;hr&gt;Which model correctly represent the situation?</t>
  </si>
  <si>
    <t>Max gives 12 marbles equally to his 3 brothers. &lt;br&gt;How many marbles does each of his brothers get?&lt;hr&gt;Which model correctly represent the situation?</t>
  </si>
  <si>
    <t>Ben has 12 fruits. &lt;br&gt;He wants to place 2 fruits on each plate. &lt;br&gt;How many plates does he need?&lt;hr&gt;Which model correctly represent the situation?</t>
  </si>
  <si>
    <t>There are 6 hamsters in a pet shop. &lt;br&gt;Each hamster has 4 legs.&lt;hr&gt;There are &lt;input min="0" type="number" id ="imp2pg093q2_1" class="lineinput" placeholder="?" /&gt; hamster legs altogether</t>
  </si>
  <si>
    <t>Jane wanted to make 8 necklaces. &lt;br&gt;It takes 10 beads to make a necklace. &lt;hr&gt;She needed &lt;input min="0" type="number" id ="imp2pg095q8_1" class="lineinput" placeholder="?" /&gt; beads.</t>
  </si>
  <si>
    <t>Susan wants to buy a bracelet each for her 2 daughters. Each costs $15.&lt;hr&gt;2 bracelets will cost her $ &lt;input min="0" type="number" id ="imp2pg099q9_1" class="lineinput" placeholder="?" /&gt;.</t>
  </si>
  <si>
    <t>/images/questions/question_image/imp2pg102q1.png</t>
  </si>
  <si>
    <t>/images/questions/question_image/imp2pg104q1.png</t>
  </si>
  <si>
    <t>581m, 158m, 85m</t>
  </si>
  <si>
    <t>185m, 581m, 85m</t>
  </si>
  <si>
    <t>518m, 581m, 851m</t>
  </si>
  <si>
    <t>85m, 185m, 518m</t>
  </si>
  <si>
    <t>Monolith B is __________m taller than Monolith A.</t>
  </si>
  <si>
    <t>Peter and Charles are participating in a race. &lt;br&gt; Charles is 13m from the finishing line. &lt;br&gt;He is also 4 m behind Peter. &lt;hr&gt;Peter is &lt;input min="0" type="number" id ="imp2pg107q1_1" class="lineinput" placeholder="?" /&gt;m from the finishing line.</t>
  </si>
  <si>
    <t>Simon jogged 325 m on Monday. &lt;br&gt; On Tuesday, he jogged 280 m. &lt;hr&gt; He jogged a total of &lt;input min="0" type="number" id ="imp2pg109q7_1" class="lineinput" placeholder="?" /&gt; m over the two days.</t>
  </si>
  <si>
    <t>Theodore has 5 books of the same thickness. &lt;br&gt;When he stacks them up on a table, the stack is 20 cm high. &lt;hr&gt;Each book is &lt;input min="0" type="number" id ="imp2pg111q12_1" class="lineinput" placeholder="?" /&gt; cm thick.</t>
  </si>
  <si>
    <t>The boy's mass is 25 ____.</t>
  </si>
  <si>
    <t>The box weighs &lt;input min="0" type="number" id ="imp2pg116q2_1" class="lineinput" placeholder="?" /&gt; kg.</t>
  </si>
  <si>
    <t>The potatoes weigh &lt;input min="0" type="number" id ="imp2pg116q3_1" class="lineinput" placeholder="?" /&gt; kg.</t>
  </si>
  <si>
    <t>The books weigh &lt;input min="0" type="number" id ="imp2pg116q4_1" class="lineinput" placeholder="?" /&gt; kg.</t>
  </si>
  <si>
    <t>The bottle of olive oil weighs &lt;input min="0" type="number" id ="imp2pg116q6_1" class="lineinput" placeholder="?" /&gt; g.</t>
  </si>
  <si>
    <t>Box A weighs &lt;input min="0" type="number" id ="imp2pg117q7_1" class="lineinput" placeholder="?" /&gt; kg.</t>
  </si>
  <si>
    <t>Rina has 450 g of sugar. &lt;br&gt;She uses some of it to make a pancake and is left with 375 g of sugar. &lt;hr&gt;She uses &lt;input min="0" type="number" id ="imp2pg122q6_1" class="lineinput" placeholder="?" /&gt; g of sugar to make the pancake.</t>
  </si>
  <si>
    <t>Jack had a box of cereal. &lt;br&gt;It had a mass of 500 g. &lt;br&gt; He ate 65 g of it on Monday and 90 g on Tuesday. &lt;hr&gt;&lt;input min="0" type="number" id ="imp2pg122q7_2" class="lineinput" placeholder="?" /&gt; g of cereal was left.</t>
  </si>
  <si>
    <t>A green-grocer has some bags of tomatoes. &lt;br&gt;The total mass of the tomatoes is 40 kg. &lt;br&gt;Each bag of tomatoes is 5 kg. &lt;hr&gt;The green-grocer has &lt;input min="0" type="number" id ="imp2pg124q12_1" class="lineinput" placeholder="?" /&gt; bags of tomatoes.</t>
  </si>
  <si>
    <t>The amount shown below is $ &lt;input min="0" type="number" id ="imp2pg162q1b_2" class="lineinput" placeholder="?" /&gt;.</t>
  </si>
  <si>
    <t>The amount of money shown is $ &lt;input min="0" type="number" id ="imp2pg163q2a_1" class="lineinput" placeholder="?" step="0.01" /&gt;</t>
  </si>
  <si>
    <t>The amount of money shown is $ &lt;input min="0" type="number" id ="imp2pg163q2b_1" class="lineinput" placeholder="?" step="0.01" /&gt;.</t>
  </si>
  <si>
    <t>The amount of money shown is $ &lt;input min="0" type="number" id ="imp2pg163q2c_1" class="lineinput" placeholder="?" step="0.01" /&gt;.</t>
  </si>
  <si>
    <t>The amount of money shown is $ &lt;input min="0" type="number" id ="imp2pg163q2d_1" class="lineinput" placeholder="?" step="0.01" /&gt;.</t>
  </si>
  <si>
    <t>The amount of money shown is $ &lt;input min="0" type="number" id ="imp2pg163q2e_1" class="lineinput" placeholder="?" step="0.01" /&gt;.</t>
  </si>
  <si>
    <t>In dollars and cents, &lt;br&gt; $5.05 = &lt;input min="0" type="number" id ="imp2pg166q7b_1" class="lineinput" placeholder="?" /&gt; dollars and &lt;br&gt;&lt;input min="0" type="number" id ="imp2pg166q7b_2" class="lineinput" placeholder="?" /&gt; cents.</t>
  </si>
  <si>
    <t>In dollars and cents, &lt;br&gt;$23.50 = &lt;input min="0" type="number" id ="imp2pg166q7d_1" class="lineinput" placeholder="?" /&gt; dollars and &lt;br&gt;&lt;input min="0" type="number" id ="imp2pg166q7d_2" class="lineinput" placeholder="?" /&gt; cents.</t>
  </si>
  <si>
    <t>In dollars and cents,&lt;br&gt; $85.00 = &lt;input min="0" type="number" id ="imp2pg166q7e_1" class="lineinput" placeholder="?" /&gt; dollars and &lt;br&gt;&lt;input min="0" type="number" id ="imp2pg166q7e_2" class="lineinput" placeholder="?" /&gt; cents.</t>
  </si>
  <si>
    <t>In dollars,&lt;br&gt;forty-five cents = $ &lt;input min="0" type="number" id ="imp2pg166q8a_1" class="lineinput" placeholder="?" step="0.01"/&gt;.</t>
  </si>
  <si>
    <t>In dollars, &lt;br&gt;two dollars and twenty cents = $ &lt;input min="0" type="number" id ="imp2pg166q8b_1" class="lineinput" placeholder="?" step="0.01"/&gt;.</t>
  </si>
  <si>
    <t>In dollars,&lt;br&gt;four dollars = $ &lt;input min="0" type="number" id ="imp2pg166q8c_1" class="lineinput" placeholder="?" /&gt;.</t>
  </si>
  <si>
    <t>In dollars, &lt;br&gt;fifty-seven dollars and seventy-five cents = $ &lt;input min="0" type="number" id ="imp2pg167q8d_1" class="lineinput" placeholder="?" step="0.01" /&gt;.</t>
  </si>
  <si>
    <t>In dollars, one hundred and thirty-five cents = $ &lt;input min="0" type="number" id ="imp2pg167q8e_1" class="lineinput" placeholder="?" step="0.01" /&gt;.</t>
  </si>
  <si>
    <t>In dollars,&lt;br&gt; five hundred and five cents = $ &lt;input min="0" type="number" id ="imp2pg167q8f_1" class="lineinput" placeholder="?" step="0.01" /&gt;.</t>
  </si>
  <si>
    <t>25¢</t>
  </si>
  <si>
    <t>James has 55¢. &lt;br&gt;His father gives him another 40¢. &lt;hr&gt;James has &lt;input min="0" type="number" id ="imp2pg171q3_1" class="lineinput" placeholder="?" /&gt; ¢ now.</t>
  </si>
  <si>
    <t>Eric spends $4 daily. &lt;hr&gt;In 10 days, he would have spent $ &lt;input min="0" type="number" id ="imp2pg172q6_1" class="lineinput" placeholder="?" /&gt;.</t>
  </si>
  <si>
    <t>Richard pays $8 for 4 identical pens.&lt;hr&gt;Each pen costs $ &lt;input min="0" type="number" id ="imp2pg172q7_1" class="lineinput" placeholder="?" /&gt;.</t>
  </si>
  <si>
    <t>Lilly gives $9 to her children. &lt;br&gt;Each child gets $3. &lt;hr&gt;Lilly has &lt;input min="0" type="number" id ="imp2pg172q8_1" class="lineinput" placeholder="?" /&gt; children.</t>
  </si>
  <si>
    <t>What is the total amount of money?</t>
  </si>
  <si>
    <t>James had $10. &lt;br&gt;He bought a photo-frame for $5.45.&lt;hr&gt;He has _____ left.</t>
  </si>
  <si>
    <t>Eric has 5 fifty-dollar notes, 3 ten-dollar notes and 5 five-dollar notes. &lt;hr&gt;How much money does he have?</t>
  </si>
  <si>
    <t>A hawker deposited 2 hundred-dollar notes and 7 fifty-dollar notes into a bank. &lt;hr&gt;How much money did he deposit into the bank?</t>
  </si>
  <si>
    <t>Jacinth was given a $8 for the week. &lt;hr&gt;If she spends $2 a day, how many days will money last?</t>
  </si>
  <si>
    <t>Janson had $12. &lt;br&gt;His father gave him another $150 as the week's allowance. He spent $24 on a toy. &lt;hr&gt;He had $ &lt;input min="0" type="number" id ="imp2pg175q1_1" class="lineinput" placeholder="?" /&gt; left.</t>
  </si>
  <si>
    <t>Jess had $100. &lt;br&gt;She spent $7 on food and $50 on a bag. &lt;hr&gt;She had $ &lt;input min="0" type="number" id ="imp2pg175q2_1" class="lineinput" placeholder="?" /&gt; left.</t>
  </si>
  <si>
    <t>Posh had $25. &lt;br&gt;She then gave some money to her sister and bought some stationery for $5.&lt;br&gt;She had $9 left. &lt;hr&gt;She gave $ &lt;input min="0" type="number" id ="imp2pg176q3_1" class="lineinput" placeholder="?" /&gt; to her sister.</t>
  </si>
  <si>
    <t>Cliff had $150. &lt;br&gt;He used some money to buy a bag. &lt;br&gt;Then he gave $30 to a charity. &lt;br&gt; He had $45 left. &lt;hr&gt;The bag costs $ &lt;input min="0" type="number" id ="imp2pg176q4_1" class="lineinput" placeholder="?" /&gt;.</t>
  </si>
  <si>
    <t>Ken had $170. &lt;br&gt;He had $10 more than Amos. &lt;br&gt; Amos used $32 to buy a pair of running shorts. &lt;hr&gt;Amos had $ &lt;input min="0" type="number" id ="imp2pg178q1_1" class="lineinput" placeholder="?" /&gt;left.</t>
  </si>
  <si>
    <t>Wayne has $855. &lt;br&gt;He has $210 more than his brother. &lt;br&gt;His father then gives his brother another $50. &lt;hr&gt;His brother has $ &lt;input min="0" type="number" id ="imp2pg178q2_1" class="lineinput" placeholder="?" /&gt; now.</t>
  </si>
  <si>
    <t>The rectangle is divided into equal parts. &lt;br&gt; &lt;input min="0" type="number" class="lineinput" placeholder="?" /&gt; parts are shaded.</t>
  </si>
  <si>
    <t>The rectangle is divided into equal parts. &lt;br&gt; &lt;input min="0" type="number" class="lineinput" placeholder="?" /&gt; parts are not shaded.</t>
  </si>
  <si>
    <t>The rectangle is divided into equal parts. &lt;hr&gt; $$\frac{5}{8}$$ and _______ make 1 whole.</t>
  </si>
  <si>
    <t>________ and $$\frac{3}{10}$$ make 1 whole.</t>
  </si>
  <si>
    <t>$$\frac{6}{10}$$</t>
  </si>
  <si>
    <t>Derek cuts a cake into 5 equal pieces. &lt;br&gt;His son eats a piece of the cake. &lt;hr&gt;His son ate ____ of the cake.</t>
  </si>
  <si>
    <t>Maureen had a chocolate bar. &lt;br&gt;She ate $$\frac{2}{8}$$ of it the morning and $$\frac{5}{8}$$ of it in the afternoon. &lt;hr&gt; _____ of the chocolate bar was left.</t>
  </si>
  <si>
    <t>8$$l$$</t>
  </si>
  <si>
    <t>9$$l$$</t>
  </si>
  <si>
    <t>11$$l$$</t>
  </si>
  <si>
    <t>37$$l$$</t>
  </si>
  <si>
    <t>7$$l$$</t>
  </si>
  <si>
    <t>5$$l$$</t>
  </si>
  <si>
    <t>3$$l$$</t>
  </si>
  <si>
    <t>4$$l$$</t>
  </si>
  <si>
    <t>14$$l$$</t>
  </si>
  <si>
    <t>12$$l$$</t>
  </si>
  <si>
    <t>6$$l$$</t>
  </si>
  <si>
    <t>20$$l$$</t>
  </si>
  <si>
    <t>77$$l$$</t>
  </si>
  <si>
    <t>63$$l$$</t>
  </si>
  <si>
    <t>23$$l$$</t>
  </si>
  <si>
    <t>547$$l$$</t>
  </si>
  <si>
    <t>447$$l$$</t>
  </si>
  <si>
    <t>47$$l$$</t>
  </si>
  <si>
    <t>50$$l$$</t>
  </si>
  <si>
    <t>2$$l$$</t>
  </si>
  <si>
    <t>15$$l$$</t>
  </si>
  <si>
    <t>19$$l$$</t>
  </si>
  <si>
    <t>24$$l$$</t>
  </si>
  <si>
    <t>Each star stands for 5 vehicles.&lt;hr&gt;There are &lt;input min="0" type="number" id ="imp2pg234q1b_1" class="lineinput" placeholder="?" /&gt; taxis and vans altogether.</t>
  </si>
  <si>
    <t>Each baby stands for 2 pupils. &lt;br&gt;8 siblings have 3 siblings. &lt;hr&gt; &lt;input min="0" type="number" id ="imp2pg236q1d_1" class="lineinput" placeholder="?" /&gt; babies should be drawn to show the number of pupils with 3 siblings.</t>
  </si>
  <si>
    <t>John had $980. &lt;br&gt; He bought a computer that cost $814. &lt;hr&gt; He had $ &lt;input min="0" type="number" id ="imp2pg031q3_1" class="lineinput" placeholder="X" /&gt; left.</t>
  </si>
  <si>
    <t>Joan saved $85 last year. &lt;br&gt; She saved $176 this year. &lt;hr&gt;Altogether, she saved $ &lt;input min="0" type="number" id ="imp2pg031q4_1" class="lineinput" placeholder="?" /&gt;.</t>
  </si>
  <si>
    <t>At first, Jack has $44.&lt;br&gt; Later, he receives $6 from his grandpa and another $8 from his uncle. &lt;hr&gt;Jack has $ &lt;input min="0" type="number" id ="imp2pg034q10_1" class="lineinput" placeholder="?" /&gt; now.</t>
  </si>
  <si>
    <t>School A has 212 Year 6 pupils. &lt;br&gt;School B has 15 more Year 6 pupils than School A.&lt;hr&gt; School B has __________ Year 6 pupils.</t>
  </si>
  <si>
    <t>Mick spent $6 on lunch. &lt;br&gt;He then spent $5 on snacks. &lt;br&gt;Lastly, he bought a book for $12.&lt;hr&gt;Mick spent $ _____ in all.</t>
  </si>
  <si>
    <t>Ray had 38 students in his junior tennis club. &lt;br&gt;Last week after a promotion, 29 more students joined his club.&lt;hr&gt;Ray has _____ students in his club now.</t>
  </si>
  <si>
    <t>Pat collects colourful beads. He has 200 of them.&lt;br&gt; Vel has 29 fewer beads than Pat. &lt;hr&gt;They have &lt;input min="0" type="number" id ="imp2pg042q4_2" class="lineinput" placeholder="?" /&gt; beads altogether.</t>
  </si>
  <si>
    <t>There are 25 fruits in a basket. &lt;br&gt;11 of them are pineapples and the rest are oranges. &lt;hr&gt;There are &lt;input min="0" type="number" class="lineinput" placeholder="?" /&gt; oranges. &lt;br&gt;There are &lt;input min="0" type="number" class="lineinput" placeholder="?" /&gt; more oranges than pineapples.</t>
  </si>
  <si>
    <t>John had 39 Math workbooks to correct. &lt;br&gt;He had 3 fewer English workbooks than Math workbooks to correct. &lt;br&gt;10 English workbooks have been corrected.&lt;hr&gt; &lt;input min="0" type="number" class="lineinput" placeholder="?" /&gt; English workbooks are yet to be corrected.</t>
  </si>
  <si>
    <t>Cherry is tired of comics.&lt;br&gt; She decidesto give away all her 10 comic-books to friends. &lt;br&gt;Each friend will have 2 books. &lt;hr&gt;&lt;input min="0" type="number" class="lineinput" placeholder="?" /&gt;of Cherry's friends will receive the books.</t>
  </si>
  <si>
    <t>Joe is fascinated with tricycles. He sees some tricycles in a shop. &lt;br&gt;He counts 12 wheels altogether. &lt;br&gt;Each tricycle has 3 wheels.&lt;hr&gt;There are &lt;input min="0" type="number" class="lineinput" placeholder="?" /&gt; tricycles in the shop.</t>
  </si>
  <si>
    <t>Tom saw some birds hiding in the shrubs. &lt;br&gt;He counted 20 legs.&lt;hr&gt;There are at least &lt;input min="0" type="number" class="lineinput" placeholder="?" /&gt; birds in the shrubs.</t>
  </si>
  <si>
    <t>There are 18 pupils. &lt;br&gt;Joana the PE teacher divides them into 2 equal groups for some acitvities.&lt;hr&gt;She will have &lt;input min="0" type="number" class="lineinput" placeholder="?" /&gt; pupils in each group.</t>
  </si>
  <si>
    <t>Ken equally distributes 30 stickers across 3 children.&lt;hr&gt;Each child will receive &lt;input min="0" type="number" class="lineinput" placeholder="?" /&gt; stickers.</t>
  </si>
  <si>
    <t>15 boys want to organise themselves into groups. &lt;br&gt;Each group is to have 3 boys. &lt;hr&gt;They can form are &lt;input min="0" type="number" class="lineinput" placeholder="?" /&gt; groups.</t>
  </si>
  <si>
    <t>When I divide a number by 4, I get 7. &lt;hr&gt;What is the number?</t>
  </si>
  <si>
    <t>A = &lt;input min="0" type="number" id ="imp2pg080q5_1" class="lineinput" placeholder="?" /&gt;&lt;br&gt;B = &lt;input min="0" type="number" id ="imp2pg080q5_1" class="lineinput" placeholder="?" /&gt;</t>
  </si>
  <si>
    <t>Lawrence has 2 boxes of candies. &lt;br&gt;There are 12 candies in total.&lt;hr&gt;Each box has &lt;input min="0" type="number" id ="imp2pg085q2_1" class="lineinput" placeholder="?" /&gt; candies.</t>
  </si>
  <si>
    <t>Kelly made doughnuts for 7 children. &lt;br&gt;Each child received 4 doughnuts.&lt;hr&gt;Kelly gave out &lt;input min="0" type="number" id ="imp2pg087q8_1" class="lineinput" placeholder="?" /&gt; doughnuts in all.</t>
  </si>
  <si>
    <t>James has 6 fish tanks at home. &lt;br&gt;Each tank has 4 fishes. &lt;br&gt;How many fishes does he have altogether?&lt;hr&gt;Which model correctly represent the situation?</t>
  </si>
  <si>
    <t>Mary organised her class into 5 groups, 8 pupils in each group. &lt;hr&gt;There were &lt;input min="0" type="number" id ="imp2pg094q3_1" class="lineinput" placeholder="?" /&gt; pupils in her class.</t>
  </si>
  <si>
    <t>Sheila has 32 colour markers. &lt;br&gt;She ties the colour markers into bundles of 4.&lt;hr&gt;She will have &lt;input min="0" type="number" id ="imp2pg094q4_1" class="lineinput" placeholder="?" /&gt; bundles.</t>
  </si>
  <si>
    <t>There are 5 lions in the enclosure. &lt;br&gt;Each of them has 4 legs.&lt;hr&gt;There are &lt;input min="0" type="number" id ="imp2pg094q5_1" class="lineinput" placeholder="?" /&gt; lion legs altogether.</t>
  </si>
  <si>
    <t>Jeremy gave some chocolate candy bars to his 6 friends. &lt;br&gt; Each friend received 4 bars.&lt;hr&gt; He gave away a total of &lt;input min="0" type="number" id ="imp2pg095q6_1" class="lineinput" placeholder="?" /&gt; chocolate candy bars.</t>
  </si>
  <si>
    <t>15 toy cars cost $90. &lt;hr&gt;1 toy car costs $&lt;input min="0" type="number" id ="imp2pg098q7_1" class="lineinput" placeholder="?" /&gt;.</t>
  </si>
  <si>
    <t>1 square has 4 sides. &lt;hr&gt; 4 squares have &lt;input min="0" type="number" id ="imp2pg099q10_1" class="lineinput" placeholder="?" /&gt; sides.</t>
  </si>
  <si>
    <t>Rod A is &lt;input min="0" type="number" id ="imp2pg102q1a_1" class="lineinput" placeholder="?" /&gt; units longer than rod B.</t>
  </si>
  <si>
    <t>Rod C is &lt;input min="0" type="number" id ="imp2pg102q1b_1" class="lineinput" placeholder="?" /&gt; units shorter than rod A.</t>
  </si>
  <si>
    <t>Rod B is longer than rod C by &lt;input min="0" type="number" id ="imp2pg102q1c_1" class="lineinput" placeholder="?" /&gt; units.</t>
  </si>
  <si>
    <t>The three rods have a total length of &lt;input min="0" type="number" id ="imp2pg102q1d_1" class="lineinput" placeholder="?" /&gt; units.</t>
  </si>
  <si>
    <t>What is the length of the pipe?</t>
  </si>
  <si>
    <t>An carpenter has a 190 cm long plank. &lt;br&gt;He cuts the plank into 2. &lt;br&gt;The first piece is 92 cm long. &lt;hr&gt;The second piece of plank is &lt;input min="0" type="number" id ="imp2pg108q4_1" class="lineinput" placeholder="?" /&gt; cm long.</t>
  </si>
  <si>
    <t>Jenny cuts a piece of ribbon into 3 pieces. &lt;br&gt;The first piece is 20 cm. &lt;br&gt;The second is 15 cm. &lt;br&gt; The last piece of ribbon is 8 cm longer than the second piece of ribbon.&lt;hr&gt;The length of the ribbon is &lt;input min="0" type="number" id ="imp2pg108q5_2" class="lineinput" placeholder="?" /&gt; cm at first.</t>
  </si>
  <si>
    <t>1kg, 89g, 98g, 99g</t>
  </si>
  <si>
    <t>1kg, 9g, 890g, 899g</t>
  </si>
  <si>
    <t>98g, 890g, 899g, 1kg</t>
  </si>
  <si>
    <t>A Malayan sun bear weighs around _____ kg</t>
  </si>
  <si>
    <t>A chef had 300 g of salt. &lt;br&gt;He used 20 g of salt for a pot of soup. &lt;br&gt;He used some more salt to cook noodles. &lt;br&gt; He was left with 265 g of salt. &lt;hr&gt;He used &lt;input min="0" type="number" id ="imp2pg123q8_2" class="lineinput" placeholder="?" /&gt; g of salt for the noodles.</t>
  </si>
  <si>
    <t>Rose bought 9 bags of fertiliser. &lt;br&gt;Each bag weighs 4 kg. &lt;hr&gt;The total mass of the 9 bags of fertiliser is &lt;input min="0" type="number" id ="imp2pg124q10_1" class="lineinput" placeholder="?" /&gt; kg.</t>
  </si>
  <si>
    <t>In cents, &lt;br&gt; $2.50 = &lt;input min="0" type="number" id ="imp2pg166q5b_1" class="lineinput" placeholder="?" /&gt; ¢.</t>
  </si>
  <si>
    <t>In cents, &lt;br&gt; $5.65 = &lt;input min="0" type="number" id ="imp2pg166q5c_1" class="lineinput" placeholder="?" /&gt; ¢.</t>
  </si>
  <si>
    <t>In cents, &lt;br&gt; $5 = &lt;input min="0" type="number" id ="imp2pg166q5d_1" class="lineinput" placeholder="?" /&gt; ¢.</t>
  </si>
  <si>
    <t>In dollars, &lt;br&gt;5¢ = $ &lt;input min="0" type="number" id ="imp2pg166q6a_1" class="lineinput" placeholder="?" step="0.01" /&gt;.</t>
  </si>
  <si>
    <t>In dollars, &lt;br&gt;45¢ = $ &lt;input min="0" type="number" id ="imp2pg166q6b_1" class="lineinput" placeholder="?" step="0.01" /&gt;.</t>
  </si>
  <si>
    <t>In dollars, &lt;br&gt;355¢ = $ &lt;input min="0" type="number" id ="imp2pg166q6c_1" class="lineinput" placeholder="?" step="0.01" /&gt;.</t>
  </si>
  <si>
    <t>Eighty =  _____</t>
  </si>
  <si>
    <t>Three hundred and one =  ____</t>
  </si>
  <si>
    <t>In words, 50 =  _____.</t>
  </si>
  <si>
    <t>In words, 115 =  _____.</t>
  </si>
  <si>
    <t xml:space="preserve">In the number 189, the value of the digit 1 is ____. </t>
  </si>
  <si>
    <t>In the number 207, the digit in the  ____ place is 0.</t>
  </si>
  <si>
    <t>In the number 207, &lt;br&gt; the digit 2 is in the  ____ place.</t>
  </si>
  <si>
    <t>20  +  6  =  _____</t>
  </si>
  <si>
    <t>600  +  70  +  1 = _____</t>
  </si>
  <si>
    <t>400  +  60 = _____</t>
  </si>
  <si>
    <t>Complete the number pattern. &lt;hr&gt;  _____, 70, 80, 90,  _____, 110, 120</t>
  </si>
  <si>
    <t>Complete the number pattern. &lt;hr&gt; 230, _____, 430, 530,  _____, 730</t>
  </si>
  <si>
    <t xml:space="preserve"> 3 hundreds 10 ones = _____ ones  </t>
  </si>
  <si>
    <t xml:space="preserve"> 750 is the same as _____  </t>
  </si>
  <si>
    <t xml:space="preserve"> Four hundred and fifteen is the same as _____  </t>
  </si>
  <si>
    <t>400  +  150</t>
  </si>
  <si>
    <t>400  +  10  +  50</t>
  </si>
  <si>
    <t>400  +  50</t>
  </si>
  <si>
    <t>400  +  10  +  5</t>
  </si>
  <si>
    <t xml:space="preserve"> Which number is 10 less than 900? </t>
  </si>
  <si>
    <t xml:space="preserve"> ____ and 8 make 508.  </t>
  </si>
  <si>
    <t xml:space="preserve"> 495 is the same as  ____  +  90  +  5. </t>
  </si>
  <si>
    <t xml:space="preserve">The number just after 589 is ___________. </t>
  </si>
  <si>
    <t xml:space="preserve">How many hundreds are there in 1000? </t>
  </si>
  <si>
    <t xml:space="preserve">6 hundreds is the same as _____________ tens.  </t>
  </si>
  <si>
    <t xml:space="preserve">Complete the number pattern: 765, 745, 725, _____ </t>
  </si>
  <si>
    <t>Complete the number patterns: &lt;hr&gt; 290, 260, 230, __________,170,  __________</t>
  </si>
  <si>
    <t>I am a 3-digit even number between 450 and 490. &lt;br&gt; The digit in the tens place is the same as the digit in the ones place.  &lt;hr&gt; I am either the number _____ or _____.</t>
  </si>
  <si>
    <t>392  +  4 = &lt;input min="0" type="number" id ="imp2pg014q1_1" class="lineinput" placeholder="?" /&gt;</t>
  </si>
  <si>
    <t>302  +  87 = &lt;input min="0" type="number" id ="imp2pg014q2_1" class="lineinput" placeholder="?" /&gt;</t>
  </si>
  <si>
    <t>841  +  137 = &lt;input min="0" type="number" id ="imp2pg014q3_1" class="lineinput" placeholder="?" /&gt;</t>
  </si>
  <si>
    <t xml:space="preserve"> 530  +  446 = &lt;input min="0" type="number" id ="imp2pg014q4_1" class="lineinput" placeholder="?" /&gt;</t>
  </si>
  <si>
    <t>735  +  153 = &lt;input min="0" type="number" id ="imp2pg014q5_1" class="lineinput" placeholder="?" /&gt;</t>
  </si>
  <si>
    <t>137  +  352 = &lt;input min="0" type="number" id ="imp2pg014q6_1" class="lineinput" placeholder="?" /&gt;</t>
  </si>
  <si>
    <t xml:space="preserve"> 471  +  319 = &lt;input min="0" type="number" id ="imp2pg015q10_1" class="lineinput" placeholder="?" /&gt;</t>
  </si>
  <si>
    <t>727  +  148 = &lt;input min="0" type="number" id ="imp2pg015q11_1" class="lineinput" placeholder="?" /&gt;</t>
  </si>
  <si>
    <t>319  +  163 = &lt;input min="0" type="number" id ="imp2pg015q12_1" class="lineinput" placeholder="?" /&gt;</t>
  </si>
  <si>
    <t xml:space="preserve"> 297  +  50 = &lt;input min="0" type="number" id ="imp2pg015q13_1" class="lineinput" placeholder="?" /&gt;</t>
  </si>
  <si>
    <t xml:space="preserve"> 820  +  91 = &lt;input min="0" type="number" id ="imp2pg015q14_1" class="lineinput" placeholder="?" /&gt;</t>
  </si>
  <si>
    <t xml:space="preserve"> 431  +  285 = &lt;input min="0" type="number" id ="imp2pg015q15_1" class="lineinput" placeholder="?" /&gt;</t>
  </si>
  <si>
    <t xml:space="preserve"> 374  +  444 = &lt;input min="0" type="number" id ="imp2pg015q16_1" class="lineinput" placeholder="?" /&gt;</t>
  </si>
  <si>
    <t xml:space="preserve"> 618  +  191 = &lt;input min="0" type="number" id ="imp2pg015q17_1" class="lineinput" placeholder="?" /&gt;</t>
  </si>
  <si>
    <t xml:space="preserve"> 563  +  362 = &lt;input min="0" type="number" id ="imp2pg015q18_1" class="lineinput" placeholder="?" /&gt;</t>
  </si>
  <si>
    <t>413  +  9 = &lt;input min="0" type="number" id ="imp2pg015q7_1" class="lineinput" placeholder="?" /&gt;</t>
  </si>
  <si>
    <t>501  +  19 = &lt;input min="0" type="number" id ="imp2pg015q8_1" class="lineinput" placeholder="?" /&gt;</t>
  </si>
  <si>
    <t>656  +  36 = &lt;input min="0" type="number" id ="imp2pg015q9_1" class="lineinput" placeholder="?" /&gt;</t>
  </si>
  <si>
    <t xml:space="preserve"> 319 - 4 = &lt;input min="0" type="number" id ="imp2pg016q1_1" class="lineinput" placeholder="?" /&gt;</t>
  </si>
  <si>
    <t xml:space="preserve"> 445  +  196 = &lt;input min="0" type="number" id ="imp2pg016q19_1" class="lineinput" placeholder="?" /&gt;</t>
  </si>
  <si>
    <t xml:space="preserve"> 398 - 78 = &lt;input min="0" type="number" id ="imp2pg016q2_1" class="lineinput" placeholder="?" /&gt;</t>
  </si>
  <si>
    <t xml:space="preserve"> 504  +  96 = &lt;input min="0" type="number" id ="imp2pg016q20_1" class="lineinput" placeholder="?" /&gt;</t>
  </si>
  <si>
    <t xml:space="preserve"> 687  +  119 = &lt;input min="0" type="number" id ="imp2pg016q21_1" class="lineinput" placeholder="?" /&gt;</t>
  </si>
  <si>
    <t xml:space="preserve"> 386  +  67 = &lt;input min="0" type="number" id ="imp2pg016q22_1" class="lineinput" placeholder="?" /&gt;</t>
  </si>
  <si>
    <t xml:space="preserve"> 296  +  9 = &lt;input min="0" type="number" id ="imp2pg016q23_1" class="lineinput" placeholder="?" /&gt;</t>
  </si>
  <si>
    <t xml:space="preserve"> 798  +  123 = &lt;input min="0" type="number" id ="imp2pg016q24_1" class="lineinput" placeholder="?" /&gt;</t>
  </si>
  <si>
    <t xml:space="preserve"> 366 - 65 = &lt;input min="0" type="number" id ="imp2pg016q3_1" class="lineinput" placeholder="?" /&gt;</t>
  </si>
  <si>
    <t xml:space="preserve"> 445 - 343 = &lt;input min="0" type="number" id ="imp2pg016q4_1" class="lineinput" placeholder="?" /&gt;</t>
  </si>
  <si>
    <t xml:space="preserve"> 657 - 621 = &lt;input min="0" type="number" id ="imp2pg016q5_1" class="lineinput" placeholder="?" /&gt;</t>
  </si>
  <si>
    <t xml:space="preserve"> 738 - 316 = &lt;input min="0" type="number" id ="imp2pg016q6_1" class="lineinput" placeholder="?" /&gt;</t>
  </si>
  <si>
    <t xml:space="preserve"> 150  +   _____ = 750</t>
  </si>
  <si>
    <t xml:space="preserve"> 876 -   _____ = 6</t>
  </si>
  <si>
    <t xml:space="preserve">  _____ - 52 = 301</t>
  </si>
  <si>
    <t xml:space="preserve">  _____  + 98 = 799</t>
  </si>
  <si>
    <t xml:space="preserve">  _____ - 6 = 201</t>
  </si>
  <si>
    <t xml:space="preserve">  _____  +  73 = 483</t>
  </si>
  <si>
    <t xml:space="preserve"> 607 - _____  = 200</t>
  </si>
  <si>
    <t xml:space="preserve">  _____ - 660 = 125</t>
  </si>
  <si>
    <t xml:space="preserve"> 390  +  _____ = 600</t>
  </si>
  <si>
    <t>286  +  315 = &lt;br&gt;&lt;input min="0" type="number" id ="imp2pg022q19_1" class="lineinput" placeholder="?" /&gt;  hundreds &lt;br&gt;  &lt;input min="0" type="number" id ="imp2pg022q19_2" class="lineinput" placeholder="?" /&gt; tens &lt;br&gt; &lt;input min="0" type="number" id ="imp2pg022q19_3" class="lineinput" placeholder="?" /&gt;  ones</t>
  </si>
  <si>
    <t>48  +  84 = &lt;br&gt; &lt;input min="0" type="number" id ="imp2pg022q20_1" class="lineinput" placeholder="?" /&gt;  hundreds  &lt;br&gt; &lt;input min="0" type="number" id ="imp2pg022q20_2" class="lineinput" placeholder="?" /&gt; tens    &lt;br&gt; &lt;input min="0" type="number" id ="imp2pg022q20_3" class="lineinput" placeholder="?" /&gt;      &lt;/u&gt; ones</t>
  </si>
  <si>
    <t>The missing number is  &lt;input min="0" type="number" id ="imp2pg023q1_1" class="lineinput" placeholder="?" /&gt;.</t>
  </si>
  <si>
    <t xml:space="preserve"> A = &lt;input min="0" type="number" id ="imp2pg026q4_1" class="lineinput" placeholder="?" /&gt;</t>
  </si>
  <si>
    <t>X =  &lt;input min="0" type="number" id ="imp2pg029q10_1" class="lineinput" placeholder="?" /&gt;</t>
  </si>
  <si>
    <t>I had 38 goldfish in my fish tank. &lt;br&gt; 5 died. &lt;hr&gt; _____  are still alive.</t>
  </si>
  <si>
    <t xml:space="preserve">Mrs Marigold had 17 girls and 6 boys in her art club. &lt;br&gt; Later, 12 more pupils joined her art club.&lt;hr&gt;At the end, there were _______ pupils in her art club.. </t>
  </si>
  <si>
    <t>Helen sold 245 cups of lemonade. &lt;br&gt; She sold 12 fewer cups of fruit punch than lemonade. &lt;hr&gt;   She sold ______ cups of fruit punch. &lt;br&gt;She sold ______ cups of fruit punch and lemonade altogether.</t>
  </si>
  <si>
    <t xml:space="preserve">None of the above </t>
  </si>
  <si>
    <t>Ted collected 402 stamps. &lt;br&gt;220 of them were local stamps and the rest were foreign stamps. &lt;hr&gt;He had &lt;input min="0" type="number" class="lineinput" placeholder="?" /&gt; foreign stamps. &lt;br&gt;He had &lt;input min="0" type="number" class="lineinput" placeholder="?" /&gt; fewer  foreign stamps than local stamps.</t>
  </si>
  <si>
    <t xml:space="preserve">Mrs. Rosemary bought 10 buns. &lt;br&gt;Her husband bought 8 additional buns.&lt;br&gt;The buns are a mixture of vegetarian buns and meat buns. &lt;hr&gt;In the end, she had 7 vegetarian buns and &lt;input min="0" type="number" class="lineinput" placeholder="?" /&gt; meat buns. </t>
  </si>
  <si>
    <t xml:space="preserve">There are 14 apples on the table. &lt;br&gt;There are 9 more oranges than apples on the table. &lt;br&gt; 6 oranges are rotten. &lt;hr&gt; &lt;input min="0" type="number" class="lineinput" placeholder="?" /&gt; oranges are not rotten. </t>
  </si>
  <si>
    <t>John has 12 pencils. &lt;br&gt; He has 5 fewer pens than pencils. &lt;br&gt; 4 pens are out of ink.  &lt;hr&gt; &lt;input min="0" type="number" class="lineinput" placeholder="?" /&gt; pens are not out of ink.</t>
  </si>
  <si>
    <t>18 ÷ &lt;input min="0" type="number" id ="imp2pg060q10a_1" class="lineinput" placeholder="?" /&gt;  = 9</t>
  </si>
  <si>
    <t xml:space="preserve">12 ÷ &lt;input min="0" type="number" id ="imp2pg060q10b_1" class="lineinput" placeholder="?" /&gt; = 6 </t>
  </si>
  <si>
    <t xml:space="preserve">18 ÷ &lt;input min="0" type="number" id ="imp2pg060q10c_1" class="lineinput" placeholder="?" /&gt; = 6 </t>
  </si>
  <si>
    <t>&lt;input min="0" type="number" id ="imp2pg060q10e_1" class="lineinput" placeholder="?" /&gt; ÷ 2  = 4</t>
  </si>
  <si>
    <t>10 ÷ 2  = &lt;input min="0" type="number" id ="imp2pg060q6a_1" class="lineinput" placeholder="?" /&gt;</t>
  </si>
  <si>
    <t>20 ÷ 2  = &lt;input min="0" type="number" id ="imp2pg060q6e_1" class="lineinput" placeholder="?" /&gt;</t>
  </si>
  <si>
    <t>0 ÷ 3  = &lt;input min="0" type="number" id ="imp2pg060q7a_1" class="lineinput" placeholder="?" /&gt;</t>
  </si>
  <si>
    <t>30 ÷ 3  = &lt;input min="0" type="number" id ="imp2pg060q7e_1" class="lineinput" placeholder="?" /&gt;</t>
  </si>
  <si>
    <t>&lt;input min="0" type="number" id ="imp2pg060q8a_1" class="lineinput" placeholder="?" /&gt; x 2 = 2  +  2  +  2  +  2  +  2  +  2</t>
  </si>
  <si>
    <t>&lt;input min="0" type="number" id ="imp2pg060q8b_1" class="lineinput" placeholder="?" /&gt; x 3 = 3  +  3  +  3  +  3</t>
  </si>
  <si>
    <t xml:space="preserve">3 x &lt;input min="0" type="number" id ="imp2pg060q8c_1" class="lineinput" placeholder="?" /&gt; = 3  +  3  +  3 </t>
  </si>
  <si>
    <t xml:space="preserve">2  +  2  +  2  +  2  +  2 = &lt;input min="0" type="number" id ="imp2pg060q8d_1" class="lineinput" placeholder="?" /&gt; x 2 </t>
  </si>
  <si>
    <t>2  +  2</t>
  </si>
  <si>
    <t>3  +  3</t>
  </si>
  <si>
    <t>2  +  2  +  2</t>
  </si>
  <si>
    <t>3  +  3  +  3</t>
  </si>
  <si>
    <t>6  +  6  +  6  +  6  +  6  +  6</t>
  </si>
  <si>
    <t>3  +  3  +  3  +  3  +  3  +  3</t>
  </si>
  <si>
    <t>6  +  6  +  6</t>
  </si>
  <si>
    <t>4  +  7</t>
  </si>
  <si>
    <t>6  +  9 has the same value as ______.</t>
  </si>
  <si>
    <t>18  +  3</t>
  </si>
  <si>
    <t>6 x 3 = &lt;input min="0" type="number" id ="imp2pg062q1a_1" class="lineinput" placeholder="?" /&gt;  +  3</t>
  </si>
  <si>
    <t>2 x 9 = &lt;input min="0" type="number" id ="imp2pg062q1c_1" class="lineinput" placeholder="?" /&gt;  +  8</t>
  </si>
  <si>
    <t>2 x 7 = 2  +  2  +  2  +  2  +  2  +  &lt;input min="0" type="number" id ="imp2pg062q1e_1" class="lineinput" placeholder="?" /&gt;</t>
  </si>
  <si>
    <t>21 ÷ 3 = 3  +  3  +  &lt;input min="0" type="number" id ="imp2pg062q1f_1" class="lineinput" placeholder="?" /&gt;</t>
  </si>
  <si>
    <t>When I multiply a number  by 3, I get 3. &lt;br&gt;What the number?</t>
  </si>
  <si>
    <t xml:space="preserve"> 20 _____ 2 = 18</t>
  </si>
  <si>
    <t xml:space="preserve"> + </t>
  </si>
  <si>
    <t xml:space="preserve"> 24 _____ 3 = 8</t>
  </si>
  <si>
    <t xml:space="preserve"> 3 _____ 3 = 6</t>
  </si>
  <si>
    <t xml:space="preserve"> 2 _____ 2 = 0</t>
  </si>
  <si>
    <t xml:space="preserve"> 6 _____ 2 = 3</t>
  </si>
  <si>
    <t xml:space="preserve"> 3 _____ 10 = 30</t>
  </si>
  <si>
    <t>?  +  ?  +  ? = 27 &lt;hr&gt;?  +  ? = &lt;input min="0" type="number" id ="imp2pg067q10_1" class="lineinput" placeholder="?" /&gt;</t>
  </si>
  <si>
    <t>?  +  ? = 10 &lt;hr&gt; ?= &lt;input min="0" type="number" id ="imp2pg067q9_1" class="lineinput" placeholder="?" /&gt;</t>
  </si>
  <si>
    <t>&lt;input min="0" type="number" id ="imp2pg073q1a_1" class="lineinput" placeholder="?" /&gt; x 5 = 5  +  5  +  5  +  5</t>
  </si>
  <si>
    <t>3 x 10 = 10  +  10  + &lt;input min="0" type="number" id ="imp2pg073q1b_1" class="lineinput" placeholder="?" /&gt;</t>
  </si>
  <si>
    <t>7 x &lt;input min="0" type="number" id ="imp2pg073q1c_1" class="lineinput" placeholder="?" /&gt; = 4  +  4  +  4  +  4  +  4  +  4  +  4</t>
  </si>
  <si>
    <t>3 x 5 = &lt;input min="0" type="number" id ="imp2pg073q4b_1" class="lineinput" placeholder="?" /&gt;  +  5</t>
  </si>
  <si>
    <t>40 ÷ 4 = 9  +  &lt;input min="0" type="number" id ="imp2pg073q4c_1" class="lineinput" placeholder="?" /&gt;</t>
  </si>
  <si>
    <t>4 x 7 = 4  +  4  +  4  +  &lt;input min="0" type="number" id ="imp2pg073q4d_1" class="lineinput" placeholder="?" /&gt;</t>
  </si>
  <si>
    <t>60 ÷ 10 = 4  +  &lt;input min="0" type="number" id ="imp2pg073q4e_1" class="lineinput" placeholder="?" /&gt;</t>
  </si>
  <si>
    <t xml:space="preserve"> 10 _____ 10 = 100</t>
  </si>
  <si>
    <t xml:space="preserve"> 36 _____ 4 = 9</t>
  </si>
  <si>
    <t xml:space="preserve"> 50 _____ 10 = 60</t>
  </si>
  <si>
    <t xml:space="preserve"> 16 _____ 4 = 12</t>
  </si>
  <si>
    <t xml:space="preserve"> 50 _____ 5 = 10</t>
  </si>
  <si>
    <t xml:space="preserve"> 25 _____ 5 = 5</t>
  </si>
  <si>
    <t>4  +  4  +  4  +  4</t>
  </si>
  <si>
    <t>10  +  10  +  10  +  10</t>
  </si>
  <si>
    <t>4  +  4  +  4  +  4  +  4  +  4  +  4  +  4  +  4  +  4</t>
  </si>
  <si>
    <t>10  +  10  +  10  +  10  +  10  +  10  +  10  +  10  +  10  +  10</t>
  </si>
  <si>
    <t>8  +  8  +  8  +  8  +  8  +  8  +  8  +  8</t>
  </si>
  <si>
    <t>5  +  5  +  5  +  5  +  5  +  5  +  5  +  5</t>
  </si>
  <si>
    <t>8  +  8  +  8  +  8  +  8</t>
  </si>
  <si>
    <t>5  +  5  +  5  +  5  +  5</t>
  </si>
  <si>
    <t xml:space="preserve">When I multiply a number by 5, I get 45. &lt;hr&gt;What is the number? </t>
  </si>
  <si>
    <t>15  +  15</t>
  </si>
  <si>
    <t>12  +  28</t>
  </si>
  <si>
    <t>13  +  13</t>
  </si>
  <si>
    <t>If ¤  +  ¤  +  ¤ = 18 &lt;br&gt; ? + ? = 20&lt;hr&gt; ¤   +  ? = &lt;input min="0" type="number" id ="imp2pg079q10_1" class="lineinput" placeholder="?" /&gt;</t>
  </si>
  <si>
    <t>?  +  ?  +  ?  +  ?  +  ? = 10 &lt;hr&gt;?  +  ? = &lt;input min="0" type="number" id ="imp2pg079q9_1" class="lineinput" placeholder="?" /&gt;</t>
  </si>
  <si>
    <t xml:space="preserve">A = &lt;input min="0" type="number" id ="imp2pg083q6_1" class="lineinput" placeholder="?" /&gt; </t>
  </si>
  <si>
    <t xml:space="preserve">There are 4 plates of apples on the table. &lt;br&gt;Each plate has 4 apples. &lt;br&gt;How many apples are there altogether?&lt;hr&gt;Which model correctly represent the situation? </t>
  </si>
  <si>
    <t>1  Taiwanese mango costs $4. &lt;hr&gt;7 Taiwanese mangoes cost $&lt;input min="0" type="number" id ="imp2pg098q6_1" class="lineinput" placeholder="?" /&gt;.</t>
  </si>
  <si>
    <t>Sean walked from his home to the school. &lt;br&gt;On his way to school, he passed by the fire station.  &lt;hr&gt;From his home to school, &lt;br&gt;Sean walked &lt;input min="0" type="number" id ="imp2pg106q8_1" class="lineinput" placeholder="?" /&gt; m.</t>
  </si>
  <si>
    <t>Ken and Mike are in a swimming competition. &lt;br&gt;Ken is 3 m in front of Mike and 8 m from the finishing line.  &lt;hr&gt;Mike is &lt;input min="0" type="number" id ="imp2pg107q2_1" class="lineinput" placeholder="?" /&gt; m from the finishing line.</t>
  </si>
  <si>
    <t xml:space="preserve">A strip of tape was cut into 2. &lt;br&gt;The first piece was 5 cm long. &lt;br&gt; The second piece was 6 cm longer than the first.&lt;hr&gt;The length of the second piece of tape is &lt;input min="0" type="number" id ="imp2pg107q3_1" class="lineinput" placeholder="?" /&gt;cm. </t>
  </si>
  <si>
    <t>A ribbon of length 30 cm is cut into 5 equal pieces. &lt;hr&gt;Each piece  is &lt;input min="0" type="number" id ="imp2pg110q10_1" class="lineinput" placeholder="?" /&gt; cm long.</t>
  </si>
  <si>
    <t>Which  is arranged from the lightest to the heaviest?</t>
  </si>
  <si>
    <t>809g,  890g, 98g, 1kg</t>
  </si>
  <si>
    <t xml:space="preserve">Bag A is 6 kg. &lt;br&gt;Bag B is 3 kg heavier than Bag A. &lt;br&gt;Bag C is 1 kg lighter than Bag B. &lt;hr&gt; Bag C is &lt;input min="0" type="number" id ="imp2pg121q3_2" class="lineinput" placeholder="?" /&gt; kg. </t>
  </si>
  <si>
    <t xml:space="preserve">The amount shown below is  &lt;input min="0" type="number" id ="imp2pg162q1a_1" class="lineinput" placeholder="?" /&gt; ¢. </t>
  </si>
  <si>
    <t xml:space="preserve">The amount shown below is  &lt;input min="0" type="number" id ="imp2pg162q1c_1" class="lineinput" placeholder="?" /&gt; ¢. </t>
  </si>
  <si>
    <t>The amount shown below is  &lt;input min="0" type="number" id ="imp2pg162q1d_2" class="lineinput" placeholder="?" step="0.01"/&gt;  ¢.</t>
  </si>
  <si>
    <t>The amount of money shown is  $ &lt;input min="0" type="number" id ="imp2pg163q2f_1" class="lineinput" placeholder="?" step="0.01" /&gt;.</t>
  </si>
  <si>
    <t>In cents,  &lt;br&gt;$0.75 = &lt;input min="0" type="number" id ="imp2pg166q5a_1" class="lineinput" placeholder="?" /&gt; ¢.</t>
  </si>
  <si>
    <t>In dollars and cents,  &lt;br&gt;$1.70 = &lt;input min="0" type="number" id ="imp2pg166q7a_1" class="lineinput" placeholder="?" /&gt; dollar and &lt;br&gt; &lt;input min="0" type="number" id ="imp2pg166q7a_2" class="lineinput" placeholder="?" /&gt; cents.</t>
  </si>
  <si>
    <t>In dollars and cents,&lt;br&gt;  $7.00 = &lt;input min="0" type="number" id ="imp2pg166q7c_1" class="lineinput" placeholder="?" /&gt; dollars and &lt;br&gt;&lt;input min="0" type="number" id ="imp2pg166q7c_2" class="lineinput" placeholder="?" /&gt; cents.</t>
  </si>
  <si>
    <t xml:space="preserve">Choose the greatest amount of money. </t>
  </si>
  <si>
    <t>A plate of noodles costs 80¢. &lt;br&gt;A bowl of porridge costs 15¢ less than a plate of noodles. &lt;hr&gt; The porridge costs  &lt;input min="0" type="number" id ="imp2pg170q2_1" class="lineinput" placeholder="?" /&gt;¢.</t>
  </si>
  <si>
    <t>One dollar and eighty-five cents is the same as  _____.</t>
  </si>
  <si>
    <t xml:space="preserve">Shaun has $88. &lt;br&gt;He has $9 more than Ray.&lt;hr&gt; Ray has $ &lt;input min="0" type="number" id ="imp2pg177q6_1" class="lineinput" placeholder="?" /&gt;. &lt;br&gt;They have $ &lt;input min="0" type="number" id ="imp2pg177q6_2" class="lineinput" placeholder="?" /&gt; altogether. </t>
  </si>
  <si>
    <t>Teresa has $85. &lt;br&gt;She has  $15 less than her sister. &lt;hr&gt;Her sister has $ &lt;input min="0" type="number" id ="imp2pg177q7_1" class="lineinput" placeholder="?" /&gt;. &lt;br&gt; They have $ &lt;input min="0" type="number" id ="imp2pg177q7_2" class="lineinput" placeholder="?" /&gt; altogether.</t>
  </si>
  <si>
    <t xml:space="preserve">Rose has $380. &lt;br&gt;Kelly has $60 less than Rose. &lt;hr&gt;Kelly has $ &lt;input min="0" type="number" id ="imp2pg177q8_1" class="lineinput" placeholder="?" /&gt;. &lt;br&gt;They have $ &lt;input min="0" type="number" id ="imp2pg177q8_2" class="lineinput" placeholder="?" /&gt; altogether. </t>
  </si>
  <si>
    <t xml:space="preserve">Larson had $35. &lt;br&gt; Ricky had $8 less than Larson. &lt;br&gt;Buck had $44. &lt;hr&gt; The three of them have $ &lt;input min="0" type="number" id ="imp2pg179q3_2" class="lineinput" placeholder="?" /&gt; altogether. </t>
  </si>
  <si>
    <t>Ricky has $32. &lt;br&gt; He has $15 less than John. &lt;br&gt; Lionel has $81. &lt;br&gt;Lionel has $ &lt;input min="0" type="number" id ="imp2pg179q4_1" class="lineinput" placeholder="?" /&gt; more than Ricky. &lt;br&gt;  John has $ &lt;input min="0" type="number" id ="imp2pg179q4_2" class="lineinput" placeholder="?" /&gt;. &lt;br&gt; John has $ &lt;input min="0" type="number" id ="imp2pg179q4_3" class="lineinput" placeholder="?" /&gt; less than Lionel.</t>
  </si>
  <si>
    <t>June has $4.50 in her piggy bank.&lt;br&gt;She saves her money in 20¢ coins and 50¢ coins.  She has 10  20¢ coins. &lt;hr&gt; She has &lt;input min="0" type="number" id ="imp2pg182q9_2" class="lineinput" placeholder="?" /&gt; 50¢ coins.</t>
  </si>
  <si>
    <t xml:space="preserve">The rectangle is divided into 7 equal parts. &lt;hr&gt; ____________ of the rectangle is shaded. </t>
  </si>
  <si>
    <t xml:space="preserve">Choose the smallest fraction. </t>
  </si>
  <si>
    <t xml:space="preserve">Choose the greatest fraction. </t>
  </si>
  <si>
    <t>The rectangle is divided into 5 equal parts. &lt;br&gt; 2 parts are shaded. &lt;br&gt;$$\frac{2}{5}$$ of the rectangle is shaded. &lt;hr&gt;  ____ of the rectangle is not shaded.</t>
  </si>
  <si>
    <t xml:space="preserve"> 1 whole = $$\frac{A}{4}$$ &lt;hr&gt;A = &lt;input min="0" type="number" id ="imp2pg192q5a_1" class="lineinput" placeholder="?" /&gt;</t>
  </si>
  <si>
    <t>1 whole = $$\frac{A}{10}$$  &lt;hr&gt;A = &lt;input min="0" type="number" id ="imp2pg192q5a_1" class="lineinput" placeholder="?" /&gt;</t>
  </si>
  <si>
    <t>$$\frac{1}{5}$$  +  $$\frac{3}{5}$$ = _____</t>
  </si>
  <si>
    <t>$$\frac{2}{8}$$  +  $$\frac{3}{8}$$ = _____</t>
  </si>
  <si>
    <t>$$\frac{6}{10}$$  +  $$\frac{1}{10}$$ = _____</t>
  </si>
  <si>
    <t>$$\frac{1}{2}$$  +  $$\frac{1}{2}$$ = ______</t>
  </si>
  <si>
    <t>$$\frac{5}{11}$$  +  $$\frac{1}{11}$$  +  $$\frac{2}{11}$$ = ______</t>
  </si>
  <si>
    <t>$$\frac{3}{8}$$  +  $$\frac{4}{8}$$  +  $$\frac{1}{8}$$ = ______</t>
  </si>
  <si>
    <t>$$\frac{3}{11}$$  -  $$\frac{1}{11}$$  - $$\frac{2}{11}$$ = ______</t>
  </si>
  <si>
    <t>Which has the same value as $$\frac{2}{10}$$  +  $$\frac{3}{10}$$?</t>
  </si>
  <si>
    <t>$$\frac{1}{10}$$  +  $$\frac{6}{10}$$</t>
  </si>
  <si>
    <t>$$\frac{5}{11}$$  +  $$\frac{1}{11}$$</t>
  </si>
  <si>
    <t>30 min. after 4.15 p.m. is  &lt;input min="0" type="number" id ="imp2pg205q10_1" class="lineinput" placeholder="?" step="0.01" /&gt; p.m.</t>
  </si>
  <si>
    <t xml:space="preserve">What is the time shown on the clock? </t>
  </si>
  <si>
    <t xml:space="preserve"> less than</t>
  </si>
  <si>
    <t>My family used 53 $$l$$ of water today. &lt;br&gt;Yesterday, we used 46 $$l$$  of water. &lt;hr&gt; We used &lt;input min="0" type="number" id ="imp2pg218q7_1" class="lineinput" placeholder="?" /&gt; $$l$$ more today than yesterday.</t>
  </si>
  <si>
    <t>I drink 2 $$l$$  of water every day.&lt;hr&gt;In 1 week, I drink &lt;input min="0" type="number" id ="imp2pg218q8_1" class="lineinput" placeholder="?" /&gt; $$l$$ of water.</t>
  </si>
  <si>
    <t xml:space="preserve"> 37$$l$$</t>
  </si>
  <si>
    <t>A dairy farm sold 255 $$l$$  of milk on Saturday and 292 $$l$$ on Sunday. &lt;hr&gt;How many more litres of milk did it sell on Sunday than on Saturday?</t>
  </si>
  <si>
    <t>A water container can hold 8 $$l$$  of water. &lt;hr&gt;10 identical containers can hold &lt;input min="0" type="number" id ="imp2pg222q1_1" class="lineinput" placeholder="?" /&gt; $$l$$ of water.</t>
  </si>
  <si>
    <t>Leonard made 20 $$l$$  of fruit punch and 45 $$l$$ of lemonade for a party.&lt;hr&gt; He made &lt;input min="0" type="number" id ="imp2pg223q4_1" class="lineinput" placeholder="?" /&gt; $$l$$ more lemonade than fruit punch.</t>
  </si>
  <si>
    <t>7 pails of water are needed to fill up a water tank. &lt;br&gt;Each pail contains 2 $$l$$  of water. &lt;hr&gt;The tank can contain &lt;input min="0" type="number" id ="imp2pg223q5_1" class="lineinput" placeholder="?" /&gt; $$l$$  of water.</t>
  </si>
  <si>
    <t>There are 16 cats in the pet shop. &lt;hr&gt; Each ? stands for &lt;input min="0" type="number" id ="imp2pg233q1a_1" class="lineinput" placeholder="?" /&gt; animals.</t>
  </si>
  <si>
    <t>Each ? stands for 4 animals. &lt;hr&gt;There are &lt;input min="0" type="number" id ="imp2pg233q1b_1" class="lineinput" placeholder="?" /&gt; hamsters.</t>
  </si>
  <si>
    <t xml:space="preserve"> Each ? stands for 4 animals. &lt;hr&gt;There are &lt;input min="0" type="number" id ="imp2pg233q1c_1" class="lineinput" placeholder="?" /&gt; cats and dogs altogether. </t>
  </si>
  <si>
    <t>Each ? stands for 4 animals. &lt;hr&gt;There are &lt;input min="0" type="number" id ="imp2p233q1d_1" class="lineinput" placeholder="?" /&gt; fewer dogs than hamsters.</t>
  </si>
  <si>
    <t>There are 25 motorcycles. &lt;hr&gt; Each ? stands for &lt;input min="0" type="number" id ="imp2pg234q1a_1" class="lineinput" placeholder="?" /&gt; vehicles.</t>
  </si>
  <si>
    <t>Each ? stands for 5 vehicles. &lt;hr&gt;There are 10 lorries in the car park. &lt;hr&gt; There should be &lt;input min="0" type="number" id ="imp2pg234q1c_1" class="lineinput" placeholder="?" /&gt; ? on the graph to show the number of lorries.</t>
  </si>
  <si>
    <t>Each ? stands for 5 vehicles. &lt;hr&gt;There are 10 fewer vans than __________.</t>
  </si>
  <si>
    <t>Each ? stands for 5 vehicles. &lt;hr&gt; There are 25 more cars than ____________.</t>
  </si>
  <si>
    <t xml:space="preserve">Each face stands for 3 pupils. &lt;hr&gt; &lt;input min="0" type="number" id ="imp2pg235q1b_1" class="lineinput" placeholder="?" /&gt; pupils chose Friday as their favourite weekday. </t>
  </si>
  <si>
    <t xml:space="preserve">Each face stands for 3 pupils.&lt;hr&gt; &lt;input min="0" type="number" id ="imp2pg235q1c_1" class="lineinput" placeholder="?" /&gt; more pupils chose Friday than Thursday as their favourite weekday. </t>
  </si>
  <si>
    <t xml:space="preserve"> 15 pupils chose Monday as their favourite weekday. &lt;hr&gt;With each face standing for 3 pupils, there should be &lt;input min="0" type="number" id ="imp2pg235q1d_1" class="lineinput" placeholder="?" /&gt; faces on the graph to show the number of pupils who chose Monday as their favourite weekday.</t>
  </si>
  <si>
    <t xml:space="preserve">Each baby stands for 2 pupils.&lt;hr&gt;  &lt;input min="0" type="number" id ="imp2pg236q1b_1" class="lineinput" placeholder="?" /&gt; pupils have 4 siblings. </t>
  </si>
  <si>
    <t>8 pupils were born in May, out of which 5 are girls. Therefore,  &lt;input min="0" type="number" id ="imp2p237q1d_1" class="lineinput" placeholder="?" /&gt; boys were born in May.</t>
  </si>
  <si>
    <t xml:space="preserve">12 pupils were queueing at stall 5. &lt;hr&gt;Each burger stands for &lt;input min="0" type="number" id ="imp2pg238q1a_1" class="lineinput" placeholder="?" /&gt; pupils. </t>
  </si>
  <si>
    <t xml:space="preserve">Andrew found 6 fifty-cent coins in his piggy bank. &lt;hr&gt; Each coin icon stands for &lt;input min="0" type="number" id ="imp2pg239q1a_1" class="lineinput" placeholder="?" /&gt; coins. </t>
  </si>
  <si>
    <t xml:space="preserve">Each coin icon stands for 3 coins..&lt;hr&gt;He found &lt;input min="0" type="number" id ="imp2pg239q1b_1" class="lineinput" placeholder="?" /&gt; ten-cent coins. </t>
  </si>
  <si>
    <t>Use the figure below to answer questions. &lt;br&gt;  There are &lt;input min="0" type="number" id ="imp2pg246q1_1" class="lineinput" placeholder="?" /&gt; semicircles. &lt;br&gt; There are &lt;input min="0" type="number" id ="imp2pg246q1_2" class="lineinput" placeholder="?" /&gt; circles and rectangles altogether.</t>
  </si>
  <si>
    <t>Use the figure below to answer questions. &lt;br&gt;  There are &lt;input min="0" type="number" id ="imp2pg246q2a_1" class="lineinput" placeholder="?" /&gt; semicircles. &lt;br&gt; There are &lt;input min="0" type="number" id ="imp2pg246q2a_2" class="lineinput" placeholder="?" /&gt;  triangles.</t>
  </si>
  <si>
    <t>Use the figure below to answer questions. &lt;br&gt;  There are &lt;input min="0" type="number" id ="imp2pg246q2b_1" class="lineinput" placeholder="?" /&gt; squares and rectangles altogether. &lt;br&gt; There are &lt;input min="0" type="number" id ="imp2pg246q2b_2" class="lineinput" placeholder="?" /&gt; more semicircles than quarter circles.</t>
  </si>
  <si>
    <t>Use the figure below to answer questions. &lt;br&gt;  There are &lt;input min="0" type="number" id ="imp2pg247q1a_1" class="lineinput" placeholder="?" /&gt; cuboids. &lt;br&gt;  There are &lt;input min="0" type="number" id ="imp2pg247q1a_2" class="lineinput" placeholder="?" /&gt; cones.</t>
  </si>
  <si>
    <t>In the  figure below, the cylinder is sitting on the box. &lt;br&gt; How many flat surfaces are there.</t>
  </si>
  <si>
    <t>206</t>
  </si>
  <si>
    <t>1</t>
  </si>
  <si>
    <t>29</t>
  </si>
  <si>
    <t>30</t>
  </si>
  <si>
    <t>32</t>
  </si>
  <si>
    <t>31</t>
  </si>
  <si>
    <t>28</t>
  </si>
  <si>
    <t>33</t>
  </si>
  <si>
    <t>2</t>
  </si>
  <si>
    <t>34</t>
  </si>
  <si>
    <t>35</t>
  </si>
  <si>
    <t>36</t>
  </si>
  <si>
    <t>37</t>
  </si>
  <si>
    <t>40</t>
  </si>
  <si>
    <t>50</t>
  </si>
  <si>
    <t>51</t>
  </si>
  <si>
    <t>53</t>
  </si>
  <si>
    <t>54</t>
  </si>
  <si>
    <t>45</t>
  </si>
  <si>
    <t>49</t>
  </si>
  <si>
    <t>43</t>
  </si>
  <si>
    <t>60</t>
  </si>
  <si>
    <t>62</t>
  </si>
  <si>
    <t>imp2pg254q5</t>
  </si>
  <si>
    <t>/images/questions/answer_image/imp2pg254q5_2.png</t>
  </si>
  <si>
    <t>/images/questions/answer_image/imp2pg254q5_3.png</t>
  </si>
  <si>
    <t>/images/questions/question_image/imp2pg254q5.png</t>
  </si>
  <si>
    <t>imp2pg256q10</t>
  </si>
  <si>
    <t>Look at the four objects below. &lt;br&gt;  Object B has &lt;input min="0" type="number" id ="imp2pg256q10_1" class="lineinput" placeholder="?" /&gt; flat surfaces. &lt;br&gt;  Object D has &lt;input min="0" type="number" id ="imp2pg256q10_2" class="lineinput" placeholder="?" /&gt; more flat surfaces than Object C.</t>
  </si>
  <si>
    <t>/images/questions/question_image/imp2pg256q10.png</t>
  </si>
  <si>
    <t>307</t>
  </si>
  <si>
    <t>3007</t>
  </si>
  <si>
    <t>4014</t>
  </si>
  <si>
    <t>414</t>
  </si>
  <si>
    <t>490</t>
  </si>
  <si>
    <t>80</t>
  </si>
  <si>
    <t>18</t>
  </si>
  <si>
    <t>88</t>
  </si>
  <si>
    <t>3001</t>
  </si>
  <si>
    <t>300</t>
  </si>
  <si>
    <t>3</t>
  </si>
  <si>
    <t>742</t>
  </si>
  <si>
    <t>740</t>
  </si>
  <si>
    <t>743</t>
  </si>
  <si>
    <t>9</t>
  </si>
  <si>
    <t>90</t>
  </si>
  <si>
    <t>89</t>
  </si>
  <si>
    <t>5</t>
  </si>
  <si>
    <t>8</t>
  </si>
  <si>
    <t>10</t>
  </si>
  <si>
    <t>100</t>
  </si>
  <si>
    <t>26</t>
  </si>
  <si>
    <t>671</t>
  </si>
  <si>
    <t>6701</t>
  </si>
  <si>
    <t>60701</t>
  </si>
  <si>
    <t>40060</t>
  </si>
  <si>
    <t>406</t>
  </si>
  <si>
    <t>460</t>
  </si>
  <si>
    <t>700</t>
  </si>
  <si>
    <t>436</t>
  </si>
  <si>
    <t>760</t>
  </si>
  <si>
    <t>298</t>
  </si>
  <si>
    <t>299</t>
  </si>
  <si>
    <t>699</t>
  </si>
  <si>
    <t>691</t>
  </si>
  <si>
    <t>692</t>
  </si>
  <si>
    <t>900</t>
  </si>
  <si>
    <t>722</t>
  </si>
  <si>
    <t>992</t>
  </si>
  <si>
    <t>408</t>
  </si>
  <si>
    <t>498</t>
  </si>
  <si>
    <t>488</t>
  </si>
  <si>
    <t>185</t>
  </si>
  <si>
    <t>166</t>
  </si>
  <si>
    <t>860</t>
  </si>
  <si>
    <t>629</t>
  </si>
  <si>
    <t>690</t>
  </si>
  <si>
    <t>800</t>
  </si>
  <si>
    <t>780</t>
  </si>
  <si>
    <t>301</t>
  </si>
  <si>
    <t>310</t>
  </si>
  <si>
    <t>311</t>
  </si>
  <si>
    <t>810</t>
  </si>
  <si>
    <t>890</t>
  </si>
  <si>
    <t>899</t>
  </si>
  <si>
    <t>500</t>
  </si>
  <si>
    <t>516</t>
  </si>
  <si>
    <t>400</t>
  </si>
  <si>
    <t>4</t>
  </si>
  <si>
    <t>588</t>
  </si>
  <si>
    <t>591</t>
  </si>
  <si>
    <t>590</t>
  </si>
  <si>
    <t>899.9</t>
  </si>
  <si>
    <t>870</t>
  </si>
  <si>
    <t>879</t>
  </si>
  <si>
    <t>877</t>
  </si>
  <si>
    <t>779</t>
  </si>
  <si>
    <t>781</t>
  </si>
  <si>
    <t>1000</t>
  </si>
  <si>
    <t>6</t>
  </si>
  <si>
    <t>705</t>
  </si>
  <si>
    <t>715</t>
  </si>
  <si>
    <t>726</t>
  </si>
  <si>
    <t>735</t>
  </si>
  <si>
    <t>123</t>
  </si>
  <si>
    <t>999</t>
  </si>
  <si>
    <t>99</t>
  </si>
  <si>
    <t>265</t>
  </si>
  <si>
    <t>256</t>
  </si>
  <si>
    <t>652</t>
  </si>
  <si>
    <t>562</t>
  </si>
  <si>
    <t>237</t>
  </si>
  <si>
    <t>273</t>
  </si>
  <si>
    <t>372</t>
  </si>
  <si>
    <t>723</t>
  </si>
  <si>
    <t>926</t>
  </si>
  <si>
    <t>962</t>
  </si>
  <si>
    <t>451</t>
  </si>
  <si>
    <t>541</t>
  </si>
  <si>
    <t>145</t>
  </si>
  <si>
    <t>86</t>
  </si>
  <si>
    <t>76</t>
  </si>
  <si>
    <t>67</t>
  </si>
  <si>
    <t>70</t>
  </si>
  <si>
    <t>82</t>
  </si>
  <si>
    <t>341</t>
  </si>
  <si>
    <t>134</t>
  </si>
  <si>
    <t>143</t>
  </si>
  <si>
    <t>953</t>
  </si>
  <si>
    <t>928</t>
  </si>
  <si>
    <t>983</t>
  </si>
  <si>
    <t>160</t>
  </si>
  <si>
    <t>163</t>
  </si>
  <si>
    <t>161</t>
  </si>
  <si>
    <t>850</t>
  </si>
  <si>
    <t>825</t>
  </si>
  <si>
    <t>875</t>
  </si>
  <si>
    <t>396</t>
  </si>
  <si>
    <t>389</t>
  </si>
  <si>
    <t>978</t>
  </si>
  <si>
    <t>976</t>
  </si>
  <si>
    <t>888</t>
  </si>
  <si>
    <t>489</t>
  </si>
  <si>
    <t>790</t>
  </si>
  <si>
    <t>482</t>
  </si>
  <si>
    <t>347</t>
  </si>
  <si>
    <t>911</t>
  </si>
  <si>
    <t>716</t>
  </si>
  <si>
    <t>818</t>
  </si>
  <si>
    <t>809</t>
  </si>
  <si>
    <t>925</t>
  </si>
  <si>
    <t>422</t>
  </si>
  <si>
    <t>520</t>
  </si>
  <si>
    <t>315</t>
  </si>
  <si>
    <t>641</t>
  </si>
  <si>
    <t>320</t>
  </si>
  <si>
    <t>600</t>
  </si>
  <si>
    <t>806</t>
  </si>
  <si>
    <t>453</t>
  </si>
  <si>
    <t>305</t>
  </si>
  <si>
    <t>921</t>
  </si>
  <si>
    <t>102</t>
  </si>
  <si>
    <t>108</t>
  </si>
  <si>
    <t>467</t>
  </si>
  <si>
    <t>407</t>
  </si>
  <si>
    <t>189</t>
  </si>
  <si>
    <t>572</t>
  </si>
  <si>
    <t>93</t>
  </si>
  <si>
    <t>323</t>
  </si>
  <si>
    <t>153</t>
  </si>
  <si>
    <t>259</t>
  </si>
  <si>
    <t>568</t>
  </si>
  <si>
    <t>933</t>
  </si>
  <si>
    <t>176</t>
  </si>
  <si>
    <t>186</t>
  </si>
  <si>
    <t>753</t>
  </si>
  <si>
    <t>479</t>
  </si>
  <si>
    <t>57</t>
  </si>
  <si>
    <t>167</t>
  </si>
  <si>
    <t>200</t>
  </si>
  <si>
    <t>202</t>
  </si>
  <si>
    <t>462</t>
  </si>
  <si>
    <t>650</t>
  </si>
  <si>
    <t>882</t>
  </si>
  <si>
    <t>353</t>
  </si>
  <si>
    <t>249</t>
  </si>
  <si>
    <t>149</t>
  </si>
  <si>
    <t>701</t>
  </si>
  <si>
    <t>897</t>
  </si>
  <si>
    <t>898</t>
  </si>
  <si>
    <t>95</t>
  </si>
  <si>
    <t>195</t>
  </si>
  <si>
    <t>196</t>
  </si>
  <si>
    <t>207</t>
  </si>
  <si>
    <t>410</t>
  </si>
  <si>
    <t>556</t>
  </si>
  <si>
    <t>597</t>
  </si>
  <si>
    <t>507</t>
  </si>
  <si>
    <t>7</t>
  </si>
  <si>
    <t>785</t>
  </si>
  <si>
    <t>685</t>
  </si>
  <si>
    <t>535</t>
  </si>
  <si>
    <t>525</t>
  </si>
  <si>
    <t>990</t>
  </si>
  <si>
    <t>210</t>
  </si>
  <si>
    <t>110</t>
  </si>
  <si>
    <t>510</t>
  </si>
  <si>
    <t>619</t>
  </si>
  <si>
    <t>198</t>
  </si>
  <si>
    <t>188</t>
  </si>
  <si>
    <t>642</t>
  </si>
  <si>
    <t>464</t>
  </si>
  <si>
    <t>0</t>
  </si>
  <si>
    <t>20</t>
  </si>
  <si>
    <t>14</t>
  </si>
  <si>
    <t>115</t>
  </si>
  <si>
    <t>81</t>
  </si>
  <si>
    <t>21</t>
  </si>
  <si>
    <t>15</t>
  </si>
  <si>
    <t>448</t>
  </si>
  <si>
    <t>25</t>
  </si>
  <si>
    <t>124</t>
  </si>
  <si>
    <t>325</t>
  </si>
  <si>
    <t>319</t>
  </si>
  <si>
    <t>22</t>
  </si>
  <si>
    <t>69</t>
  </si>
  <si>
    <t>261</t>
  </si>
  <si>
    <t>287</t>
  </si>
  <si>
    <t>190</t>
  </si>
  <si>
    <t>58</t>
  </si>
  <si>
    <t>66</t>
  </si>
  <si>
    <t>214</t>
  </si>
  <si>
    <t>227</t>
  </si>
  <si>
    <t>$11</t>
  </si>
  <si>
    <t>$23</t>
  </si>
  <si>
    <t>23</t>
  </si>
  <si>
    <t>371</t>
  </si>
  <si>
    <t>212</t>
  </si>
  <si>
    <t>401</t>
  </si>
  <si>
    <t>182</t>
  </si>
  <si>
    <t>38</t>
  </si>
  <si>
    <t>11</t>
  </si>
  <si>
    <t>17</t>
  </si>
  <si>
    <t>16</t>
  </si>
  <si>
    <t>12</t>
  </si>
  <si>
    <t>27</t>
  </si>
  <si>
    <t>24</t>
  </si>
  <si>
    <t>260</t>
  </si>
  <si>
    <t>530</t>
  </si>
  <si>
    <t>98</t>
  </si>
  <si>
    <t>605</t>
  </si>
  <si>
    <t>350</t>
  </si>
  <si>
    <t>450</t>
  </si>
  <si>
    <t>105</t>
  </si>
  <si>
    <t>106</t>
  </si>
  <si>
    <t>150</t>
  </si>
  <si>
    <t>5000</t>
  </si>
  <si>
    <t>47</t>
  </si>
  <si>
    <t>75</t>
  </si>
  <si>
    <t>345</t>
  </si>
  <si>
    <t>130</t>
  </si>
  <si>
    <t>27.55</t>
  </si>
  <si>
    <t>7.05</t>
  </si>
  <si>
    <t>113.25</t>
  </si>
  <si>
    <t>250</t>
  </si>
  <si>
    <t>565</t>
  </si>
  <si>
    <t>0.05</t>
  </si>
  <si>
    <t>0.45</t>
  </si>
  <si>
    <t>3.55</t>
  </si>
  <si>
    <t>85</t>
  </si>
  <si>
    <t>57.75</t>
  </si>
  <si>
    <t>1.35</t>
  </si>
  <si>
    <t>5.05</t>
  </si>
  <si>
    <t>$7</t>
  </si>
  <si>
    <t>$0.65</t>
  </si>
  <si>
    <t>$4</t>
  </si>
  <si>
    <t>$2.50</t>
  </si>
  <si>
    <t>$1.70</t>
  </si>
  <si>
    <t>$0.90</t>
  </si>
  <si>
    <t>$0.80</t>
  </si>
  <si>
    <t>$21.50</t>
  </si>
  <si>
    <t>$29.15</t>
  </si>
  <si>
    <t>$24.20</t>
  </si>
  <si>
    <t>$45.80</t>
  </si>
  <si>
    <t>$45.10</t>
  </si>
  <si>
    <t>$45.65</t>
  </si>
  <si>
    <t>$5.40</t>
  </si>
  <si>
    <t>$5</t>
  </si>
  <si>
    <t>$0.95</t>
  </si>
  <si>
    <t>$3.05</t>
  </si>
  <si>
    <t>$2.10</t>
  </si>
  <si>
    <t>$30.60</t>
  </si>
  <si>
    <t>$33.00</t>
  </si>
  <si>
    <t>$37.10</t>
  </si>
  <si>
    <t>$75.35</t>
  </si>
  <si>
    <t>$75.10</t>
  </si>
  <si>
    <t>$75.20</t>
  </si>
  <si>
    <t>$5.05</t>
  </si>
  <si>
    <t>$0.50</t>
  </si>
  <si>
    <t>$6.60</t>
  </si>
  <si>
    <t>$6</t>
  </si>
  <si>
    <t>$5.90</t>
  </si>
  <si>
    <t>$9.40</t>
  </si>
  <si>
    <t>65</t>
  </si>
  <si>
    <t>$0.85</t>
  </si>
  <si>
    <t>$1.58</t>
  </si>
  <si>
    <t>$1.85</t>
  </si>
  <si>
    <t>$18.05</t>
  </si>
  <si>
    <t>$40.50</t>
  </si>
  <si>
    <t>$40.15</t>
  </si>
  <si>
    <t>$14.50</t>
  </si>
  <si>
    <t>$14.15</t>
  </si>
  <si>
    <t>$1.40</t>
  </si>
  <si>
    <t>$1.30</t>
  </si>
  <si>
    <t>$1.20</t>
  </si>
  <si>
    <t>$1.10</t>
  </si>
  <si>
    <t>$11.75</t>
  </si>
  <si>
    <t>$11.65</t>
  </si>
  <si>
    <t>$10.75</t>
  </si>
  <si>
    <t>$10.65</t>
  </si>
  <si>
    <t>$3.45</t>
  </si>
  <si>
    <t>$3.50</t>
  </si>
  <si>
    <t>$6.50</t>
  </si>
  <si>
    <t>$8.00</t>
  </si>
  <si>
    <t>$5.55</t>
  </si>
  <si>
    <t>$4.55</t>
  </si>
  <si>
    <t>$6.55</t>
  </si>
  <si>
    <t>$4.65</t>
  </si>
  <si>
    <t>$455</t>
  </si>
  <si>
    <t>$435</t>
  </si>
  <si>
    <t>$255</t>
  </si>
  <si>
    <t>$305</t>
  </si>
  <si>
    <t>$570</t>
  </si>
  <si>
    <t>$550</t>
  </si>
  <si>
    <t>$650</t>
  </si>
  <si>
    <t>$670</t>
  </si>
  <si>
    <t>138</t>
  </si>
  <si>
    <t>128</t>
  </si>
  <si>
    <t>695</t>
  </si>
  <si>
    <t>3.05</t>
  </si>
  <si>
    <t>6.15</t>
  </si>
  <si>
    <t>8.45</t>
  </si>
  <si>
    <t>11.40</t>
  </si>
  <si>
    <t>2.45</t>
  </si>
  <si>
    <t>9.10</t>
  </si>
  <si>
    <t>12.25</t>
  </si>
  <si>
    <t>7.55</t>
  </si>
  <si>
    <t>4.45</t>
  </si>
  <si>
    <t>7.3</t>
  </si>
  <si>
    <t>10.3</t>
  </si>
  <si>
    <t>12.3</t>
  </si>
  <si>
    <t>11.3</t>
  </si>
  <si>
    <t>2.3</t>
  </si>
  <si>
    <t>1.3</t>
  </si>
  <si>
    <t>10.02</t>
  </si>
  <si>
    <t>3.15</t>
  </si>
  <si>
    <t>13</t>
  </si>
  <si>
    <t>1.8</t>
  </si>
  <si>
    <t>1.2</t>
  </si>
  <si>
    <t>$6.20</t>
  </si>
  <si>
    <t>$11.20</t>
  </si>
  <si>
    <t>0.40</t>
  </si>
  <si>
    <t>4.70</t>
  </si>
  <si>
    <t>2.90</t>
  </si>
  <si>
    <t>24.60</t>
  </si>
  <si>
    <t>2.20</t>
  </si>
  <si>
    <t>$3.10</t>
  </si>
  <si>
    <t>$0.40</t>
  </si>
  <si>
    <t>Sharon has 90¢ in her wallet. &lt;br&gt;She spends 50¢ on a drink. &lt;br&gt;Then she finds another 20¢ in her pocket. &lt;hr&gt;How much money does Sharon have now?</t>
  </si>
  <si>
    <t>79</t>
  </si>
  <si>
    <t>The rectangle is divided into &lt;input min="0" type="number" class="lineinput" placeholder="?" /&gt; equal parts.  &lt;br&gt; &lt;input min="0" type="number" class="lineinput" placeholder="?" /&gt; of the rectangle is shaded. &lt;br&gt;&lt;input min="0" type="number" class="lineinput" placeholder="?" /&gt; of the rectangle is not shaded.</t>
  </si>
  <si>
    <t>Eric has completed $$\frac{7}{12}$$ of his assessment-book.&lt;hr&gt; He has another ____ of the book to complete.</t>
  </si>
  <si>
    <t>Luke bought a cheese-cake. &lt;br&gt;He gave $$\frac{2}{10}$$ of the cake to his friends and ate some of the cake himself. &lt;br&gt;$$\frac{1}{10}$$ of the cake is left.&lt;hr&gt;Luke ate ____ of the cake.</t>
  </si>
  <si>
    <t>8.55</t>
  </si>
  <si>
    <t>9.45</t>
  </si>
  <si>
    <t>9.40</t>
  </si>
  <si>
    <t>1.15</t>
  </si>
  <si>
    <t>3.30</t>
  </si>
  <si>
    <t>5.00</t>
  </si>
  <si>
    <t>4.30</t>
  </si>
  <si>
    <t>/images/questions/question_image/imp2pg201q1.png</t>
  </si>
  <si>
    <t>1.10</t>
  </si>
  <si>
    <t>1.50</t>
  </si>
  <si>
    <t>10.10</t>
  </si>
  <si>
    <t>6.30</t>
  </si>
  <si>
    <t>Angelina likes to go jogging at _____ just before day-break.</t>
  </si>
  <si>
    <t>Jacquie misses the first bus in the morning and looks at her watch. &lt;br&gt; The time on her watch is shown below. &lt;br&gt; The next bus will arrive half an hour later. &lt;br&gt; What time will the next bus arrive?</t>
  </si>
  <si>
    <t>James who is working past his regular lunch-time looks at his watch. &lt;br&gt;The time is shown below. &lt;br&gt; He knows that it is running fast by 30 min. &lt;br&gt; What is the actual time?</t>
  </si>
  <si>
    <t>10.30</t>
  </si>
  <si>
    <t>11.30</t>
  </si>
  <si>
    <t>Just before lunch, Ted looks at his watch. &lt;br&gt; The hour hand is just after 12 and the minute hand points at 2. &lt;hr&gt;The time is &lt;input min="0" type="number" id ="imp2pg212q7_1" class="lineinput" placeholder="?" step="0.01" /&gt; p.m.</t>
  </si>
  <si>
    <t>12.10</t>
  </si>
  <si>
    <t>Beakers A, B, C and D contain different amount of water. &lt;hr&gt;The volume of water in beaker A is __________ the volume of water in beaker D.</t>
  </si>
  <si>
    <t>Beakers A, B, C and D contain different amount of water.&lt;hr&gt;The volume of water in beaker B is __________ the volume of water in beaker C.</t>
  </si>
  <si>
    <t>Beakers A, B, C and D contain different amount of water.&lt;hr&gt;Beaker  _____ has less water than beaker A.</t>
  </si>
  <si>
    <t>Beakers A, B, C and D contain different amount of water.&lt;hr&gt;Beaker D has less water than beaker  _____________.</t>
  </si>
  <si>
    <t>Maggie fills identical glasses with water from pails A, B, C and D.&lt;br&gt;Picture below shows the number of glasses filled by the different pails.&lt;hr&gt;Pail A contains _____ Pail B.</t>
  </si>
  <si>
    <t>Beaker _____ has the most amount of water.</t>
  </si>
  <si>
    <t>Beaker _____ has the least amount of orange juice.</t>
  </si>
  <si>
    <t>Picture below shows the number of glasses of water filled by the different pails.&lt;hr&gt;Pail B contains ____ Pail D.</t>
  </si>
  <si>
    <t>Picture below shows the number of glasses of water filled by the different pails.&lt;hr&gt;Pail ___________ contains the most amount of water</t>
  </si>
  <si>
    <t>Picture below shows the number of glasses of water filled by the different pails.&lt;hr&gt;Pail A contains &lt;input min="0" type="number" id ="imp2pg215q8_1" class="lineinput" placeholder="?" /&gt; more glasses of water than Pail D.</t>
  </si>
  <si>
    <t>Picture below shows the number of glasses of water filled by the different pails.&lt;hr&gt;Pail B contains &lt;input min="0" type="number" id ="imp2pg215q9_1" class="lineinput" placeholder="?" /&gt; fewer glasses of water than Pail C.</t>
  </si>
  <si>
    <t>Picture below shows the number of glasses of water filled by the different pails.&lt;hr&gt;The four pails contains &lt;input min="0" type="number" id ="imp2pg215q10_1" class="lineinput" placeholder="?" /&gt; glasses of water altogether.</t>
  </si>
  <si>
    <t>Cylinder X contains ___________ 1 litre of water.</t>
  </si>
  <si>
    <t>Cylinder Y contains ___________ 1 litre of water.</t>
  </si>
  <si>
    <t>Container A carries &lt;input min="0" type="number" id ="imp2pg217q1_1" class="lineinput" placeholder="?" /&gt; $$l$$ of water.</t>
  </si>
  <si>
    <t>Container B and container C carry &lt;input min="0" type="number" id ="imp2pg217q2_1" class="lineinput" placeholder="?" /&gt; $$l$$ of water altogether.</t>
  </si>
  <si>
    <t>Container C carry &lt;input min="0" type="number" id ="imp2pg217q3_1" class="lineinput" placeholder="?" /&gt; $$l$$ more of water than container B.</t>
  </si>
  <si>
    <t>2 $$l$$ of water is poured into container B.&lt;hr&gt;Container B has &lt;input min="0" type="number" id ="imp2pg217q4_1" class="lineinput" placeholder="?" /&gt; $$l$$  of water now.</t>
  </si>
  <si>
    <t>8 $$l$$  of water from Container C is used. &lt;hr&gt;Container C has &lt;input min="0" type="number" id ="imp2pg217q5_1" class="lineinput" placeholder="?" /&gt; $$l$$ of water left.</t>
  </si>
  <si>
    <t>Eric has 4 jars of home made honey. &lt;br&gt;Each jar contains 5 $$l$$ of honey.&lt;hr&gt;In total, Eric has &lt;input min="0" type="number" id ="imp2pg218q6_1" class="lineinput" placeholder="?" /&gt; $$l$$ of honey.</t>
  </si>
  <si>
    <t>At the start of the day, John's car had 35 $$l$$ of petrol. &lt;br&gt;He used 18 $$l$$ of petrol throughut the day.&lt;hr&gt; He had &lt;input min="0" type="number" id ="imp2pg218q9_1" class="lineinput" placeholder="?" /&gt; $$l$$ of petrol left at the end of the day.</t>
  </si>
  <si>
    <t xml:space="preserve">6 l </t>
  </si>
  <si>
    <t>8 l</t>
  </si>
  <si>
    <t>3 l</t>
  </si>
  <si>
    <t>4 l</t>
  </si>
  <si>
    <t>How much water can the 2 containers hold altogether?</t>
  </si>
  <si>
    <t>How much water must one pour into Beaker X so that both have the same amount of water?</t>
  </si>
  <si>
    <t xml:space="preserve">How much water must one pour out from Tank A to Tank B so  that both have the same amount of water? </t>
  </si>
  <si>
    <t>A long-distance runner drank 12 $$l$$ of water over 3 days. &lt;hr&gt;How much water did he drink each day if he drank the same amount every day?</t>
  </si>
  <si>
    <t>A water storage tank had 10 $$l$$  of water. &lt;br&gt;2 $$l$$ of water was subseuently used to water the garden plants and trees.&lt;br&gt; How many litres of water were left?</t>
  </si>
  <si>
    <t>A water tank contains 50 $$l$$ of water. &lt;br&gt;Then, a worker pours an additional 20 $$l$$ into the water tank. &lt;br&gt; Later, another worker used 7 $$l$$ for washing. &lt;hr&gt;How many litres of water are left in the water tank?</t>
  </si>
  <si>
    <t>Ben bought 10 bottles of soya milk. &lt;br&gt;Each bottle contained 5 $$l$$ of soya milk. &lt;hr&gt;How many litres of soya milk did he have altogether?</t>
  </si>
  <si>
    <t>Lionel's fish tank can hold 50 $$l$$ of water. &lt;br&gt; He initially filled it with 19 $$l$$ of water. &lt;hr&gt; He needs an additional &lt;input min="0" type="number" id ="imp2pg222q2_1" class="lineinput" placeholder="?" /&gt; $$l$$ of water to fill up the fish tank.</t>
  </si>
  <si>
    <t>Rainwater was collected in two water tanks. &lt;br&gt;32 $$l$$  of rainwater was collected in the first tank. &lt;br&gt; 6 $$l$$ more rainwater was collected in the second tank than the first tank. &lt;hr&gt;In total, &lt;input min="0" type="number" id ="imp2pg222q3_1" class="lineinput" placeholder="?" /&gt; $$l$$ of rainwater was collected in the two tanks.</t>
  </si>
  <si>
    <t>In a restaurant kitchen, a chef had 40 $$l$$ of cooking oil. &lt;br&gt;He used 15 $$l$$ of the cooking oil on Saturday and another 18 $$l$$ of cooking oil on Sunday.&lt;hr&gt; He had &lt;input min="0" type="number" id ="imp2pg224q7_1" class="lineinput" placeholder="?" /&gt; $$l$$ of cooking oil left.</t>
  </si>
  <si>
    <t>Joe's family used 500 $$l$$ of water in January. &lt;br&gt;In February, her family used 110 $$l$$ less water than in January. &lt;hr&gt;Her family used &lt;input min="0" type="number" id ="imp2pg224q8_1" class="lineinput" placeholder="?" /&gt; $$l$$ of water in January and February.</t>
  </si>
  <si>
    <t>Bruce filled his koi tank with 1040 $$l$$  of water. &lt;br&gt;Over the week, 120 $$l$$ of water was lost. &lt;br&gt;He then piped in another 150 $$l$$ of water.&lt;hr&gt;At the end, there was &lt;input min="0" type="number" id ="imp2pg224q9_1" class="lineinput" placeholder="?" /&gt; $$l$$ of water in the tank.</t>
  </si>
  <si>
    <t>1070</t>
  </si>
  <si>
    <t>Cylinder C has 3 $$l$$ of water. &lt;br&gt; Cylinder D has 7 $$l$$ of water. &lt;br&gt;Water is poured into Cylinder C until both Cylinder C and D have the same amount of water. &lt;hr&gt; &lt;input min="0" type="number" id ="imp2pg225q1_1" class="lineinput" placeholder="?" /&gt; $$l$$ of water is poured into Cylinder C.</t>
  </si>
  <si>
    <t>Tank U contains 31 $$l$$ of oil and Tank T, 50 $$l$$. &lt;br&gt; Oil is pumped out of Tank T until it has only 5 $$l$$ more oil than Tank U.&lt;hr&gt; &lt;input min="0" type="number" id ="imp2pg226q3_1" class="lineinput" placeholder="?" /&gt; $$l$$ of oil is taken out of Tank T.</t>
  </si>
  <si>
    <t>Tank W contains 90 $$l$$ of oil and Tank X, 140 $$l$$. Oil is pumped out of Tank W until Tank X has 100 $$l$$ more oil than Tank X. &lt;hr&gt; &lt;input min="0" type="number" id ="imp2pg226q4_1" class="lineinput" placeholder="?" /&gt; $$l$$ of oil is pumped out of Tank W.</t>
  </si>
  <si>
    <t>10 pails of water are needed to fill up Container Y. &lt;hr&gt; &lt;input min="0" type="number" id ="imp2pg228q9_1" class="lineinput" placeholder="?" /&gt; pails are needed to fill up Container Z</t>
  </si>
  <si>
    <t xml:space="preserve">The picture below shows the number of books Rachel read.&lt;br&gt;She read &lt;input min="0" type="number" id ="imp2pg229q1a_1" class="lineinput" placeholder="?" /&gt; books in January. </t>
  </si>
  <si>
    <t>The picture below shows the number of books Rachel read.&lt;br&gt;She read &lt;input min="0" type="number" id ="imp2pg229q1a_1" class="lineinput" placeholder="?" /&gt; more books in March than in April.</t>
  </si>
  <si>
    <t>The picture below shows the number of books Rachel read.&lt;br&gt;She read &lt;input min="0" type="number" id ="imp2pg229q1c_1" class="lineinput" placeholder="?" /&gt; fewer books in February than in January.</t>
  </si>
  <si>
    <t>The picture below shows the number of books Rachel read.&lt;br&gt;She read &lt;input min="0" type="number" id ="imp2pg229q1d_1" class="lineinput" placeholder="?" /&gt; books from January to April.</t>
  </si>
  <si>
    <t>Sam</t>
  </si>
  <si>
    <t>Tom</t>
  </si>
  <si>
    <t>Sal</t>
  </si>
  <si>
    <t>Hill</t>
  </si>
  <si>
    <t>Sal has read &lt;input min="0" type="number" id ="imp2pg230q6a_1" class="lineinput" placeholder="?" /&gt; books.</t>
  </si>
  <si>
    <t>Sam has read 2 more books than _____.</t>
  </si>
  <si>
    <t>None of the below</t>
  </si>
  <si>
    <t>_____ has read 10 fewer books than Sal.</t>
  </si>
  <si>
    <t>Tom and Hill have read &lt;input min="0" type="number" id ="imp2pg230q6b_1" class="lineinput" placeholder="?" /&gt; books altogether.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</si>
</sst>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8" formatCode="&quot;$&quot;#,##0.00_);[Red]\(&quot;$&quot;#,##0.00\)"/>
    <numFmt numFmtId="164" formatCode="[$-409]dd\-mmm\-yy;@"/>
  </numFmts>
  <fonts count="13" x14ac:knownFonts="1">
    <font>
      <sz val="11"/>
      <color theme="1"/>
      <name val="Calibri"/>
      <family val="2"/>
      <scheme val="minor"/>
    </font>
    <font>
      <sz val="12.1"/>
      <color rgb="FF000000"/>
      <name val="Calibri"/>
      <family val="2"/>
      <scheme val="minor"/>
    </font>
    <font>
      <sz val="10"/>
      <color theme="1"/>
      <name val="Calibri"/>
      <family val="2"/>
      <scheme val="minor"/>
    </font>
    <font>
      <sz val="12.1"/>
      <color theme="1"/>
      <name val="Calibri"/>
      <family val="2"/>
      <scheme val="minor"/>
    </font>
    <font>
      <sz val="11"/>
      <color theme="1"/>
      <name val="Symbol"/>
      <family val="1"/>
      <charset val="2"/>
    </font>
    <font>
      <sz val="11"/>
      <color theme="1"/>
      <name val="Calibri"/>
      <family val="2"/>
    </font>
    <font>
      <sz val="10"/>
      <color theme="1"/>
      <name val="Arial"/>
      <family val="2"/>
    </font>
    <font>
      <sz val="8"/>
      <color rgb="FF222222"/>
      <name val="Segoe UI"/>
      <family val="2"/>
    </font>
    <font>
      <u/>
      <sz val="11"/>
      <color theme="10"/>
      <name val="Calibri"/>
      <family val="2"/>
      <scheme val="minor"/>
    </font>
    <font>
      <sz val="12.1"/>
      <color rgb="FF000000"/>
      <name val="Calibri"/>
      <family val="2"/>
    </font>
    <font>
      <sz val="10"/>
      <color rgb="FF000000"/>
      <name val="Arial"/>
      <family val="2"/>
    </font>
    <font>
      <i/>
      <sz val="10"/>
      <color theme="1"/>
      <name val="Arial"/>
      <family val="2"/>
    </font>
    <font>
      <sz val="11"/>
      <color rgb="FF222222"/>
      <name val="Arial"/>
      <family val="2"/>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00FFFF"/>
        <bgColor indexed="64"/>
      </patternFill>
    </fill>
    <fill>
      <patternFill patternType="solid">
        <fgColor rgb="FF00FF00"/>
        <bgColor indexed="64"/>
      </patternFill>
    </fill>
    <fill>
      <patternFill patternType="solid">
        <fgColor rgb="FFFF0000"/>
        <bgColor indexed="64"/>
      </patternFill>
    </fill>
  </fills>
  <borders count="8">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
      <left style="medium">
        <color rgb="FFCCCCCC"/>
      </left>
      <right/>
      <top/>
      <bottom/>
      <diagonal/>
    </border>
    <border>
      <left/>
      <right style="medium">
        <color rgb="FFCCCCCC"/>
      </right>
      <top/>
      <bottom/>
      <diagonal/>
    </border>
    <border>
      <left style="medium">
        <color rgb="FFCCCCCC"/>
      </left>
      <right/>
      <top style="medium">
        <color rgb="FFCCCCCC"/>
      </top>
      <bottom style="medium">
        <color rgb="FFCCCCCC"/>
      </bottom>
      <diagonal/>
    </border>
    <border>
      <left/>
      <right style="medium">
        <color rgb="FFCCCCCC"/>
      </right>
      <top style="medium">
        <color rgb="FFCCCCCC"/>
      </top>
      <bottom style="medium">
        <color rgb="FFCCCCCC"/>
      </bottom>
      <diagonal/>
    </border>
    <border>
      <left/>
      <right/>
      <top style="medium">
        <color rgb="FFCCCCCC"/>
      </top>
      <bottom style="medium">
        <color rgb="FFCCCCCC"/>
      </bottom>
      <diagonal/>
    </border>
  </borders>
  <cellStyleXfs count="2">
    <xf numFmtId="0" fontId="0" fillId="0" borderId="0"/>
    <xf numFmtId="0" fontId="8" fillId="0" borderId="0" applyNumberFormat="0" applyFill="0" applyBorder="0" applyAlignment="0" applyProtection="0"/>
  </cellStyleXfs>
  <cellXfs count="113">
    <xf numFmtId="0" fontId="0" fillId="0" borderId="0" xfId="0"/>
    <xf numFmtId="0" fontId="1" fillId="0" borderId="1" xfId="0" applyFont="1" applyBorder="1"/>
    <xf numFmtId="0" fontId="1"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vertical="center" wrapText="1"/>
    </xf>
    <xf numFmtId="0" fontId="2" fillId="0" borderId="1" xfId="0" applyFont="1" applyBorder="1" applyAlignment="1">
      <alignment horizontal="right" wrapText="1"/>
    </xf>
    <xf numFmtId="0" fontId="3" fillId="2" borderId="1" xfId="0" applyFont="1" applyFill="1" applyBorder="1" applyAlignment="1">
      <alignment horizontal="left" wrapText="1"/>
    </xf>
    <xf numFmtId="0" fontId="1" fillId="0" borderId="2" xfId="0" applyFont="1" applyFill="1" applyBorder="1" applyAlignment="1">
      <alignment horizontal="right"/>
    </xf>
    <xf numFmtId="0" fontId="2" fillId="0" borderId="2" xfId="0" applyFont="1" applyFill="1" applyBorder="1" applyAlignment="1">
      <alignment horizontal="right" wrapText="1"/>
    </xf>
    <xf numFmtId="0" fontId="1" fillId="0" borderId="2" xfId="0" applyFont="1" applyFill="1" applyBorder="1"/>
    <xf numFmtId="0" fontId="2" fillId="0" borderId="2" xfId="0" applyFont="1" applyFill="1" applyBorder="1" applyAlignment="1">
      <alignment wrapText="1"/>
    </xf>
    <xf numFmtId="0" fontId="0" fillId="0" borderId="0" xfId="0" applyAlignment="1">
      <alignment wrapText="1"/>
    </xf>
    <xf numFmtId="0" fontId="5" fillId="0" borderId="0" xfId="0" applyFont="1"/>
    <xf numFmtId="0" fontId="5" fillId="0" borderId="0" xfId="0" applyFont="1" applyFill="1" applyBorder="1"/>
    <xf numFmtId="0" fontId="6" fillId="0" borderId="1" xfId="0" applyFont="1" applyBorder="1" applyAlignment="1">
      <alignment wrapText="1"/>
    </xf>
    <xf numFmtId="0" fontId="6" fillId="0" borderId="1" xfId="0" applyFont="1" applyBorder="1" applyAlignment="1">
      <alignment horizontal="right" wrapText="1"/>
    </xf>
    <xf numFmtId="164" fontId="0" fillId="0" borderId="0" xfId="0" applyNumberFormat="1"/>
    <xf numFmtId="0" fontId="6" fillId="0" borderId="2" xfId="0" applyFont="1" applyFill="1" applyBorder="1" applyAlignment="1">
      <alignment horizontal="right" wrapText="1"/>
    </xf>
    <xf numFmtId="0" fontId="6" fillId="0" borderId="3" xfId="0" applyFont="1" applyFill="1" applyBorder="1" applyAlignment="1">
      <alignment horizontal="right" wrapText="1"/>
    </xf>
    <xf numFmtId="0" fontId="6" fillId="0" borderId="0" xfId="0" applyFont="1" applyFill="1" applyBorder="1" applyAlignment="1">
      <alignment horizontal="right" wrapText="1"/>
    </xf>
    <xf numFmtId="14" fontId="0" fillId="0" borderId="0" xfId="0" applyNumberFormat="1"/>
    <xf numFmtId="0" fontId="6" fillId="0" borderId="2" xfId="0" applyFont="1" applyFill="1" applyBorder="1" applyAlignment="1">
      <alignment wrapText="1"/>
    </xf>
    <xf numFmtId="0" fontId="0" fillId="0" borderId="0" xfId="0" applyFont="1"/>
    <xf numFmtId="0" fontId="6" fillId="0" borderId="4" xfId="0" applyFont="1" applyFill="1" applyBorder="1" applyAlignment="1">
      <alignment wrapText="1"/>
    </xf>
    <xf numFmtId="0" fontId="2" fillId="0" borderId="3" xfId="0" applyFont="1" applyFill="1" applyBorder="1" applyAlignment="1">
      <alignment horizontal="right" wrapText="1"/>
    </xf>
    <xf numFmtId="0" fontId="2" fillId="0" borderId="0" xfId="0" applyFont="1" applyFill="1" applyBorder="1" applyAlignment="1">
      <alignment horizontal="right" wrapText="1"/>
    </xf>
    <xf numFmtId="0" fontId="2" fillId="0" borderId="4" xfId="0" applyFont="1" applyFill="1" applyBorder="1" applyAlignment="1">
      <alignment wrapText="1"/>
    </xf>
    <xf numFmtId="0" fontId="7" fillId="0" borderId="0" xfId="0" applyFont="1"/>
    <xf numFmtId="0" fontId="8" fillId="0" borderId="0" xfId="1"/>
    <xf numFmtId="0" fontId="1" fillId="0" borderId="3" xfId="0" applyFont="1" applyFill="1" applyBorder="1"/>
    <xf numFmtId="0" fontId="1" fillId="0" borderId="3" xfId="0" applyFont="1" applyFill="1" applyBorder="1" applyAlignment="1">
      <alignment wrapText="1"/>
    </xf>
    <xf numFmtId="49" fontId="0" fillId="0" borderId="0" xfId="0" applyNumberFormat="1"/>
    <xf numFmtId="0" fontId="2" fillId="0" borderId="4" xfId="0" applyFont="1" applyFill="1" applyBorder="1" applyAlignment="1">
      <alignment horizontal="right" wrapText="1"/>
    </xf>
    <xf numFmtId="6" fontId="0" fillId="0" borderId="0" xfId="0" applyNumberFormat="1"/>
    <xf numFmtId="3" fontId="0" fillId="0" borderId="0" xfId="0" applyNumberFormat="1"/>
    <xf numFmtId="0" fontId="0" fillId="0" borderId="0" xfId="0" applyNumberFormat="1" applyFill="1" applyBorder="1"/>
    <xf numFmtId="0" fontId="9" fillId="0" borderId="1" xfId="0" applyFont="1" applyBorder="1"/>
    <xf numFmtId="0" fontId="9" fillId="0" borderId="1" xfId="0" applyFont="1" applyBorder="1" applyAlignment="1">
      <alignment horizontal="right"/>
    </xf>
    <xf numFmtId="6" fontId="6" fillId="0" borderId="1" xfId="0" applyNumberFormat="1" applyFont="1" applyBorder="1" applyAlignment="1">
      <alignment horizontal="right" wrapText="1"/>
    </xf>
    <xf numFmtId="0" fontId="10" fillId="2" borderId="1" xfId="0" applyFont="1" applyFill="1" applyBorder="1" applyAlignment="1">
      <alignment horizontal="left" wrapText="1"/>
    </xf>
    <xf numFmtId="0" fontId="1" fillId="0" borderId="0" xfId="0" applyFont="1"/>
    <xf numFmtId="0" fontId="9" fillId="2" borderId="1" xfId="0" applyFont="1" applyFill="1" applyBorder="1"/>
    <xf numFmtId="0" fontId="10" fillId="2" borderId="1" xfId="0" applyFont="1" applyFill="1" applyBorder="1" applyAlignment="1">
      <alignment wrapText="1"/>
    </xf>
    <xf numFmtId="0" fontId="6" fillId="2" borderId="1" xfId="0" applyFont="1" applyFill="1" applyBorder="1" applyAlignment="1">
      <alignment wrapText="1"/>
    </xf>
    <xf numFmtId="0" fontId="0" fillId="0" borderId="0" xfId="0" quotePrefix="1"/>
    <xf numFmtId="6" fontId="0" fillId="0" borderId="0" xfId="0" quotePrefix="1" applyNumberFormat="1"/>
    <xf numFmtId="8" fontId="0" fillId="0" borderId="0" xfId="0" quotePrefix="1" applyNumberFormat="1"/>
    <xf numFmtId="0" fontId="0" fillId="0" borderId="0" xfId="0" quotePrefix="1" applyNumberFormat="1"/>
    <xf numFmtId="0" fontId="10" fillId="0" borderId="1" xfId="0" applyFont="1" applyBorder="1" applyAlignment="1">
      <alignment horizontal="left" wrapText="1"/>
    </xf>
    <xf numFmtId="20" fontId="6" fillId="0" borderId="1" xfId="0" applyNumberFormat="1" applyFont="1" applyBorder="1" applyAlignment="1">
      <alignment wrapText="1"/>
    </xf>
    <xf numFmtId="20" fontId="6" fillId="0" borderId="1" xfId="0" applyNumberFormat="1" applyFont="1" applyBorder="1" applyAlignment="1">
      <alignment horizontal="right" wrapText="1"/>
    </xf>
    <xf numFmtId="21" fontId="6" fillId="0" borderId="1" xfId="0" applyNumberFormat="1" applyFont="1" applyBorder="1" applyAlignment="1">
      <alignment wrapText="1"/>
    </xf>
    <xf numFmtId="9" fontId="6" fillId="0" borderId="1" xfId="0" applyNumberFormat="1" applyFont="1" applyBorder="1" applyAlignment="1">
      <alignment horizontal="right" wrapText="1"/>
    </xf>
    <xf numFmtId="8" fontId="6" fillId="0" borderId="1" xfId="0" applyNumberFormat="1" applyFont="1" applyBorder="1" applyAlignment="1">
      <alignment horizontal="right" wrapText="1"/>
    </xf>
    <xf numFmtId="0" fontId="12" fillId="2" borderId="1" xfId="0" applyFont="1" applyFill="1" applyBorder="1" applyAlignment="1">
      <alignment horizontal="left" wrapText="1"/>
    </xf>
    <xf numFmtId="0" fontId="11" fillId="0" borderId="1" xfId="0" applyFont="1" applyBorder="1" applyAlignment="1">
      <alignment wrapText="1"/>
    </xf>
    <xf numFmtId="0" fontId="9" fillId="3" borderId="1" xfId="0" applyFont="1" applyFill="1" applyBorder="1"/>
    <xf numFmtId="0" fontId="10" fillId="2" borderId="1" xfId="0" applyFont="1" applyFill="1" applyBorder="1" applyAlignment="1">
      <alignment horizontal="right" wrapText="1"/>
    </xf>
    <xf numFmtId="0" fontId="10" fillId="0" borderId="1" xfId="0" applyFont="1" applyBorder="1" applyAlignment="1">
      <alignment horizontal="right" wrapText="1"/>
    </xf>
    <xf numFmtId="0" fontId="9" fillId="0" borderId="1" xfId="0" applyFont="1" applyBorder="1" applyAlignment="1">
      <alignment horizontal="left" vertical="top"/>
    </xf>
    <xf numFmtId="0" fontId="11" fillId="0" borderId="1" xfId="0" applyFont="1" applyBorder="1" applyAlignment="1">
      <alignment horizontal="right" wrapText="1"/>
    </xf>
    <xf numFmtId="2" fontId="0" fillId="0" borderId="0" xfId="0" applyNumberFormat="1"/>
    <xf numFmtId="0" fontId="6" fillId="3" borderId="1" xfId="0" applyFont="1" applyFill="1" applyBorder="1" applyAlignment="1">
      <alignment wrapText="1"/>
    </xf>
    <xf numFmtId="0" fontId="6" fillId="2" borderId="1" xfId="0" applyFont="1" applyFill="1" applyBorder="1" applyAlignment="1">
      <alignment horizontal="right" wrapText="1"/>
    </xf>
    <xf numFmtId="0" fontId="6" fillId="5" borderId="1" xfId="0" applyFont="1" applyFill="1" applyBorder="1" applyAlignment="1">
      <alignment wrapText="1"/>
    </xf>
    <xf numFmtId="0" fontId="10" fillId="4" borderId="1" xfId="0" applyFont="1" applyFill="1" applyBorder="1" applyAlignment="1">
      <alignment wrapText="1"/>
    </xf>
    <xf numFmtId="0" fontId="9" fillId="0" borderId="1" xfId="0" applyFont="1" applyBorder="1" applyAlignment="1">
      <alignment horizontal="left"/>
    </xf>
    <xf numFmtId="0" fontId="9" fillId="2" borderId="1" xfId="0" applyFont="1" applyFill="1" applyBorder="1" applyAlignment="1">
      <alignment horizontal="right"/>
    </xf>
    <xf numFmtId="0" fontId="9" fillId="2" borderId="1" xfId="0" applyFont="1" applyFill="1" applyBorder="1" applyAlignment="1">
      <alignment horizontal="left"/>
    </xf>
    <xf numFmtId="0" fontId="9" fillId="3" borderId="1" xfId="0" applyFont="1" applyFill="1" applyBorder="1" applyAlignment="1">
      <alignment horizontal="right"/>
    </xf>
    <xf numFmtId="0" fontId="9" fillId="3" borderId="1" xfId="0" applyFont="1" applyFill="1" applyBorder="1" applyAlignment="1">
      <alignment horizontal="left"/>
    </xf>
    <xf numFmtId="0" fontId="9" fillId="4" borderId="1" xfId="0" applyFont="1" applyFill="1" applyBorder="1"/>
    <xf numFmtId="0" fontId="6" fillId="4" borderId="1" xfId="0" applyFont="1" applyFill="1" applyBorder="1" applyAlignment="1">
      <alignment wrapText="1"/>
    </xf>
    <xf numFmtId="0" fontId="10" fillId="4" borderId="1" xfId="0" applyFont="1" applyFill="1" applyBorder="1" applyAlignment="1">
      <alignment horizontal="left" wrapText="1"/>
    </xf>
    <xf numFmtId="0" fontId="9" fillId="4" borderId="1" xfId="0" applyFont="1" applyFill="1" applyBorder="1" applyAlignment="1">
      <alignment horizontal="left"/>
    </xf>
    <xf numFmtId="0" fontId="9" fillId="6" borderId="1" xfId="0" applyFont="1" applyFill="1" applyBorder="1" applyAlignment="1">
      <alignment horizontal="left"/>
    </xf>
    <xf numFmtId="0" fontId="6" fillId="6" borderId="1" xfId="0" applyFont="1" applyFill="1" applyBorder="1" applyAlignment="1">
      <alignment wrapText="1"/>
    </xf>
    <xf numFmtId="0" fontId="10" fillId="3" borderId="1" xfId="0" applyFont="1" applyFill="1" applyBorder="1" applyAlignment="1">
      <alignment wrapText="1"/>
    </xf>
    <xf numFmtId="9" fontId="6" fillId="0" borderId="1" xfId="0" applyNumberFormat="1" applyFont="1" applyBorder="1" applyAlignment="1">
      <alignment wrapText="1"/>
    </xf>
    <xf numFmtId="0" fontId="9" fillId="2" borderId="1" xfId="0" applyFont="1" applyFill="1" applyBorder="1" applyAlignment="1">
      <alignment horizontal="center"/>
    </xf>
    <xf numFmtId="0" fontId="9" fillId="6" borderId="1" xfId="0" applyFont="1" applyFill="1" applyBorder="1"/>
    <xf numFmtId="0" fontId="9" fillId="6" borderId="1" xfId="0" applyFont="1" applyFill="1" applyBorder="1" applyAlignment="1">
      <alignment horizontal="right"/>
    </xf>
    <xf numFmtId="16" fontId="9" fillId="6" borderId="1" xfId="0" applyNumberFormat="1" applyFont="1" applyFill="1" applyBorder="1"/>
    <xf numFmtId="14" fontId="9" fillId="2" borderId="1" xfId="0" applyNumberFormat="1" applyFont="1" applyFill="1" applyBorder="1"/>
    <xf numFmtId="0" fontId="10" fillId="6" borderId="1" xfId="0" applyFont="1" applyFill="1" applyBorder="1" applyAlignment="1">
      <alignment horizontal="right" wrapText="1"/>
    </xf>
    <xf numFmtId="0" fontId="10" fillId="6" borderId="1" xfId="0" applyFont="1" applyFill="1" applyBorder="1" applyAlignment="1">
      <alignment wrapText="1"/>
    </xf>
    <xf numFmtId="0" fontId="9" fillId="2" borderId="5" xfId="0" applyFont="1" applyFill="1" applyBorder="1"/>
    <xf numFmtId="0" fontId="9" fillId="2" borderId="6" xfId="0" applyFont="1" applyFill="1" applyBorder="1"/>
    <xf numFmtId="0" fontId="9" fillId="2" borderId="7" xfId="0" applyFont="1" applyFill="1" applyBorder="1"/>
    <xf numFmtId="49" fontId="9" fillId="0" borderId="1" xfId="0" applyNumberFormat="1" applyFont="1" applyBorder="1"/>
    <xf numFmtId="49" fontId="6" fillId="0" borderId="1" xfId="0" applyNumberFormat="1" applyFont="1" applyBorder="1" applyAlignment="1">
      <alignment wrapText="1"/>
    </xf>
    <xf numFmtId="49" fontId="9" fillId="0" borderId="1" xfId="0" applyNumberFormat="1" applyFont="1" applyBorder="1" applyAlignment="1">
      <alignment horizontal="right"/>
    </xf>
    <xf numFmtId="49" fontId="10" fillId="2" borderId="1" xfId="0" applyNumberFormat="1" applyFont="1" applyFill="1" applyBorder="1" applyAlignment="1">
      <alignment wrapText="1"/>
    </xf>
    <xf numFmtId="49" fontId="10" fillId="2" borderId="1" xfId="0" applyNumberFormat="1" applyFont="1" applyFill="1" applyBorder="1" applyAlignment="1">
      <alignment horizontal="left" wrapText="1"/>
    </xf>
    <xf numFmtId="49" fontId="0" fillId="0" borderId="0" xfId="0" applyNumberFormat="1" applyAlignment="1">
      <alignment horizontal="left"/>
    </xf>
    <xf numFmtId="49" fontId="9" fillId="0" borderId="1" xfId="0" applyNumberFormat="1" applyFont="1" applyBorder="1" applyAlignment="1">
      <alignment horizontal="left" readingOrder="1"/>
    </xf>
    <xf numFmtId="0" fontId="9" fillId="2" borderId="5" xfId="0" applyFont="1" applyFill="1" applyBorder="1"/>
    <xf numFmtId="0" fontId="9" fillId="2" borderId="6" xfId="0" applyFont="1" applyFill="1" applyBorder="1"/>
    <xf numFmtId="0" fontId="9" fillId="2" borderId="7" xfId="0" applyFont="1" applyFill="1" applyBorder="1"/>
    <xf numFmtId="0" fontId="9" fillId="0" borderId="5" xfId="0" applyFont="1" applyBorder="1"/>
    <xf numFmtId="0" fontId="9" fillId="0" borderId="6" xfId="0" applyFont="1" applyBorder="1"/>
    <xf numFmtId="49" fontId="9" fillId="0" borderId="1" xfId="0" applyNumberFormat="1" applyFont="1" applyBorder="1" applyAlignment="1">
      <alignment horizontal="left"/>
    </xf>
    <xf numFmtId="49" fontId="9" fillId="2" borderId="1" xfId="0" applyNumberFormat="1" applyFont="1" applyFill="1" applyBorder="1" applyAlignment="1">
      <alignment horizontal="right"/>
    </xf>
    <xf numFmtId="49" fontId="9" fillId="3" borderId="1" xfId="0" applyNumberFormat="1" applyFont="1" applyFill="1" applyBorder="1" applyAlignment="1">
      <alignment horizontal="right"/>
    </xf>
    <xf numFmtId="49" fontId="6" fillId="3" borderId="1" xfId="0" applyNumberFormat="1" applyFont="1" applyFill="1" applyBorder="1" applyAlignment="1">
      <alignment wrapText="1"/>
    </xf>
    <xf numFmtId="49" fontId="9" fillId="3" borderId="1" xfId="0" applyNumberFormat="1" applyFont="1" applyFill="1" applyBorder="1" applyAlignment="1">
      <alignment horizontal="left"/>
    </xf>
    <xf numFmtId="49" fontId="6" fillId="0" borderId="1" xfId="0" applyNumberFormat="1" applyFont="1" applyBorder="1" applyAlignment="1">
      <alignment horizontal="right" wrapText="1"/>
    </xf>
    <xf numFmtId="49" fontId="6" fillId="2" borderId="1" xfId="0" applyNumberFormat="1" applyFont="1" applyFill="1" applyBorder="1" applyAlignment="1">
      <alignment wrapText="1"/>
    </xf>
    <xf numFmtId="49" fontId="9" fillId="2" borderId="1" xfId="0" applyNumberFormat="1" applyFont="1" applyFill="1" applyBorder="1"/>
    <xf numFmtId="49" fontId="6" fillId="2" borderId="1" xfId="0" applyNumberFormat="1" applyFont="1" applyFill="1" applyBorder="1" applyAlignment="1">
      <alignment horizontal="right" wrapText="1"/>
    </xf>
    <xf numFmtId="49" fontId="10" fillId="2" borderId="1" xfId="0" applyNumberFormat="1" applyFont="1" applyFill="1" applyBorder="1" applyAlignment="1">
      <alignment horizontal="right" wrapText="1"/>
    </xf>
    <xf numFmtId="49" fontId="9" fillId="2" borderId="5" xfId="0" applyNumberFormat="1" applyFont="1" applyFill="1" applyBorder="1"/>
    <xf numFmtId="49" fontId="9" fillId="2" borderId="6" xfId="0" applyNumberFormat="1" applyFont="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538162</xdr:colOff>
      <xdr:row>8</xdr:row>
      <xdr:rowOff>19050</xdr:rowOff>
    </xdr:from>
    <xdr:ext cx="914400" cy="264560"/>
    <xdr:sp macro="" textlink="">
      <xdr:nvSpPr>
        <xdr:cNvPr id="2" name="TextBox 1"/>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3" name="TextBox 2"/>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4" name="TextBox 3"/>
        <xdr:cNvSpPr txBox="1"/>
      </xdr:nvSpPr>
      <xdr:spPr>
        <a:xfrm>
          <a:off x="3048000" y="2382266"/>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8</xdr:row>
      <xdr:rowOff>19050</xdr:rowOff>
    </xdr:from>
    <xdr:ext cx="914400" cy="264560"/>
    <xdr:sp macro="" textlink="">
      <xdr:nvSpPr>
        <xdr:cNvPr id="5" name="TextBox 4"/>
        <xdr:cNvSpPr txBox="1"/>
      </xdr:nvSpPr>
      <xdr:spPr>
        <a:xfrm>
          <a:off x="2976562" y="209550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twoCellAnchor>
    <xdr:from>
      <xdr:col>2</xdr:col>
      <xdr:colOff>0</xdr:colOff>
      <xdr:row>12</xdr:row>
      <xdr:rowOff>0</xdr:rowOff>
    </xdr:from>
    <xdr:to>
      <xdr:col>2</xdr:col>
      <xdr:colOff>133350</xdr:colOff>
      <xdr:row>12</xdr:row>
      <xdr:rowOff>47625</xdr:rowOff>
    </xdr:to>
    <xdr:pic>
      <xdr:nvPicPr>
        <xdr:cNvPr id="6" name="Picture 5"/>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219200" y="3181350"/>
          <a:ext cx="133350" cy="47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6</xdr:col>
      <xdr:colOff>0</xdr:colOff>
      <xdr:row>12</xdr:row>
      <xdr:rowOff>227488</xdr:rowOff>
    </xdr:from>
    <xdr:ext cx="527114" cy="264560"/>
    <xdr:sp macro="" textlink="">
      <xdr:nvSpPr>
        <xdr:cNvPr id="7" name="TextBox 6"/>
        <xdr:cNvSpPr txBox="1"/>
      </xdr:nvSpPr>
      <xdr:spPr>
        <a:xfrm>
          <a:off x="3048000" y="3408838"/>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11</xdr:row>
      <xdr:rowOff>47625</xdr:rowOff>
    </xdr:from>
    <xdr:ext cx="914400" cy="264560"/>
    <xdr:sp macro="" textlink="">
      <xdr:nvSpPr>
        <xdr:cNvPr id="8" name="TextBox 7"/>
        <xdr:cNvSpPr txBox="1"/>
      </xdr:nvSpPr>
      <xdr:spPr>
        <a:xfrm>
          <a:off x="2976562" y="27241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1704975</xdr:rowOff>
    </xdr:from>
    <xdr:ext cx="914400" cy="264560"/>
    <xdr:sp macro="" textlink="">
      <xdr:nvSpPr>
        <xdr:cNvPr id="9" name="TextBox 8"/>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495458</xdr:colOff>
      <xdr:row>12</xdr:row>
      <xdr:rowOff>1851406</xdr:rowOff>
    </xdr:from>
    <xdr:ext cx="1085215" cy="264560"/>
    <xdr:sp macro="" textlink="">
      <xdr:nvSpPr>
        <xdr:cNvPr id="10" name="TextBox 9"/>
        <xdr:cNvSpPr txBox="1"/>
      </xdr:nvSpPr>
      <xdr:spPr>
        <a:xfrm>
          <a:off x="2933858" y="3527806"/>
          <a:ext cx="1085215"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4</xdr:col>
      <xdr:colOff>538162</xdr:colOff>
      <xdr:row>12</xdr:row>
      <xdr:rowOff>2095500</xdr:rowOff>
    </xdr:from>
    <xdr:ext cx="914400" cy="264560"/>
    <xdr:sp macro="" textlink="">
      <xdr:nvSpPr>
        <xdr:cNvPr id="11" name="TextBox 10"/>
        <xdr:cNvSpPr txBox="1"/>
      </xdr:nvSpPr>
      <xdr:spPr>
        <a:xfrm>
          <a:off x="2976562" y="3524250"/>
          <a:ext cx="914400"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9</xdr:row>
      <xdr:rowOff>105791</xdr:rowOff>
    </xdr:from>
    <xdr:ext cx="457009" cy="264560"/>
    <xdr:sp macro="" textlink="">
      <xdr:nvSpPr>
        <xdr:cNvPr id="12" name="TextBox 1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3" name="TextBox 1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10</xdr:row>
      <xdr:rowOff>105791</xdr:rowOff>
    </xdr:from>
    <xdr:ext cx="457009" cy="264560"/>
    <xdr:sp macro="" textlink="">
      <xdr:nvSpPr>
        <xdr:cNvPr id="14" name="TextBox 1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5" name="TextBox 1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11</xdr:row>
      <xdr:rowOff>105791</xdr:rowOff>
    </xdr:from>
    <xdr:ext cx="457009" cy="264560"/>
    <xdr:sp macro="" textlink="">
      <xdr:nvSpPr>
        <xdr:cNvPr id="16" name="TextBox 1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7" name="TextBox 1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12</xdr:row>
      <xdr:rowOff>105791</xdr:rowOff>
    </xdr:from>
    <xdr:ext cx="457009" cy="264560"/>
    <xdr:sp macro="" textlink="">
      <xdr:nvSpPr>
        <xdr:cNvPr id="18" name="TextBox 1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19" name="TextBox 1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13</xdr:row>
      <xdr:rowOff>105791</xdr:rowOff>
    </xdr:from>
    <xdr:ext cx="457009" cy="264560"/>
    <xdr:sp macro="" textlink="">
      <xdr:nvSpPr>
        <xdr:cNvPr id="20" name="TextBox 1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1" name="TextBox 2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14</xdr:row>
      <xdr:rowOff>105791</xdr:rowOff>
    </xdr:from>
    <xdr:ext cx="457009" cy="264560"/>
    <xdr:sp macro="" textlink="">
      <xdr:nvSpPr>
        <xdr:cNvPr id="22" name="TextBox 2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3" name="TextBox 22"/>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15</xdr:row>
      <xdr:rowOff>105791</xdr:rowOff>
    </xdr:from>
    <xdr:ext cx="457009" cy="264560"/>
    <xdr:sp macro="" textlink="">
      <xdr:nvSpPr>
        <xdr:cNvPr id="24" name="TextBox 23"/>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5" name="TextBox 24"/>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16</xdr:row>
      <xdr:rowOff>105791</xdr:rowOff>
    </xdr:from>
    <xdr:ext cx="457009" cy="264560"/>
    <xdr:sp macro="" textlink="">
      <xdr:nvSpPr>
        <xdr:cNvPr id="26" name="TextBox 25"/>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7" name="TextBox 26"/>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17</xdr:row>
      <xdr:rowOff>105791</xdr:rowOff>
    </xdr:from>
    <xdr:ext cx="457009" cy="264560"/>
    <xdr:sp macro="" textlink="">
      <xdr:nvSpPr>
        <xdr:cNvPr id="28" name="TextBox 27"/>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29" name="TextBox 28"/>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18</xdr:row>
      <xdr:rowOff>105791</xdr:rowOff>
    </xdr:from>
    <xdr:ext cx="457009" cy="264560"/>
    <xdr:sp macro="" textlink="">
      <xdr:nvSpPr>
        <xdr:cNvPr id="30" name="TextBox 29"/>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1" name="TextBox 30"/>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oneCellAnchor>
    <xdr:from>
      <xdr:col>6</xdr:col>
      <xdr:colOff>0</xdr:colOff>
      <xdr:row>19</xdr:row>
      <xdr:rowOff>105791</xdr:rowOff>
    </xdr:from>
    <xdr:ext cx="457009" cy="264560"/>
    <xdr:sp macro="" textlink="">
      <xdr:nvSpPr>
        <xdr:cNvPr id="32" name="TextBox 31"/>
        <xdr:cNvSpPr txBox="1"/>
      </xdr:nvSpPr>
      <xdr:spPr>
        <a:xfrm>
          <a:off x="3657600" y="3306191"/>
          <a:ext cx="45700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6" Type="http://schemas.openxmlformats.org/officeDocument/2006/relationships/hyperlink" Target="http://localhost:8000/images/questions/question_image/113.jpg" TargetMode="External"/><Relationship Id="rId21" Type="http://schemas.openxmlformats.org/officeDocument/2006/relationships/hyperlink" Target="http://localhost:8000/images/questions/question_image/93.jpg" TargetMode="External"/><Relationship Id="rId42" Type="http://schemas.openxmlformats.org/officeDocument/2006/relationships/hyperlink" Target="http://localhost:8000/images/questions/question_image/125.jpg" TargetMode="External"/><Relationship Id="rId47" Type="http://schemas.openxmlformats.org/officeDocument/2006/relationships/hyperlink" Target="http://localhost:8000/images/questions/question_image/133.gif" TargetMode="External"/><Relationship Id="rId63" Type="http://schemas.openxmlformats.org/officeDocument/2006/relationships/hyperlink" Target="http://localhost:8000/images/questions/answer_image/rectangle.jpg" TargetMode="External"/><Relationship Id="rId68" Type="http://schemas.openxmlformats.org/officeDocument/2006/relationships/hyperlink" Target="http://localhost:8000/images/questions/answer_image/oval.jpg" TargetMode="External"/><Relationship Id="rId84" Type="http://schemas.openxmlformats.org/officeDocument/2006/relationships/hyperlink" Target="http://localhost:8000/images/questions/question_image/147.jpg" TargetMode="External"/><Relationship Id="rId89" Type="http://schemas.openxmlformats.org/officeDocument/2006/relationships/hyperlink" Target="http://localhost:8000/images/questions/question_image/151.jpg" TargetMode="External"/><Relationship Id="rId112" Type="http://schemas.openxmlformats.org/officeDocument/2006/relationships/printerSettings" Target="../printerSettings/printerSettings8.bin"/><Relationship Id="rId2" Type="http://schemas.openxmlformats.org/officeDocument/2006/relationships/hyperlink" Target="http://localhost:8000/images/questions/question_image/40.jpg" TargetMode="External"/><Relationship Id="rId16" Type="http://schemas.openxmlformats.org/officeDocument/2006/relationships/hyperlink" Target="http://localhost:8000/images/questions/question_image/48.jpg" TargetMode="External"/><Relationship Id="rId29" Type="http://schemas.openxmlformats.org/officeDocument/2006/relationships/hyperlink" Target="http://localhost:8000/images/questions/answer_image/115_1.jpg" TargetMode="External"/><Relationship Id="rId107" Type="http://schemas.openxmlformats.org/officeDocument/2006/relationships/hyperlink" Target="file:///\\(\frac%7b2%7d%7b3%7d\)%20of%20the%20class%20are%20girls.%20%3cbr%3e%20What%20fraction%20of%20the%20class%20are%20boys%3f%20%3cbr%3e%20__________%20of%20the%20class%20are%20boys." TargetMode="External"/><Relationship Id="rId11" Type="http://schemas.openxmlformats.org/officeDocument/2006/relationships/hyperlink" Target="http://localhost:8000/images/questions/question_image/48.jpg" TargetMode="External"/><Relationship Id="rId24" Type="http://schemas.openxmlformats.org/officeDocument/2006/relationships/hyperlink" Target="http://localhost:8000/images/questions/question_image/98.jpg" TargetMode="External"/><Relationship Id="rId32" Type="http://schemas.openxmlformats.org/officeDocument/2006/relationships/hyperlink" Target="http://localhost:8000/images/questions/question_image/116.jpg" TargetMode="External"/><Relationship Id="rId37" Type="http://schemas.openxmlformats.org/officeDocument/2006/relationships/hyperlink" Target="http://localhost:8000/images/questions/question_image/116.jpg" TargetMode="External"/><Relationship Id="rId40" Type="http://schemas.openxmlformats.org/officeDocument/2006/relationships/hyperlink" Target="http://localhost:8000/images/questions/question_image/125.jpg" TargetMode="External"/><Relationship Id="rId45" Type="http://schemas.openxmlformats.org/officeDocument/2006/relationships/hyperlink" Target="http://localhost:8000/images/questions/question_image/125.jpg" TargetMode="External"/><Relationship Id="rId53" Type="http://schemas.openxmlformats.org/officeDocument/2006/relationships/hyperlink" Target="http://localhost:8000/images/questions/answer_image/rectangle.jpg" TargetMode="External"/><Relationship Id="rId58" Type="http://schemas.openxmlformats.org/officeDocument/2006/relationships/hyperlink" Target="http://localhost:8000/images/questions/answer_image/triangle.jpg" TargetMode="External"/><Relationship Id="rId66" Type="http://schemas.openxmlformats.org/officeDocument/2006/relationships/hyperlink" Target="http://localhost:8000/images/questions/answer_image/square.jpg" TargetMode="External"/><Relationship Id="rId74" Type="http://schemas.openxmlformats.org/officeDocument/2006/relationships/hyperlink" Target="http://localhost:8000/images/questions/question_image/141.jpg" TargetMode="External"/><Relationship Id="rId79" Type="http://schemas.openxmlformats.org/officeDocument/2006/relationships/hyperlink" Target="http://localhost:8000/images/questions/question_image/145.jpg" TargetMode="External"/><Relationship Id="rId87" Type="http://schemas.openxmlformats.org/officeDocument/2006/relationships/hyperlink" Target="http://localhost:8000/images/questions/question_image/150.jpg" TargetMode="External"/><Relationship Id="rId102" Type="http://schemas.openxmlformats.org/officeDocument/2006/relationships/hyperlink" Target="http://localhost:8000/images/questions/question_image/212.jpg" TargetMode="External"/><Relationship Id="rId110" Type="http://schemas.openxmlformats.org/officeDocument/2006/relationships/hyperlink" Target="http://localhost:8000/images/questions/question_image/48.jpg" TargetMode="External"/><Relationship Id="rId5" Type="http://schemas.openxmlformats.org/officeDocument/2006/relationships/hyperlink" Target="http://localhost:8000/images/questions/question_image/41.jpg" TargetMode="External"/><Relationship Id="rId61" Type="http://schemas.openxmlformats.org/officeDocument/2006/relationships/hyperlink" Target="http://localhost:8000/images/questions/answer_image/circle.jpg" TargetMode="External"/><Relationship Id="rId82" Type="http://schemas.openxmlformats.org/officeDocument/2006/relationships/hyperlink" Target="http://localhost:8000/images/questions/answer_image/147_3.jpg" TargetMode="External"/><Relationship Id="rId90" Type="http://schemas.openxmlformats.org/officeDocument/2006/relationships/hyperlink" Target="http://localhost:8000/images/questions/question_image/151.jpg" TargetMode="External"/><Relationship Id="rId95" Type="http://schemas.openxmlformats.org/officeDocument/2006/relationships/hyperlink" Target="http://localhost:8000/images/questions/question_image/200.jpg" TargetMode="External"/><Relationship Id="rId19" Type="http://schemas.openxmlformats.org/officeDocument/2006/relationships/hyperlink" Target="http://localhost:8000/images/questions/question_image/58.jpg" TargetMode="External"/><Relationship Id="rId14" Type="http://schemas.openxmlformats.org/officeDocument/2006/relationships/hyperlink" Target="http://localhost:8000/images/questions/question_image/48.jpg" TargetMode="External"/><Relationship Id="rId22" Type="http://schemas.openxmlformats.org/officeDocument/2006/relationships/hyperlink" Target="http://localhost:8000/images/questions/question_image/93.jpg" TargetMode="External"/><Relationship Id="rId27" Type="http://schemas.openxmlformats.org/officeDocument/2006/relationships/hyperlink" Target="http://localhost:8000/images/questions/answer_image/114_1.jpg" TargetMode="External"/><Relationship Id="rId30" Type="http://schemas.openxmlformats.org/officeDocument/2006/relationships/hyperlink" Target="http://localhost:8000/images/questions/answer_image/115_2.jpg" TargetMode="External"/><Relationship Id="rId35" Type="http://schemas.openxmlformats.org/officeDocument/2006/relationships/hyperlink" Target="http://localhost:8000/images/questions/question_image/116.jpg" TargetMode="External"/><Relationship Id="rId43" Type="http://schemas.openxmlformats.org/officeDocument/2006/relationships/hyperlink" Target="http://localhost:8000/images/questions/question_image/125.jpg" TargetMode="External"/><Relationship Id="rId48" Type="http://schemas.openxmlformats.org/officeDocument/2006/relationships/hyperlink" Target="http://localhost:8000/images/questions/question_image/132.gif" TargetMode="External"/><Relationship Id="rId56" Type="http://schemas.openxmlformats.org/officeDocument/2006/relationships/hyperlink" Target="http://localhost:8000/images/questions/answer_image/oval.jpg" TargetMode="External"/><Relationship Id="rId64" Type="http://schemas.openxmlformats.org/officeDocument/2006/relationships/hyperlink" Target="http://localhost:8000/images/questions/answer_image/triangle.jpg" TargetMode="External"/><Relationship Id="rId69" Type="http://schemas.openxmlformats.org/officeDocument/2006/relationships/hyperlink" Target="http://localhost:8000/images/questions/answer_image/square.jpg" TargetMode="External"/><Relationship Id="rId77" Type="http://schemas.openxmlformats.org/officeDocument/2006/relationships/hyperlink" Target="http://localhost:8000/images/questions/question_image/147.jpg" TargetMode="External"/><Relationship Id="rId100" Type="http://schemas.openxmlformats.org/officeDocument/2006/relationships/hyperlink" Target="http://localhost:8000/images/questions/question_image/206.jpg" TargetMode="External"/><Relationship Id="rId105" Type="http://schemas.openxmlformats.org/officeDocument/2006/relationships/hyperlink" Target="http://localhost:8000/images/questions/question_image/215.jpg" TargetMode="External"/><Relationship Id="rId8" Type="http://schemas.openxmlformats.org/officeDocument/2006/relationships/hyperlink" Target="http://localhost:8000/images/questions/question_image/44.jpg" TargetMode="External"/><Relationship Id="rId51" Type="http://schemas.openxmlformats.org/officeDocument/2006/relationships/hyperlink" Target="http://localhost:8000/images/questions/answer_image/circle.jpg" TargetMode="External"/><Relationship Id="rId72" Type="http://schemas.openxmlformats.org/officeDocument/2006/relationships/hyperlink" Target="http://localhost:8000/images/questions/answer_image/oval.jpg" TargetMode="External"/><Relationship Id="rId80" Type="http://schemas.openxmlformats.org/officeDocument/2006/relationships/hyperlink" Target="http://localhost:8000/images/questions/answer_image/147_1.jpg" TargetMode="External"/><Relationship Id="rId85" Type="http://schemas.openxmlformats.org/officeDocument/2006/relationships/hyperlink" Target="http://localhost:8000/images/questions/question_image/147.jpg" TargetMode="External"/><Relationship Id="rId93" Type="http://schemas.openxmlformats.org/officeDocument/2006/relationships/hyperlink" Target="http://localhost:8000/images/questions/question_image/151.jpg" TargetMode="External"/><Relationship Id="rId98" Type="http://schemas.openxmlformats.org/officeDocument/2006/relationships/hyperlink" Target="http://localhost:8000/images/questions/question_image/203.jpg" TargetMode="External"/><Relationship Id="rId3" Type="http://schemas.openxmlformats.org/officeDocument/2006/relationships/hyperlink" Target="http://localhost:8000/images/questions/question_image/41.jpg" TargetMode="External"/><Relationship Id="rId12" Type="http://schemas.openxmlformats.org/officeDocument/2006/relationships/hyperlink" Target="http://localhost:8000/images/questions/question_image/48.jpg" TargetMode="External"/><Relationship Id="rId17" Type="http://schemas.openxmlformats.org/officeDocument/2006/relationships/hyperlink" Target="http://localhost:8000/images/questions/question_image/48.jpg" TargetMode="External"/><Relationship Id="rId25" Type="http://schemas.openxmlformats.org/officeDocument/2006/relationships/hyperlink" Target="http://localhost:8000/images/questions/question_image/112.jpg" TargetMode="External"/><Relationship Id="rId33" Type="http://schemas.openxmlformats.org/officeDocument/2006/relationships/hyperlink" Target="http://localhost:8000/images/questions/question_image/116.jpg" TargetMode="External"/><Relationship Id="rId38" Type="http://schemas.openxmlformats.org/officeDocument/2006/relationships/hyperlink" Target="http://localhost:8000/images/questions/question_image/116.jpg" TargetMode="External"/><Relationship Id="rId46" Type="http://schemas.openxmlformats.org/officeDocument/2006/relationships/hyperlink" Target="http://localhost:8000/images/questions/question_image/131.gif" TargetMode="External"/><Relationship Id="rId59" Type="http://schemas.openxmlformats.org/officeDocument/2006/relationships/hyperlink" Target="http://localhost:8000/images/questions/question_image/139.jpg" TargetMode="External"/><Relationship Id="rId67" Type="http://schemas.openxmlformats.org/officeDocument/2006/relationships/hyperlink" Target="http://localhost:8000/images/questions/answer_image/red.jpg" TargetMode="External"/><Relationship Id="rId103" Type="http://schemas.openxmlformats.org/officeDocument/2006/relationships/hyperlink" Target="http://localhost:8000/images/questions/question_image/213.jpg" TargetMode="External"/><Relationship Id="rId108" Type="http://schemas.openxmlformats.org/officeDocument/2006/relationships/hyperlink" Target="http://localhost:8000/images/questions/question_image/2.jpg" TargetMode="External"/><Relationship Id="rId20" Type="http://schemas.openxmlformats.org/officeDocument/2006/relationships/hyperlink" Target="http://localhost:8000/images/questions/question_image/78.jpg" TargetMode="External"/><Relationship Id="rId41" Type="http://schemas.openxmlformats.org/officeDocument/2006/relationships/hyperlink" Target="http://localhost:8000/images/questions/question_image/125.jpg" TargetMode="External"/><Relationship Id="rId54" Type="http://schemas.openxmlformats.org/officeDocument/2006/relationships/hyperlink" Target="http://localhost:8000/images/questions/answer_image/triangle.jpg" TargetMode="External"/><Relationship Id="rId62" Type="http://schemas.openxmlformats.org/officeDocument/2006/relationships/hyperlink" Target="http://localhost:8000/images/questions/answer_image/square.jpg" TargetMode="External"/><Relationship Id="rId70" Type="http://schemas.openxmlformats.org/officeDocument/2006/relationships/hyperlink" Target="http://localhost:8000/images/questions/answer_image/square.jpg" TargetMode="External"/><Relationship Id="rId75" Type="http://schemas.openxmlformats.org/officeDocument/2006/relationships/hyperlink" Target="http://localhost:8000/images/questions/question_image/142.jpg" TargetMode="External"/><Relationship Id="rId83" Type="http://schemas.openxmlformats.org/officeDocument/2006/relationships/hyperlink" Target="http://localhost:8000/images/questions/answer_image/147_4.jpg" TargetMode="External"/><Relationship Id="rId88" Type="http://schemas.openxmlformats.org/officeDocument/2006/relationships/hyperlink" Target="http://localhost:8000/images/questions/question_image/151.jpg" TargetMode="External"/><Relationship Id="rId91" Type="http://schemas.openxmlformats.org/officeDocument/2006/relationships/hyperlink" Target="http://localhost:8000/images/questions/answer_image/153_2.jpg" TargetMode="External"/><Relationship Id="rId96" Type="http://schemas.openxmlformats.org/officeDocument/2006/relationships/hyperlink" Target="http://localhost:8000/images/questions/question_image/201.jpg" TargetMode="External"/><Relationship Id="rId111" Type="http://schemas.openxmlformats.org/officeDocument/2006/relationships/hyperlink" Target="http://localhost:8000/images/questions/question_image/52.jpg" TargetMode="External"/><Relationship Id="rId1" Type="http://schemas.openxmlformats.org/officeDocument/2006/relationships/hyperlink" Target="http://localhost:8000/images/questions/question_image/39.jpg" TargetMode="External"/><Relationship Id="rId6" Type="http://schemas.openxmlformats.org/officeDocument/2006/relationships/hyperlink" Target="http://localhost:8000/images/questions/question_image/44.jpg" TargetMode="External"/><Relationship Id="rId15" Type="http://schemas.openxmlformats.org/officeDocument/2006/relationships/hyperlink" Target="http://localhost:8000/images/questions/question_image/48.jpg" TargetMode="External"/><Relationship Id="rId23" Type="http://schemas.openxmlformats.org/officeDocument/2006/relationships/hyperlink" Target="http://localhost:8000/images/questions/question_image/93.jpg" TargetMode="External"/><Relationship Id="rId28" Type="http://schemas.openxmlformats.org/officeDocument/2006/relationships/hyperlink" Target="http://localhost:8000/images/questions/answer_image/114_2.jpg" TargetMode="External"/><Relationship Id="rId36" Type="http://schemas.openxmlformats.org/officeDocument/2006/relationships/hyperlink" Target="http://localhost:8000/images/questions/question_image/116.jpg" TargetMode="External"/><Relationship Id="rId49" Type="http://schemas.openxmlformats.org/officeDocument/2006/relationships/hyperlink" Target="http://localhost:8000/images/questions/question_image/134.gif" TargetMode="External"/><Relationship Id="rId57" Type="http://schemas.openxmlformats.org/officeDocument/2006/relationships/hyperlink" Target="http://localhost:8000/images/questions/answer_image/rectangle.jpg" TargetMode="External"/><Relationship Id="rId106" Type="http://schemas.openxmlformats.org/officeDocument/2006/relationships/hyperlink" Target="http://localhost:8000/images/questions/question_image/216.jpg" TargetMode="External"/><Relationship Id="rId10" Type="http://schemas.openxmlformats.org/officeDocument/2006/relationships/hyperlink" Target="http://localhost:8000/images/questions/question_image/48.jpg" TargetMode="External"/><Relationship Id="rId31" Type="http://schemas.openxmlformats.org/officeDocument/2006/relationships/hyperlink" Target="http://localhost:8000/images/questions/answer_image/115_3.jpg" TargetMode="External"/><Relationship Id="rId44" Type="http://schemas.openxmlformats.org/officeDocument/2006/relationships/hyperlink" Target="http://localhost:8000/images/questions/question_image/125.jpg" TargetMode="External"/><Relationship Id="rId52" Type="http://schemas.openxmlformats.org/officeDocument/2006/relationships/hyperlink" Target="http://localhost:8000/images/questions/answer_image/square.jpg" TargetMode="External"/><Relationship Id="rId60" Type="http://schemas.openxmlformats.org/officeDocument/2006/relationships/hyperlink" Target="http://localhost:8000/images/questions/question_image/140.jpg" TargetMode="External"/><Relationship Id="rId65" Type="http://schemas.openxmlformats.org/officeDocument/2006/relationships/hyperlink" Target="http://localhost:8000/images/questions/answer_image/square.jpg" TargetMode="External"/><Relationship Id="rId73" Type="http://schemas.openxmlformats.org/officeDocument/2006/relationships/hyperlink" Target="http://localhost:8000/images/questions/answer_image/yellow_square.jpg" TargetMode="External"/><Relationship Id="rId78" Type="http://schemas.openxmlformats.org/officeDocument/2006/relationships/hyperlink" Target="http://localhost:8000/images/questions/question_image/147.jpg" TargetMode="External"/><Relationship Id="rId81" Type="http://schemas.openxmlformats.org/officeDocument/2006/relationships/hyperlink" Target="http://localhost:8000/images/questions/answer_image/147_2.jpg" TargetMode="External"/><Relationship Id="rId86" Type="http://schemas.openxmlformats.org/officeDocument/2006/relationships/hyperlink" Target="http://localhost:8000/images/questions/question_image/150.jpg" TargetMode="External"/><Relationship Id="rId94" Type="http://schemas.openxmlformats.org/officeDocument/2006/relationships/hyperlink" Target="http://localhost:8000/images/questions/question_image/199.jpg" TargetMode="External"/><Relationship Id="rId99" Type="http://schemas.openxmlformats.org/officeDocument/2006/relationships/hyperlink" Target="http://localhost:8000/images/questions/question_image/205.jpg" TargetMode="External"/><Relationship Id="rId101" Type="http://schemas.openxmlformats.org/officeDocument/2006/relationships/hyperlink" Target="http://localhost:8000/images/questions/question_image/212.jpg" TargetMode="External"/><Relationship Id="rId4" Type="http://schemas.openxmlformats.org/officeDocument/2006/relationships/hyperlink" Target="http://localhost:8000/images/questions/question_image/41.jpg" TargetMode="External"/><Relationship Id="rId9" Type="http://schemas.openxmlformats.org/officeDocument/2006/relationships/hyperlink" Target="http://localhost:8000/images/questions/question_image/44.jpg" TargetMode="External"/><Relationship Id="rId13" Type="http://schemas.openxmlformats.org/officeDocument/2006/relationships/hyperlink" Target="http://localhost:8000/images/questions/question_image/52.jpg" TargetMode="External"/><Relationship Id="rId18" Type="http://schemas.openxmlformats.org/officeDocument/2006/relationships/hyperlink" Target="http://localhost:8000/images/questions/question_image/48.jpg" TargetMode="External"/><Relationship Id="rId39" Type="http://schemas.openxmlformats.org/officeDocument/2006/relationships/hyperlink" Target="http://localhost:8000/images/questions/question_image/116.jpg" TargetMode="External"/><Relationship Id="rId109" Type="http://schemas.openxmlformats.org/officeDocument/2006/relationships/hyperlink" Target="http://localhost:8000/images/questions/question_image/2.jpg" TargetMode="External"/><Relationship Id="rId34" Type="http://schemas.openxmlformats.org/officeDocument/2006/relationships/hyperlink" Target="http://localhost:8000/images/questions/question_image/116.jpg" TargetMode="External"/><Relationship Id="rId50" Type="http://schemas.openxmlformats.org/officeDocument/2006/relationships/hyperlink" Target="http://localhost:8000/images/questions/question_image/134.gif" TargetMode="External"/><Relationship Id="rId55" Type="http://schemas.openxmlformats.org/officeDocument/2006/relationships/hyperlink" Target="http://localhost:8000/images/questions/answer_image/circle.jpg" TargetMode="External"/><Relationship Id="rId76" Type="http://schemas.openxmlformats.org/officeDocument/2006/relationships/hyperlink" Target="http://localhost:8000/images/questions/answer_image/circle.jpg" TargetMode="External"/><Relationship Id="rId97" Type="http://schemas.openxmlformats.org/officeDocument/2006/relationships/hyperlink" Target="http://localhost:8000/images/questions/question_image/202.jpg" TargetMode="External"/><Relationship Id="rId104" Type="http://schemas.openxmlformats.org/officeDocument/2006/relationships/hyperlink" Target="http://localhost:8000/images/questions/question_image/214.jpg" TargetMode="External"/><Relationship Id="rId7" Type="http://schemas.openxmlformats.org/officeDocument/2006/relationships/hyperlink" Target="http://localhost:8000/images/questions/question_image/44.jpg" TargetMode="External"/><Relationship Id="rId71" Type="http://schemas.openxmlformats.org/officeDocument/2006/relationships/hyperlink" Target="http://localhost:8000/images/questions/answer_image/triangle.jpg" TargetMode="External"/><Relationship Id="rId92" Type="http://schemas.openxmlformats.org/officeDocument/2006/relationships/hyperlink" Target="http://localhost:8000/images/questions/question_image/198.jp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merlisaloy@gmail.com" TargetMode="External"/><Relationship Id="rId3" Type="http://schemas.openxmlformats.org/officeDocument/2006/relationships/hyperlink" Target="mailto:iztan@live.com" TargetMode="External"/><Relationship Id="rId7" Type="http://schemas.openxmlformats.org/officeDocument/2006/relationships/hyperlink" Target="mailto:lim_hongyue@hotmail.com" TargetMode="External"/><Relationship Id="rId12" Type="http://schemas.openxmlformats.org/officeDocument/2006/relationships/hyperlink" Target="mailto:tylertan@live.com" TargetMode="External"/><Relationship Id="rId2" Type="http://schemas.openxmlformats.org/officeDocument/2006/relationships/hyperlink" Target="mailto:anernsen@hotmail.com.sg" TargetMode="External"/><Relationship Id="rId1" Type="http://schemas.openxmlformats.org/officeDocument/2006/relationships/hyperlink" Target="mailto:aliciacher@hotmail.com.sg" TargetMode="External"/><Relationship Id="rId6" Type="http://schemas.openxmlformats.org/officeDocument/2006/relationships/hyperlink" Target="mailto:juthlee@hotmail.com" TargetMode="External"/><Relationship Id="rId11" Type="http://schemas.openxmlformats.org/officeDocument/2006/relationships/hyperlink" Target="mailto:tiffytirry9@yahoo.com" TargetMode="External"/><Relationship Id="rId5" Type="http://schemas.openxmlformats.org/officeDocument/2006/relationships/hyperlink" Target="mailto:jennifer-ocean@hotmail.com" TargetMode="External"/><Relationship Id="rId10" Type="http://schemas.openxmlformats.org/officeDocument/2006/relationships/hyperlink" Target="mailto:sunexcub@yahoo.com.sg" TargetMode="External"/><Relationship Id="rId4" Type="http://schemas.openxmlformats.org/officeDocument/2006/relationships/hyperlink" Target="mailto:jaxlim@gmail.com" TargetMode="External"/><Relationship Id="rId9" Type="http://schemas.openxmlformats.org/officeDocument/2006/relationships/hyperlink" Target="mailto:siowjiayan@gmail.com.s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mailto:lim_hongyue@hotmail.com" TargetMode="External"/><Relationship Id="rId13" Type="http://schemas.openxmlformats.org/officeDocument/2006/relationships/hyperlink" Target="mailto:tylertan@live.com" TargetMode="External"/><Relationship Id="rId3" Type="http://schemas.openxmlformats.org/officeDocument/2006/relationships/hyperlink" Target="mailto:anernsen@hotmail.com.sg" TargetMode="External"/><Relationship Id="rId7" Type="http://schemas.openxmlformats.org/officeDocument/2006/relationships/hyperlink" Target="mailto:juthlee@hotmail.com" TargetMode="External"/><Relationship Id="rId12" Type="http://schemas.openxmlformats.org/officeDocument/2006/relationships/hyperlink" Target="mailto:tiffytirry9@yahoo.com" TargetMode="External"/><Relationship Id="rId2" Type="http://schemas.openxmlformats.org/officeDocument/2006/relationships/hyperlink" Target="mailto:aliciacher@hotmail.com.sg" TargetMode="External"/><Relationship Id="rId1" Type="http://schemas.openxmlformats.org/officeDocument/2006/relationships/hyperlink" Target="mailto:pamelaliusm@gmail.com" TargetMode="External"/><Relationship Id="rId6" Type="http://schemas.openxmlformats.org/officeDocument/2006/relationships/hyperlink" Target="mailto:jennifer-ocean@hotmail.com" TargetMode="External"/><Relationship Id="rId11" Type="http://schemas.openxmlformats.org/officeDocument/2006/relationships/hyperlink" Target="mailto:sunexcub@yahoo.com.sg" TargetMode="External"/><Relationship Id="rId5" Type="http://schemas.openxmlformats.org/officeDocument/2006/relationships/hyperlink" Target="mailto:jaxlim@gmail.com" TargetMode="External"/><Relationship Id="rId10" Type="http://schemas.openxmlformats.org/officeDocument/2006/relationships/hyperlink" Target="mailto:siowjiayan@gmail.com.sg" TargetMode="External"/><Relationship Id="rId4" Type="http://schemas.openxmlformats.org/officeDocument/2006/relationships/hyperlink" Target="mailto:iztan@live.com" TargetMode="External"/><Relationship Id="rId9" Type="http://schemas.openxmlformats.org/officeDocument/2006/relationships/hyperlink" Target="mailto:merlisaloy@gmail.com"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5" Type="http://schemas.openxmlformats.org/officeDocument/2006/relationships/hyperlink" Target="http://quizpi.all-gifted.com/images/courses/1.png" TargetMode="External"/><Relationship Id="rId4" Type="http://schemas.openxmlformats.org/officeDocument/2006/relationships/hyperlink" Target="http://quizpi.all-gifted.com/images/courses/3.png"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8.xml.rels><?xml version="1.0" encoding="UTF-8" standalone="yes"?>
<Relationships xmlns="http://schemas.openxmlformats.org/package/2006/relationships"><Relationship Id="rId3" Type="http://schemas.openxmlformats.org/officeDocument/2006/relationships/hyperlink" Target="http://quizpi.all-gifted.com/images/courses/4.png" TargetMode="External"/><Relationship Id="rId2" Type="http://schemas.openxmlformats.org/officeDocument/2006/relationships/hyperlink" Target="http://quizpi.all-gifted.com/images/courses/5.png" TargetMode="External"/><Relationship Id="rId1" Type="http://schemas.openxmlformats.org/officeDocument/2006/relationships/hyperlink" Target="http://quizapi.pamelalim.me/images/courses/1.png" TargetMode="External"/><Relationship Id="rId6" Type="http://schemas.openxmlformats.org/officeDocument/2006/relationships/hyperlink" Target="http://quizapi.pamelalim.me/images/courses/1.png" TargetMode="External"/><Relationship Id="rId5" Type="http://schemas.openxmlformats.org/officeDocument/2006/relationships/hyperlink" Target="http://quizapi.pamelalim.me/images/courses/2.png" TargetMode="External"/><Relationship Id="rId4" Type="http://schemas.openxmlformats.org/officeDocument/2006/relationships/hyperlink" Target="http://quizpi.all-gifted.com/images/courses/3.png" TargetMode="Externa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mailto:japher@singnet.com.s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E2" sqref="E2"/>
    </sheetView>
  </sheetViews>
  <sheetFormatPr defaultColWidth="71.7109375" defaultRowHeight="15" x14ac:dyDescent="0.25"/>
  <cols>
    <col min="1" max="1" width="14.85546875" bestFit="1" customWidth="1"/>
    <col min="2" max="2" width="7.85546875" bestFit="1" customWidth="1"/>
    <col min="3" max="3" width="7.5703125" bestFit="1" customWidth="1"/>
    <col min="4" max="4" width="12" bestFit="1" customWidth="1"/>
    <col min="5" max="5" width="71.42578125" bestFit="1" customWidth="1"/>
    <col min="6" max="9" width="8.85546875" bestFit="1" customWidth="1"/>
    <col min="10" max="10" width="15.42578125" bestFit="1" customWidth="1"/>
    <col min="11" max="13" width="49.85546875" bestFit="1" customWidth="1"/>
    <col min="14" max="14" width="15.85546875" bestFit="1" customWidth="1"/>
    <col min="15" max="15" width="8.42578125" bestFit="1" customWidth="1"/>
    <col min="16" max="16" width="54.85546875" bestFit="1" customWidth="1"/>
  </cols>
  <sheetData>
    <row r="1" spans="1:16"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row>
    <row r="2" spans="1:16" ht="39.75" thickBot="1" x14ac:dyDescent="0.3">
      <c r="A2" s="14" t="s">
        <v>4584</v>
      </c>
      <c r="B2" s="15">
        <v>2</v>
      </c>
      <c r="C2" s="15">
        <v>41</v>
      </c>
      <c r="D2" s="15">
        <v>1</v>
      </c>
      <c r="E2" s="14" t="s">
        <v>9122</v>
      </c>
      <c r="F2" s="15">
        <v>2</v>
      </c>
      <c r="G2" s="14"/>
      <c r="H2" s="14"/>
      <c r="I2" s="14"/>
      <c r="J2" s="15">
        <v>2</v>
      </c>
      <c r="K2" s="14"/>
      <c r="L2" s="14"/>
      <c r="M2" s="14"/>
      <c r="N2" s="14"/>
      <c r="O2" s="14"/>
      <c r="P2" s="14" t="s">
        <v>5983</v>
      </c>
    </row>
  </sheetData>
  <pageMargins left="0.7" right="0.7" top="0.75" bottom="0.75" header="0.3" footer="0.3"/>
  <pageSetup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18"/>
  <sheetViews>
    <sheetView tabSelected="1" topLeftCell="A1009" workbookViewId="0">
      <selection activeCell="F1025" sqref="F1025"/>
    </sheetView>
  </sheetViews>
  <sheetFormatPr defaultRowHeight="15" x14ac:dyDescent="0.25"/>
  <cols>
    <col min="1" max="1" width="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bestFit="1" customWidth="1"/>
    <col min="8" max="8" width="25.85546875" bestFit="1" customWidth="1"/>
    <col min="9" max="9" width="45.85546875" bestFit="1" customWidth="1"/>
    <col min="10" max="10" width="13.7109375" bestFit="1" customWidth="1"/>
    <col min="11" max="11" width="15.42578125" bestFit="1" customWidth="1"/>
    <col min="12" max="15" width="54.7109375" bestFit="1" customWidth="1"/>
    <col min="16" max="16" width="8.42578125" bestFit="1" customWidth="1"/>
    <col min="17" max="17" width="73.140625" bestFit="1" customWidth="1"/>
  </cols>
  <sheetData>
    <row r="1" spans="1:29" ht="16.5" thickBot="1" x14ac:dyDescent="0.3">
      <c r="A1" s="41" t="s">
        <v>31</v>
      </c>
      <c r="B1" s="41" t="s">
        <v>818</v>
      </c>
      <c r="C1" s="41" t="s">
        <v>82</v>
      </c>
      <c r="D1" s="41" t="s">
        <v>0</v>
      </c>
      <c r="E1" s="41" t="s">
        <v>8</v>
      </c>
      <c r="F1" s="41" t="s">
        <v>2</v>
      </c>
      <c r="G1" s="41" t="s">
        <v>3</v>
      </c>
      <c r="H1" s="41" t="s">
        <v>4</v>
      </c>
      <c r="I1" s="41" t="s">
        <v>5</v>
      </c>
      <c r="J1" s="41" t="s">
        <v>6</v>
      </c>
      <c r="K1" s="41" t="s">
        <v>7</v>
      </c>
      <c r="L1" s="41" t="s">
        <v>58</v>
      </c>
      <c r="M1" s="41" t="s">
        <v>59</v>
      </c>
      <c r="N1" s="41" t="s">
        <v>60</v>
      </c>
      <c r="O1" s="41" t="s">
        <v>61</v>
      </c>
      <c r="P1" s="41" t="s">
        <v>62</v>
      </c>
      <c r="Q1" s="41" t="s">
        <v>63</v>
      </c>
      <c r="R1" s="43"/>
      <c r="S1" s="43"/>
      <c r="T1" s="43"/>
      <c r="U1" s="43"/>
      <c r="V1" s="43"/>
      <c r="W1" s="43"/>
      <c r="X1" s="43"/>
      <c r="Y1" s="43"/>
      <c r="Z1" s="43"/>
      <c r="AA1" s="43"/>
      <c r="AB1" s="43"/>
      <c r="AC1" s="43"/>
    </row>
    <row r="2" spans="1:29" ht="16.5" thickBot="1" x14ac:dyDescent="0.3">
      <c r="A2" s="43">
        <v>1</v>
      </c>
      <c r="B2" s="43" t="s">
        <v>1039</v>
      </c>
      <c r="C2" s="67">
        <v>1</v>
      </c>
      <c r="D2" s="43">
        <v>3</v>
      </c>
      <c r="E2" s="43">
        <v>1</v>
      </c>
      <c r="F2" s="43" t="s">
        <v>12318</v>
      </c>
      <c r="G2" s="43" t="s">
        <v>1040</v>
      </c>
      <c r="H2" s="43" t="s">
        <v>1041</v>
      </c>
      <c r="I2" s="43" t="s">
        <v>1042</v>
      </c>
      <c r="J2" s="43" t="s">
        <v>1043</v>
      </c>
      <c r="K2" s="43">
        <v>3</v>
      </c>
      <c r="L2" s="43"/>
      <c r="M2" s="43"/>
      <c r="N2" s="43"/>
      <c r="O2" s="43"/>
      <c r="P2" s="43"/>
      <c r="Q2" s="43" t="s">
        <v>3597</v>
      </c>
      <c r="R2" s="43"/>
      <c r="S2" s="43"/>
      <c r="T2" s="43"/>
      <c r="U2" s="43"/>
      <c r="V2" s="43"/>
      <c r="W2" s="43"/>
      <c r="X2" s="43"/>
      <c r="Y2" s="43"/>
      <c r="Z2" s="43"/>
      <c r="AA2" s="43"/>
      <c r="AB2" s="43"/>
      <c r="AC2" s="43"/>
    </row>
    <row r="3" spans="1:29" ht="16.5" thickBot="1" x14ac:dyDescent="0.3">
      <c r="A3" s="43">
        <v>2</v>
      </c>
      <c r="B3" s="43" t="s">
        <v>1044</v>
      </c>
      <c r="C3" s="67">
        <v>1</v>
      </c>
      <c r="D3" s="43">
        <v>3</v>
      </c>
      <c r="E3" s="43">
        <v>1</v>
      </c>
      <c r="F3" s="43" t="s">
        <v>12318</v>
      </c>
      <c r="G3" s="43" t="s">
        <v>1045</v>
      </c>
      <c r="H3" s="43" t="s">
        <v>1040</v>
      </c>
      <c r="I3" s="43" t="s">
        <v>1046</v>
      </c>
      <c r="J3" s="43" t="s">
        <v>1047</v>
      </c>
      <c r="K3" s="43">
        <v>3</v>
      </c>
      <c r="L3" s="43"/>
      <c r="M3" s="43"/>
      <c r="N3" s="43"/>
      <c r="O3" s="43"/>
      <c r="P3" s="43"/>
      <c r="Q3" s="43" t="s">
        <v>3598</v>
      </c>
      <c r="R3" s="43"/>
      <c r="S3" s="43"/>
      <c r="T3" s="43"/>
      <c r="U3" s="43"/>
      <c r="V3" s="43"/>
      <c r="W3" s="43"/>
      <c r="X3" s="43"/>
      <c r="Y3" s="43"/>
      <c r="Z3" s="43"/>
      <c r="AA3" s="43"/>
      <c r="AB3" s="43"/>
      <c r="AC3" s="43"/>
    </row>
    <row r="4" spans="1:29" ht="16.5" thickBot="1" x14ac:dyDescent="0.3">
      <c r="A4" s="43">
        <v>3</v>
      </c>
      <c r="B4" s="43" t="s">
        <v>1048</v>
      </c>
      <c r="C4" s="67">
        <v>1</v>
      </c>
      <c r="D4" s="43">
        <v>3</v>
      </c>
      <c r="E4" s="43">
        <v>1</v>
      </c>
      <c r="F4" s="43" t="s">
        <v>12318</v>
      </c>
      <c r="G4" s="43" t="s">
        <v>1049</v>
      </c>
      <c r="H4" s="43" t="s">
        <v>1050</v>
      </c>
      <c r="I4" s="43" t="s">
        <v>1041</v>
      </c>
      <c r="J4" s="43" t="s">
        <v>1043</v>
      </c>
      <c r="K4" s="43">
        <v>1</v>
      </c>
      <c r="L4" s="43"/>
      <c r="M4" s="43"/>
      <c r="N4" s="43"/>
      <c r="O4" s="43"/>
      <c r="P4" s="43"/>
      <c r="Q4" s="43" t="s">
        <v>3599</v>
      </c>
      <c r="R4" s="43"/>
      <c r="S4" s="43"/>
      <c r="T4" s="43"/>
      <c r="U4" s="43"/>
      <c r="V4" s="43"/>
      <c r="W4" s="43"/>
      <c r="X4" s="43"/>
      <c r="Y4" s="43"/>
      <c r="Z4" s="43"/>
      <c r="AA4" s="43"/>
      <c r="AB4" s="43"/>
      <c r="AC4" s="43"/>
    </row>
    <row r="5" spans="1:29" ht="16.5" thickBot="1" x14ac:dyDescent="0.3">
      <c r="A5" s="43">
        <v>4</v>
      </c>
      <c r="B5" s="43" t="s">
        <v>1051</v>
      </c>
      <c r="C5" s="67">
        <v>1</v>
      </c>
      <c r="D5" s="43">
        <v>3</v>
      </c>
      <c r="E5" s="43">
        <v>1</v>
      </c>
      <c r="F5" s="43" t="s">
        <v>12318</v>
      </c>
      <c r="G5" s="43" t="s">
        <v>1040</v>
      </c>
      <c r="H5" s="43" t="s">
        <v>1042</v>
      </c>
      <c r="I5" s="43" t="s">
        <v>1047</v>
      </c>
      <c r="J5" s="43" t="s">
        <v>1046</v>
      </c>
      <c r="K5" s="43">
        <v>1</v>
      </c>
      <c r="L5" s="43"/>
      <c r="M5" s="43"/>
      <c r="N5" s="43"/>
      <c r="O5" s="43"/>
      <c r="P5" s="43"/>
      <c r="Q5" s="43" t="s">
        <v>3600</v>
      </c>
      <c r="R5" s="43"/>
      <c r="S5" s="43"/>
      <c r="T5" s="43"/>
      <c r="U5" s="43"/>
      <c r="V5" s="43"/>
      <c r="W5" s="43"/>
      <c r="X5" s="43"/>
      <c r="Y5" s="43"/>
      <c r="Z5" s="43"/>
      <c r="AA5" s="43"/>
      <c r="AB5" s="43"/>
      <c r="AC5" s="43"/>
    </row>
    <row r="6" spans="1:29" ht="16.5" thickBot="1" x14ac:dyDescent="0.3">
      <c r="A6" s="43">
        <v>5</v>
      </c>
      <c r="B6" s="43" t="s">
        <v>1052</v>
      </c>
      <c r="C6" s="67">
        <v>1</v>
      </c>
      <c r="D6" s="43">
        <v>3</v>
      </c>
      <c r="E6" s="43">
        <v>1</v>
      </c>
      <c r="F6" s="43" t="s">
        <v>12318</v>
      </c>
      <c r="G6" s="43" t="s">
        <v>1043</v>
      </c>
      <c r="H6" s="43" t="s">
        <v>1042</v>
      </c>
      <c r="I6" s="43" t="s">
        <v>1046</v>
      </c>
      <c r="J6" s="43" t="s">
        <v>1041</v>
      </c>
      <c r="K6" s="43">
        <v>2</v>
      </c>
      <c r="L6" s="43"/>
      <c r="M6" s="43"/>
      <c r="N6" s="43"/>
      <c r="O6" s="43"/>
      <c r="P6" s="43"/>
      <c r="Q6" s="43" t="s">
        <v>3601</v>
      </c>
      <c r="R6" s="43"/>
      <c r="S6" s="43"/>
      <c r="T6" s="43"/>
      <c r="U6" s="43"/>
      <c r="V6" s="43"/>
      <c r="W6" s="43"/>
      <c r="X6" s="43"/>
      <c r="Y6" s="43"/>
      <c r="Z6" s="43"/>
      <c r="AA6" s="43"/>
      <c r="AB6" s="43"/>
      <c r="AC6" s="43"/>
    </row>
    <row r="7" spans="1:29" ht="16.5" thickBot="1" x14ac:dyDescent="0.3">
      <c r="A7" s="43">
        <v>6</v>
      </c>
      <c r="B7" s="43" t="s">
        <v>1053</v>
      </c>
      <c r="C7" s="67">
        <v>1</v>
      </c>
      <c r="D7" s="43">
        <v>3</v>
      </c>
      <c r="E7" s="43">
        <v>1</v>
      </c>
      <c r="F7" s="43" t="s">
        <v>12318</v>
      </c>
      <c r="G7" s="43" t="s">
        <v>1045</v>
      </c>
      <c r="H7" s="43" t="s">
        <v>1049</v>
      </c>
      <c r="I7" s="43" t="s">
        <v>1050</v>
      </c>
      <c r="J7" s="43" t="s">
        <v>1040</v>
      </c>
      <c r="K7" s="43">
        <v>0</v>
      </c>
      <c r="L7" s="43"/>
      <c r="M7" s="43"/>
      <c r="N7" s="43"/>
      <c r="O7" s="43"/>
      <c r="P7" s="43"/>
      <c r="Q7" s="43" t="s">
        <v>3602</v>
      </c>
      <c r="R7" s="43"/>
      <c r="S7" s="43"/>
      <c r="T7" s="43"/>
      <c r="U7" s="43"/>
      <c r="V7" s="43"/>
      <c r="W7" s="43"/>
      <c r="X7" s="43"/>
      <c r="Y7" s="43"/>
      <c r="Z7" s="43"/>
      <c r="AA7" s="43"/>
      <c r="AB7" s="43"/>
      <c r="AC7" s="43"/>
    </row>
    <row r="8" spans="1:29" ht="16.5" thickBot="1" x14ac:dyDescent="0.3">
      <c r="A8" s="43">
        <v>7</v>
      </c>
      <c r="B8" s="43" t="s">
        <v>2108</v>
      </c>
      <c r="C8" s="67">
        <v>1</v>
      </c>
      <c r="D8" s="43">
        <v>3</v>
      </c>
      <c r="E8" s="43">
        <v>1</v>
      </c>
      <c r="F8" s="43" t="s">
        <v>12318</v>
      </c>
      <c r="G8" s="43" t="s">
        <v>1054</v>
      </c>
      <c r="H8" s="43" t="s">
        <v>1047</v>
      </c>
      <c r="I8" s="43" t="s">
        <v>1040</v>
      </c>
      <c r="J8" s="43" t="s">
        <v>1042</v>
      </c>
      <c r="K8" s="43">
        <v>2</v>
      </c>
      <c r="L8" s="43"/>
      <c r="M8" s="43"/>
      <c r="N8" s="43"/>
      <c r="O8" s="43"/>
      <c r="P8" s="43"/>
      <c r="Q8" s="43" t="s">
        <v>3603</v>
      </c>
      <c r="R8" s="43"/>
      <c r="S8" s="43"/>
      <c r="T8" s="43"/>
      <c r="U8" s="43"/>
      <c r="V8" s="43"/>
      <c r="W8" s="43"/>
      <c r="X8" s="43"/>
      <c r="Y8" s="43"/>
      <c r="Z8" s="43"/>
      <c r="AA8" s="43"/>
      <c r="AB8" s="43"/>
      <c r="AC8" s="43"/>
    </row>
    <row r="9" spans="1:29" ht="16.5" thickBot="1" x14ac:dyDescent="0.3">
      <c r="A9" s="43">
        <v>8</v>
      </c>
      <c r="B9" s="43" t="s">
        <v>2109</v>
      </c>
      <c r="C9" s="67">
        <v>1</v>
      </c>
      <c r="D9" s="43">
        <v>3</v>
      </c>
      <c r="E9" s="43">
        <v>1</v>
      </c>
      <c r="F9" s="43" t="s">
        <v>12318</v>
      </c>
      <c r="G9" s="43" t="s">
        <v>737</v>
      </c>
      <c r="H9" s="43" t="s">
        <v>1055</v>
      </c>
      <c r="I9" s="43" t="s">
        <v>1045</v>
      </c>
      <c r="J9" s="43" t="s">
        <v>1050</v>
      </c>
      <c r="K9" s="43">
        <v>0</v>
      </c>
      <c r="L9" s="43"/>
      <c r="M9" s="43"/>
      <c r="N9" s="43"/>
      <c r="O9" s="43"/>
      <c r="P9" s="43"/>
      <c r="Q9" s="43" t="s">
        <v>3604</v>
      </c>
      <c r="R9" s="43"/>
      <c r="S9" s="43"/>
      <c r="T9" s="43"/>
      <c r="U9" s="43"/>
      <c r="V9" s="43"/>
      <c r="W9" s="43"/>
      <c r="X9" s="43"/>
      <c r="Y9" s="43"/>
      <c r="Z9" s="43"/>
      <c r="AA9" s="43"/>
      <c r="AB9" s="43"/>
      <c r="AC9" s="43"/>
    </row>
    <row r="10" spans="1:29" ht="16.5" thickBot="1" x14ac:dyDescent="0.3">
      <c r="A10" s="43">
        <v>9</v>
      </c>
      <c r="B10" s="43" t="s">
        <v>2110</v>
      </c>
      <c r="C10" s="67">
        <v>1</v>
      </c>
      <c r="D10" s="43">
        <v>3</v>
      </c>
      <c r="E10" s="43">
        <v>1</v>
      </c>
      <c r="F10" s="43" t="s">
        <v>12318</v>
      </c>
      <c r="G10" s="43" t="s">
        <v>737</v>
      </c>
      <c r="H10" s="43" t="s">
        <v>1040</v>
      </c>
      <c r="I10" s="43" t="s">
        <v>1045</v>
      </c>
      <c r="J10" s="43" t="s">
        <v>1049</v>
      </c>
      <c r="K10" s="43">
        <v>3</v>
      </c>
      <c r="L10" s="43"/>
      <c r="M10" s="43"/>
      <c r="N10" s="43"/>
      <c r="O10" s="43"/>
      <c r="P10" s="43"/>
      <c r="Q10" s="43" t="s">
        <v>3605</v>
      </c>
      <c r="R10" s="43"/>
      <c r="S10" s="43"/>
      <c r="T10" s="43"/>
      <c r="U10" s="43"/>
      <c r="V10" s="43"/>
      <c r="W10" s="43"/>
      <c r="X10" s="43"/>
      <c r="Y10" s="43"/>
      <c r="Z10" s="43"/>
      <c r="AA10" s="43"/>
      <c r="AB10" s="43"/>
      <c r="AC10" s="43"/>
    </row>
    <row r="11" spans="1:29" ht="16.5" thickBot="1" x14ac:dyDescent="0.3">
      <c r="A11" s="43">
        <v>10</v>
      </c>
      <c r="B11" s="43" t="s">
        <v>2111</v>
      </c>
      <c r="C11" s="67">
        <v>1</v>
      </c>
      <c r="D11" s="43">
        <v>3</v>
      </c>
      <c r="E11" s="43">
        <v>1</v>
      </c>
      <c r="F11" s="43" t="s">
        <v>12318</v>
      </c>
      <c r="G11" s="43" t="s">
        <v>1041</v>
      </c>
      <c r="H11" s="43" t="s">
        <v>1040</v>
      </c>
      <c r="I11" s="43" t="s">
        <v>1047</v>
      </c>
      <c r="J11" s="43" t="s">
        <v>1046</v>
      </c>
      <c r="K11" s="43">
        <v>0</v>
      </c>
      <c r="L11" s="43"/>
      <c r="M11" s="43"/>
      <c r="N11" s="43"/>
      <c r="O11" s="43"/>
      <c r="P11" s="43"/>
      <c r="Q11" s="43" t="s">
        <v>3606</v>
      </c>
      <c r="R11" s="43"/>
      <c r="S11" s="43"/>
      <c r="T11" s="43"/>
      <c r="U11" s="43"/>
      <c r="V11" s="43"/>
      <c r="W11" s="43"/>
      <c r="X11" s="43"/>
      <c r="Y11" s="43"/>
      <c r="Z11" s="43"/>
      <c r="AA11" s="43"/>
      <c r="AB11" s="43"/>
      <c r="AC11" s="43"/>
    </row>
    <row r="12" spans="1:29" ht="16.5" thickBot="1" x14ac:dyDescent="0.3">
      <c r="A12" s="43">
        <v>11</v>
      </c>
      <c r="B12" s="41" t="s">
        <v>1056</v>
      </c>
      <c r="C12" s="67">
        <v>1</v>
      </c>
      <c r="D12" s="67">
        <v>4</v>
      </c>
      <c r="E12" s="67">
        <v>1</v>
      </c>
      <c r="F12" s="41" t="s">
        <v>6514</v>
      </c>
      <c r="G12" s="43"/>
      <c r="H12" s="43"/>
      <c r="I12" s="43"/>
      <c r="J12" s="43"/>
      <c r="K12" s="67">
        <v>2</v>
      </c>
      <c r="L12" s="41" t="s">
        <v>3607</v>
      </c>
      <c r="M12" s="43"/>
      <c r="N12" s="41" t="s">
        <v>3608</v>
      </c>
      <c r="O12" s="43"/>
      <c r="P12" s="43"/>
      <c r="Q12" s="43"/>
      <c r="R12" s="43"/>
      <c r="S12" s="43"/>
      <c r="T12" s="43"/>
      <c r="U12" s="43"/>
      <c r="V12" s="43"/>
      <c r="W12" s="43"/>
      <c r="X12" s="43"/>
      <c r="Y12" s="43"/>
      <c r="Z12" s="43"/>
      <c r="AA12" s="43"/>
      <c r="AB12" s="43"/>
      <c r="AC12" s="43"/>
    </row>
    <row r="13" spans="1:29" ht="16.5" thickBot="1" x14ac:dyDescent="0.3">
      <c r="A13" s="43">
        <v>12</v>
      </c>
      <c r="B13" s="41" t="s">
        <v>1057</v>
      </c>
      <c r="C13" s="67">
        <v>1</v>
      </c>
      <c r="D13" s="67">
        <v>4</v>
      </c>
      <c r="E13" s="67">
        <v>1</v>
      </c>
      <c r="F13" s="41" t="s">
        <v>6514</v>
      </c>
      <c r="G13" s="43"/>
      <c r="H13" s="43"/>
      <c r="I13" s="43"/>
      <c r="J13" s="43"/>
      <c r="K13" s="67">
        <v>2</v>
      </c>
      <c r="L13" s="41" t="s">
        <v>3609</v>
      </c>
      <c r="M13" s="43"/>
      <c r="N13" s="41" t="s">
        <v>3610</v>
      </c>
      <c r="O13" s="43"/>
      <c r="P13" s="43"/>
      <c r="Q13" s="43"/>
      <c r="R13" s="43"/>
      <c r="S13" s="43"/>
      <c r="T13" s="43"/>
      <c r="U13" s="43"/>
      <c r="V13" s="43"/>
      <c r="W13" s="43"/>
      <c r="X13" s="43"/>
      <c r="Y13" s="43"/>
      <c r="Z13" s="43"/>
      <c r="AA13" s="43"/>
      <c r="AB13" s="43"/>
      <c r="AC13" s="43"/>
    </row>
    <row r="14" spans="1:29" ht="16.5" thickBot="1" x14ac:dyDescent="0.3">
      <c r="A14" s="43">
        <v>13</v>
      </c>
      <c r="B14" s="41" t="s">
        <v>1058</v>
      </c>
      <c r="C14" s="67">
        <v>1</v>
      </c>
      <c r="D14" s="67">
        <v>4</v>
      </c>
      <c r="E14" s="67">
        <v>1</v>
      </c>
      <c r="F14" s="41" t="s">
        <v>6514</v>
      </c>
      <c r="G14" s="43"/>
      <c r="H14" s="43"/>
      <c r="I14" s="43"/>
      <c r="J14" s="43"/>
      <c r="K14" s="67">
        <v>0</v>
      </c>
      <c r="L14" s="41" t="s">
        <v>3611</v>
      </c>
      <c r="M14" s="41" t="s">
        <v>12319</v>
      </c>
      <c r="N14" s="43"/>
      <c r="O14" s="43"/>
      <c r="P14" s="43"/>
      <c r="Q14" s="43"/>
      <c r="R14" s="43"/>
      <c r="S14" s="43"/>
      <c r="T14" s="43"/>
      <c r="U14" s="43"/>
      <c r="V14" s="43"/>
      <c r="W14" s="43"/>
      <c r="X14" s="43"/>
      <c r="Y14" s="43"/>
      <c r="Z14" s="43"/>
      <c r="AA14" s="43"/>
      <c r="AB14" s="43"/>
      <c r="AC14" s="43"/>
    </row>
    <row r="15" spans="1:29" ht="16.5" thickBot="1" x14ac:dyDescent="0.3">
      <c r="A15" s="43">
        <v>14</v>
      </c>
      <c r="B15" s="41" t="s">
        <v>1059</v>
      </c>
      <c r="C15" s="67">
        <v>1</v>
      </c>
      <c r="D15" s="67">
        <v>4</v>
      </c>
      <c r="E15" s="67">
        <v>1</v>
      </c>
      <c r="F15" s="41" t="s">
        <v>6514</v>
      </c>
      <c r="G15" s="43"/>
      <c r="H15" s="43"/>
      <c r="I15" s="43"/>
      <c r="J15" s="43"/>
      <c r="K15" s="67">
        <v>2</v>
      </c>
      <c r="L15" s="41" t="s">
        <v>3612</v>
      </c>
      <c r="M15" s="43"/>
      <c r="N15" s="41" t="s">
        <v>3613</v>
      </c>
      <c r="O15" s="43"/>
      <c r="P15" s="43"/>
      <c r="Q15" s="43"/>
      <c r="R15" s="43"/>
      <c r="S15" s="43"/>
      <c r="T15" s="43"/>
      <c r="U15" s="43"/>
      <c r="V15" s="43"/>
      <c r="W15" s="43"/>
      <c r="X15" s="43"/>
      <c r="Y15" s="43"/>
      <c r="Z15" s="43"/>
      <c r="AA15" s="43"/>
      <c r="AB15" s="43"/>
      <c r="AC15" s="43"/>
    </row>
    <row r="16" spans="1:29" ht="16.5" thickBot="1" x14ac:dyDescent="0.3">
      <c r="A16" s="43">
        <v>15</v>
      </c>
      <c r="B16" s="41" t="s">
        <v>1060</v>
      </c>
      <c r="C16" s="67">
        <v>1</v>
      </c>
      <c r="D16" s="67">
        <v>5</v>
      </c>
      <c r="E16" s="67">
        <v>1</v>
      </c>
      <c r="F16" s="41" t="s">
        <v>435</v>
      </c>
      <c r="G16" s="79" t="s">
        <v>7943</v>
      </c>
      <c r="H16" s="79" t="s">
        <v>7944</v>
      </c>
      <c r="I16" s="43"/>
      <c r="J16" s="43"/>
      <c r="K16" s="67">
        <v>1</v>
      </c>
      <c r="L16" s="43"/>
      <c r="M16" s="43"/>
      <c r="N16" s="43"/>
      <c r="O16" s="43"/>
      <c r="P16" s="43"/>
      <c r="Q16" s="43"/>
      <c r="R16" s="43"/>
      <c r="S16" s="43"/>
      <c r="T16" s="43"/>
      <c r="U16" s="43"/>
      <c r="V16" s="43"/>
      <c r="W16" s="43"/>
      <c r="X16" s="43"/>
      <c r="Y16" s="43"/>
      <c r="Z16" s="43"/>
      <c r="AA16" s="43"/>
      <c r="AB16" s="43"/>
      <c r="AC16" s="43"/>
    </row>
    <row r="17" spans="1:29" ht="16.5" thickBot="1" x14ac:dyDescent="0.3">
      <c r="A17" s="43">
        <v>16</v>
      </c>
      <c r="B17" s="41" t="s">
        <v>1061</v>
      </c>
      <c r="C17" s="67">
        <v>1</v>
      </c>
      <c r="D17" s="67">
        <v>5</v>
      </c>
      <c r="E17" s="67">
        <v>1</v>
      </c>
      <c r="F17" s="41" t="s">
        <v>1062</v>
      </c>
      <c r="G17" s="79" t="s">
        <v>7943</v>
      </c>
      <c r="H17" s="79" t="s">
        <v>7944</v>
      </c>
      <c r="I17" s="43"/>
      <c r="J17" s="43"/>
      <c r="K17" s="67">
        <v>1</v>
      </c>
      <c r="L17" s="43"/>
      <c r="M17" s="43"/>
      <c r="N17" s="43"/>
      <c r="O17" s="43"/>
      <c r="P17" s="43"/>
      <c r="Q17" s="43"/>
      <c r="R17" s="43"/>
      <c r="S17" s="43"/>
      <c r="T17" s="43"/>
      <c r="U17" s="43"/>
      <c r="V17" s="43"/>
      <c r="W17" s="43"/>
      <c r="X17" s="43"/>
      <c r="Y17" s="43"/>
      <c r="Z17" s="43"/>
      <c r="AA17" s="43"/>
      <c r="AB17" s="43"/>
      <c r="AC17" s="43"/>
    </row>
    <row r="18" spans="1:29" ht="16.5" thickBot="1" x14ac:dyDescent="0.3">
      <c r="A18" s="43">
        <v>17</v>
      </c>
      <c r="B18" s="41" t="s">
        <v>1063</v>
      </c>
      <c r="C18" s="67">
        <v>1</v>
      </c>
      <c r="D18" s="67">
        <v>5</v>
      </c>
      <c r="E18" s="67">
        <v>1</v>
      </c>
      <c r="F18" s="41" t="s">
        <v>1064</v>
      </c>
      <c r="G18" s="79" t="s">
        <v>7943</v>
      </c>
      <c r="H18" s="79" t="s">
        <v>7944</v>
      </c>
      <c r="I18" s="43"/>
      <c r="J18" s="43"/>
      <c r="K18" s="67">
        <v>0</v>
      </c>
      <c r="L18" s="43"/>
      <c r="M18" s="43"/>
      <c r="N18" s="43"/>
      <c r="O18" s="43"/>
      <c r="P18" s="43"/>
      <c r="Q18" s="43"/>
      <c r="R18" s="43"/>
      <c r="S18" s="43"/>
      <c r="T18" s="43"/>
      <c r="U18" s="43"/>
      <c r="V18" s="43"/>
      <c r="W18" s="43"/>
      <c r="X18" s="43"/>
      <c r="Y18" s="43"/>
      <c r="Z18" s="43"/>
      <c r="AA18" s="43"/>
      <c r="AB18" s="43"/>
      <c r="AC18" s="43"/>
    </row>
    <row r="19" spans="1:29" ht="16.5" thickBot="1" x14ac:dyDescent="0.3">
      <c r="A19" s="43">
        <v>18</v>
      </c>
      <c r="B19" s="41" t="s">
        <v>1065</v>
      </c>
      <c r="C19" s="67">
        <v>1</v>
      </c>
      <c r="D19" s="67">
        <v>5</v>
      </c>
      <c r="E19" s="67">
        <v>1</v>
      </c>
      <c r="F19" s="41" t="s">
        <v>436</v>
      </c>
      <c r="G19" s="79" t="s">
        <v>7943</v>
      </c>
      <c r="H19" s="79" t="s">
        <v>7944</v>
      </c>
      <c r="I19" s="43"/>
      <c r="J19" s="43"/>
      <c r="K19" s="67">
        <v>1</v>
      </c>
      <c r="L19" s="43"/>
      <c r="M19" s="43"/>
      <c r="N19" s="43"/>
      <c r="O19" s="43"/>
      <c r="P19" s="43"/>
      <c r="Q19" s="43"/>
      <c r="R19" s="43"/>
      <c r="S19" s="43"/>
      <c r="T19" s="43"/>
      <c r="U19" s="43"/>
      <c r="V19" s="43"/>
      <c r="W19" s="43"/>
      <c r="X19" s="43"/>
      <c r="Y19" s="43"/>
      <c r="Z19" s="43"/>
      <c r="AA19" s="43"/>
      <c r="AB19" s="43"/>
      <c r="AC19" s="43"/>
    </row>
    <row r="20" spans="1:29" ht="16.5" thickBot="1" x14ac:dyDescent="0.3">
      <c r="A20" s="43">
        <v>19</v>
      </c>
      <c r="B20" s="41" t="s">
        <v>1066</v>
      </c>
      <c r="C20" s="67">
        <v>2</v>
      </c>
      <c r="D20" s="67">
        <v>5</v>
      </c>
      <c r="E20" s="67">
        <v>1</v>
      </c>
      <c r="F20" s="41" t="s">
        <v>9393</v>
      </c>
      <c r="G20" s="67">
        <v>9</v>
      </c>
      <c r="H20" s="43"/>
      <c r="I20" s="43"/>
      <c r="J20" s="43"/>
      <c r="K20" s="67">
        <v>9</v>
      </c>
      <c r="L20" s="43"/>
      <c r="M20" s="43"/>
      <c r="N20" s="43"/>
      <c r="O20" s="43"/>
      <c r="P20" s="43"/>
      <c r="Q20" s="43"/>
      <c r="R20" s="43"/>
      <c r="S20" s="43"/>
      <c r="T20" s="43"/>
      <c r="U20" s="43"/>
      <c r="V20" s="43"/>
      <c r="W20" s="43"/>
      <c r="X20" s="43"/>
      <c r="Y20" s="43"/>
      <c r="Z20" s="43"/>
      <c r="AA20" s="43"/>
      <c r="AB20" s="43"/>
      <c r="AC20" s="43"/>
    </row>
    <row r="21" spans="1:29" ht="16.5" thickBot="1" x14ac:dyDescent="0.3">
      <c r="A21" s="43">
        <v>20</v>
      </c>
      <c r="B21" s="41" t="s">
        <v>1067</v>
      </c>
      <c r="C21" s="67">
        <v>2</v>
      </c>
      <c r="D21" s="67">
        <v>5</v>
      </c>
      <c r="E21" s="67">
        <v>1</v>
      </c>
      <c r="F21" s="41" t="s">
        <v>9394</v>
      </c>
      <c r="G21" s="67">
        <v>3</v>
      </c>
      <c r="H21" s="43"/>
      <c r="I21" s="43"/>
      <c r="J21" s="43"/>
      <c r="K21" s="67">
        <v>3</v>
      </c>
      <c r="L21" s="43"/>
      <c r="M21" s="43"/>
      <c r="N21" s="43"/>
      <c r="O21" s="43"/>
      <c r="P21" s="43"/>
      <c r="Q21" s="43"/>
      <c r="R21" s="43"/>
      <c r="S21" s="43"/>
      <c r="T21" s="43"/>
      <c r="U21" s="43"/>
      <c r="V21" s="43"/>
      <c r="W21" s="43"/>
      <c r="X21" s="43"/>
      <c r="Y21" s="43"/>
      <c r="Z21" s="43"/>
      <c r="AA21" s="43"/>
      <c r="AB21" s="43"/>
      <c r="AC21" s="43"/>
    </row>
    <row r="22" spans="1:29" ht="16.5" thickBot="1" x14ac:dyDescent="0.3">
      <c r="A22" s="43">
        <v>21</v>
      </c>
      <c r="B22" s="41" t="s">
        <v>1068</v>
      </c>
      <c r="C22" s="67">
        <v>2</v>
      </c>
      <c r="D22" s="67">
        <v>5</v>
      </c>
      <c r="E22" s="67">
        <v>1</v>
      </c>
      <c r="F22" s="41" t="s">
        <v>9395</v>
      </c>
      <c r="G22" s="67">
        <v>9</v>
      </c>
      <c r="H22" s="43"/>
      <c r="I22" s="43"/>
      <c r="J22" s="43"/>
      <c r="K22" s="67">
        <v>9</v>
      </c>
      <c r="L22" s="43"/>
      <c r="M22" s="43"/>
      <c r="N22" s="43"/>
      <c r="O22" s="43"/>
      <c r="P22" s="43"/>
      <c r="Q22" s="43"/>
      <c r="R22" s="43"/>
      <c r="S22" s="43"/>
      <c r="T22" s="43"/>
      <c r="U22" s="43"/>
      <c r="V22" s="43"/>
      <c r="W22" s="43"/>
      <c r="X22" s="43"/>
      <c r="Y22" s="43"/>
      <c r="Z22" s="43"/>
      <c r="AA22" s="43"/>
      <c r="AB22" s="43"/>
      <c r="AC22" s="43"/>
    </row>
    <row r="23" spans="1:29" ht="16.5" thickBot="1" x14ac:dyDescent="0.3">
      <c r="A23" s="43">
        <v>22</v>
      </c>
      <c r="B23" s="41" t="s">
        <v>1069</v>
      </c>
      <c r="C23" s="67">
        <v>2</v>
      </c>
      <c r="D23" s="67">
        <v>5</v>
      </c>
      <c r="E23" s="67">
        <v>1</v>
      </c>
      <c r="F23" s="41" t="s">
        <v>9396</v>
      </c>
      <c r="G23" s="67">
        <v>4</v>
      </c>
      <c r="H23" s="43"/>
      <c r="I23" s="43"/>
      <c r="J23" s="43"/>
      <c r="K23" s="67">
        <v>4</v>
      </c>
      <c r="L23" s="43"/>
      <c r="M23" s="43"/>
      <c r="N23" s="43"/>
      <c r="O23" s="43"/>
      <c r="P23" s="43"/>
      <c r="Q23" s="43"/>
      <c r="R23" s="43"/>
      <c r="S23" s="43"/>
      <c r="T23" s="43"/>
      <c r="U23" s="43"/>
      <c r="V23" s="43"/>
      <c r="W23" s="43"/>
      <c r="X23" s="43"/>
      <c r="Y23" s="43"/>
      <c r="Z23" s="43"/>
      <c r="AA23" s="43"/>
      <c r="AB23" s="43"/>
      <c r="AC23" s="43"/>
    </row>
    <row r="24" spans="1:29" ht="16.5" thickBot="1" x14ac:dyDescent="0.3">
      <c r="A24" s="43">
        <v>23</v>
      </c>
      <c r="B24" s="41" t="s">
        <v>1070</v>
      </c>
      <c r="C24" s="67">
        <v>2</v>
      </c>
      <c r="D24" s="67">
        <v>5</v>
      </c>
      <c r="E24" s="67">
        <v>1</v>
      </c>
      <c r="F24" s="41" t="s">
        <v>9397</v>
      </c>
      <c r="G24" s="67">
        <v>4</v>
      </c>
      <c r="H24" s="43"/>
      <c r="I24" s="43"/>
      <c r="J24" s="43"/>
      <c r="K24" s="67">
        <v>4</v>
      </c>
      <c r="L24" s="43"/>
      <c r="M24" s="43"/>
      <c r="N24" s="43"/>
      <c r="O24" s="43"/>
      <c r="P24" s="43"/>
      <c r="Q24" s="43"/>
      <c r="R24" s="43"/>
      <c r="S24" s="43"/>
      <c r="T24" s="43"/>
      <c r="U24" s="43"/>
      <c r="V24" s="43"/>
      <c r="W24" s="43"/>
      <c r="X24" s="43"/>
      <c r="Y24" s="43"/>
      <c r="Z24" s="43"/>
      <c r="AA24" s="43"/>
      <c r="AB24" s="43"/>
      <c r="AC24" s="43"/>
    </row>
    <row r="25" spans="1:29" ht="16.5" thickBot="1" x14ac:dyDescent="0.3">
      <c r="A25" s="43">
        <v>24</v>
      </c>
      <c r="B25" s="41" t="s">
        <v>1071</v>
      </c>
      <c r="C25" s="67">
        <v>2</v>
      </c>
      <c r="D25" s="67">
        <v>5</v>
      </c>
      <c r="E25" s="67">
        <v>1</v>
      </c>
      <c r="F25" s="41" t="s">
        <v>9398</v>
      </c>
      <c r="G25" s="67">
        <v>7</v>
      </c>
      <c r="H25" s="43"/>
      <c r="I25" s="43"/>
      <c r="J25" s="43"/>
      <c r="K25" s="67">
        <v>7</v>
      </c>
      <c r="L25" s="43"/>
      <c r="M25" s="43"/>
      <c r="N25" s="43"/>
      <c r="O25" s="43"/>
      <c r="P25" s="43"/>
      <c r="Q25" s="43"/>
      <c r="R25" s="43"/>
      <c r="S25" s="43"/>
      <c r="T25" s="43"/>
      <c r="U25" s="43"/>
      <c r="V25" s="43"/>
      <c r="W25" s="43"/>
      <c r="X25" s="43"/>
      <c r="Y25" s="43"/>
      <c r="Z25" s="43"/>
      <c r="AA25" s="43"/>
      <c r="AB25" s="43"/>
      <c r="AC25" s="43"/>
    </row>
    <row r="26" spans="1:29" ht="16.5" thickBot="1" x14ac:dyDescent="0.3">
      <c r="A26" s="43">
        <v>25</v>
      </c>
      <c r="B26" s="41" t="s">
        <v>1072</v>
      </c>
      <c r="C26" s="67">
        <v>1</v>
      </c>
      <c r="D26" s="67">
        <v>6</v>
      </c>
      <c r="E26" s="67">
        <v>1</v>
      </c>
      <c r="F26" s="41" t="s">
        <v>1073</v>
      </c>
      <c r="G26" s="41" t="s">
        <v>1074</v>
      </c>
      <c r="H26" s="41" t="s">
        <v>1075</v>
      </c>
      <c r="I26" s="41" t="s">
        <v>1076</v>
      </c>
      <c r="J26" s="41" t="s">
        <v>1077</v>
      </c>
      <c r="K26" s="67">
        <v>0</v>
      </c>
      <c r="L26" s="43"/>
      <c r="M26" s="43"/>
      <c r="N26" s="43"/>
      <c r="O26" s="43"/>
      <c r="P26" s="43"/>
      <c r="Q26" s="43"/>
      <c r="R26" s="43"/>
      <c r="S26" s="43"/>
      <c r="T26" s="43"/>
      <c r="U26" s="43"/>
      <c r="V26" s="43"/>
      <c r="W26" s="43"/>
      <c r="X26" s="43"/>
      <c r="Y26" s="43"/>
      <c r="Z26" s="43"/>
      <c r="AA26" s="43"/>
      <c r="AB26" s="43"/>
      <c r="AC26" s="43"/>
    </row>
    <row r="27" spans="1:29" ht="16.5" thickBot="1" x14ac:dyDescent="0.3">
      <c r="A27" s="43">
        <v>26</v>
      </c>
      <c r="B27" s="41" t="s">
        <v>1078</v>
      </c>
      <c r="C27" s="67">
        <v>1</v>
      </c>
      <c r="D27" s="67">
        <v>6</v>
      </c>
      <c r="E27" s="67">
        <v>1</v>
      </c>
      <c r="F27" s="41" t="s">
        <v>1079</v>
      </c>
      <c r="G27" s="41" t="s">
        <v>1080</v>
      </c>
      <c r="H27" s="41" t="s">
        <v>1081</v>
      </c>
      <c r="I27" s="41" t="s">
        <v>1082</v>
      </c>
      <c r="J27" s="41" t="s">
        <v>1083</v>
      </c>
      <c r="K27" s="67">
        <v>3</v>
      </c>
      <c r="L27" s="43"/>
      <c r="M27" s="43"/>
      <c r="N27" s="43"/>
      <c r="O27" s="43"/>
      <c r="P27" s="43"/>
      <c r="Q27" s="43"/>
      <c r="R27" s="43"/>
      <c r="S27" s="43"/>
      <c r="T27" s="43"/>
      <c r="U27" s="43"/>
      <c r="V27" s="43"/>
      <c r="W27" s="43"/>
      <c r="X27" s="43"/>
      <c r="Y27" s="43"/>
      <c r="Z27" s="43"/>
      <c r="AA27" s="43"/>
      <c r="AB27" s="43"/>
      <c r="AC27" s="43"/>
    </row>
    <row r="28" spans="1:29" ht="16.5" thickBot="1" x14ac:dyDescent="0.3">
      <c r="A28" s="43">
        <v>27</v>
      </c>
      <c r="B28" s="41" t="s">
        <v>1084</v>
      </c>
      <c r="C28" s="67">
        <v>1</v>
      </c>
      <c r="D28" s="67">
        <v>6</v>
      </c>
      <c r="E28" s="67">
        <v>1</v>
      </c>
      <c r="F28" s="41" t="s">
        <v>1085</v>
      </c>
      <c r="G28" s="41" t="s">
        <v>1086</v>
      </c>
      <c r="H28" s="41" t="s">
        <v>1087</v>
      </c>
      <c r="I28" s="41" t="s">
        <v>1088</v>
      </c>
      <c r="J28" s="41" t="s">
        <v>1089</v>
      </c>
      <c r="K28" s="67">
        <v>1</v>
      </c>
      <c r="L28" s="43"/>
      <c r="M28" s="43"/>
      <c r="N28" s="43"/>
      <c r="O28" s="43"/>
      <c r="P28" s="43"/>
      <c r="Q28" s="43"/>
      <c r="R28" s="43"/>
      <c r="S28" s="43"/>
      <c r="T28" s="43"/>
      <c r="U28" s="43"/>
      <c r="V28" s="43"/>
      <c r="W28" s="43"/>
      <c r="X28" s="43"/>
      <c r="Y28" s="43"/>
      <c r="Z28" s="43"/>
      <c r="AA28" s="43"/>
      <c r="AB28" s="43"/>
      <c r="AC28" s="43"/>
    </row>
    <row r="29" spans="1:29" ht="16.5" thickBot="1" x14ac:dyDescent="0.3">
      <c r="A29" s="43">
        <v>28</v>
      </c>
      <c r="B29" s="41" t="s">
        <v>1090</v>
      </c>
      <c r="C29" s="67">
        <v>1</v>
      </c>
      <c r="D29" s="67">
        <v>6</v>
      </c>
      <c r="E29" s="67">
        <v>1</v>
      </c>
      <c r="F29" s="41" t="s">
        <v>1091</v>
      </c>
      <c r="G29" s="41" t="s">
        <v>1075</v>
      </c>
      <c r="H29" s="41" t="s">
        <v>1092</v>
      </c>
      <c r="I29" s="41" t="s">
        <v>1093</v>
      </c>
      <c r="J29" s="41" t="s">
        <v>1094</v>
      </c>
      <c r="K29" s="67">
        <v>2</v>
      </c>
      <c r="L29" s="43"/>
      <c r="M29" s="43"/>
      <c r="N29" s="43"/>
      <c r="O29" s="43"/>
      <c r="P29" s="43"/>
      <c r="Q29" s="43"/>
      <c r="R29" s="43"/>
      <c r="S29" s="43"/>
      <c r="T29" s="43"/>
      <c r="U29" s="43"/>
      <c r="V29" s="43"/>
      <c r="W29" s="43"/>
      <c r="X29" s="43"/>
      <c r="Y29" s="43"/>
      <c r="Z29" s="43"/>
      <c r="AA29" s="43"/>
      <c r="AB29" s="43"/>
      <c r="AC29" s="43"/>
    </row>
    <row r="30" spans="1:29" ht="16.5" thickBot="1" x14ac:dyDescent="0.3">
      <c r="A30" s="43">
        <v>29</v>
      </c>
      <c r="B30" s="41" t="s">
        <v>1095</v>
      </c>
      <c r="C30" s="67">
        <v>2</v>
      </c>
      <c r="D30" s="67">
        <v>5</v>
      </c>
      <c r="E30" s="67">
        <v>1</v>
      </c>
      <c r="F30" s="41" t="s">
        <v>9399</v>
      </c>
      <c r="G30" s="67">
        <v>10</v>
      </c>
      <c r="H30" s="43"/>
      <c r="I30" s="43"/>
      <c r="J30" s="43"/>
      <c r="K30" s="67">
        <v>10</v>
      </c>
      <c r="L30" s="43"/>
      <c r="M30" s="43"/>
      <c r="N30" s="43"/>
      <c r="O30" s="43"/>
      <c r="P30" s="43"/>
      <c r="Q30" s="43"/>
      <c r="R30" s="43"/>
      <c r="S30" s="43"/>
      <c r="T30" s="43"/>
      <c r="U30" s="43"/>
      <c r="V30" s="43"/>
      <c r="W30" s="43"/>
      <c r="X30" s="43"/>
      <c r="Y30" s="43"/>
      <c r="Z30" s="43"/>
      <c r="AA30" s="43"/>
      <c r="AB30" s="43"/>
      <c r="AC30" s="43"/>
    </row>
    <row r="31" spans="1:29" ht="16.5" thickBot="1" x14ac:dyDescent="0.3">
      <c r="A31" s="43">
        <v>30</v>
      </c>
      <c r="B31" s="41" t="s">
        <v>1096</v>
      </c>
      <c r="C31" s="67">
        <v>2</v>
      </c>
      <c r="D31" s="67">
        <v>5</v>
      </c>
      <c r="E31" s="67">
        <v>1</v>
      </c>
      <c r="F31" s="41" t="s">
        <v>9400</v>
      </c>
      <c r="G31" s="67">
        <v>4</v>
      </c>
      <c r="H31" s="43"/>
      <c r="I31" s="43"/>
      <c r="J31" s="43"/>
      <c r="K31" s="67">
        <v>4</v>
      </c>
      <c r="L31" s="43"/>
      <c r="M31" s="43"/>
      <c r="N31" s="43"/>
      <c r="O31" s="43"/>
      <c r="P31" s="43"/>
      <c r="Q31" s="43"/>
      <c r="R31" s="43"/>
      <c r="S31" s="43"/>
      <c r="T31" s="43"/>
      <c r="U31" s="43"/>
      <c r="V31" s="43"/>
      <c r="W31" s="43"/>
      <c r="X31" s="43"/>
      <c r="Y31" s="43"/>
      <c r="Z31" s="43"/>
      <c r="AA31" s="43"/>
      <c r="AB31" s="43"/>
      <c r="AC31" s="43"/>
    </row>
    <row r="32" spans="1:29" ht="16.5" thickBot="1" x14ac:dyDescent="0.3">
      <c r="A32" s="43">
        <v>31</v>
      </c>
      <c r="B32" s="41" t="s">
        <v>1097</v>
      </c>
      <c r="C32" s="67">
        <v>2</v>
      </c>
      <c r="D32" s="67">
        <v>5</v>
      </c>
      <c r="E32" s="67">
        <v>1</v>
      </c>
      <c r="F32" s="41" t="s">
        <v>9401</v>
      </c>
      <c r="G32" s="67">
        <v>6</v>
      </c>
      <c r="H32" s="43"/>
      <c r="I32" s="43"/>
      <c r="J32" s="43"/>
      <c r="K32" s="67">
        <v>6</v>
      </c>
      <c r="L32" s="43"/>
      <c r="M32" s="43"/>
      <c r="N32" s="43"/>
      <c r="O32" s="43"/>
      <c r="P32" s="43"/>
      <c r="Q32" s="43"/>
      <c r="R32" s="43"/>
      <c r="S32" s="43"/>
      <c r="T32" s="43"/>
      <c r="U32" s="43"/>
      <c r="V32" s="43"/>
      <c r="W32" s="43"/>
      <c r="X32" s="43"/>
      <c r="Y32" s="43"/>
      <c r="Z32" s="43"/>
      <c r="AA32" s="43"/>
      <c r="AB32" s="43"/>
      <c r="AC32" s="43"/>
    </row>
    <row r="33" spans="1:29" ht="16.5" thickBot="1" x14ac:dyDescent="0.3">
      <c r="A33" s="43">
        <v>32</v>
      </c>
      <c r="B33" s="41" t="s">
        <v>1098</v>
      </c>
      <c r="C33" s="67">
        <v>2</v>
      </c>
      <c r="D33" s="67">
        <v>5</v>
      </c>
      <c r="E33" s="67">
        <v>1</v>
      </c>
      <c r="F33" s="41" t="s">
        <v>9402</v>
      </c>
      <c r="G33" s="67">
        <v>7</v>
      </c>
      <c r="H33" s="43"/>
      <c r="I33" s="43"/>
      <c r="J33" s="43"/>
      <c r="K33" s="67">
        <v>7</v>
      </c>
      <c r="L33" s="43"/>
      <c r="M33" s="43"/>
      <c r="N33" s="43"/>
      <c r="O33" s="43"/>
      <c r="P33" s="43"/>
      <c r="Q33" s="43"/>
      <c r="R33" s="43"/>
      <c r="S33" s="43"/>
      <c r="T33" s="43"/>
      <c r="U33" s="43"/>
      <c r="V33" s="43"/>
      <c r="W33" s="43"/>
      <c r="X33" s="43"/>
      <c r="Y33" s="43"/>
      <c r="Z33" s="43"/>
      <c r="AA33" s="43"/>
      <c r="AB33" s="43"/>
      <c r="AC33" s="43"/>
    </row>
    <row r="34" spans="1:29" ht="16.5" thickBot="1" x14ac:dyDescent="0.3">
      <c r="A34" s="43">
        <v>33</v>
      </c>
      <c r="B34" s="41" t="s">
        <v>1099</v>
      </c>
      <c r="C34" s="67">
        <v>2</v>
      </c>
      <c r="D34" s="67">
        <v>5</v>
      </c>
      <c r="E34" s="67">
        <v>1</v>
      </c>
      <c r="F34" s="41" t="s">
        <v>9403</v>
      </c>
      <c r="G34" s="67">
        <v>6</v>
      </c>
      <c r="H34" s="43"/>
      <c r="I34" s="43"/>
      <c r="J34" s="43"/>
      <c r="K34" s="67">
        <v>6</v>
      </c>
      <c r="L34" s="43"/>
      <c r="M34" s="43"/>
      <c r="N34" s="43"/>
      <c r="O34" s="43"/>
      <c r="P34" s="43"/>
      <c r="Q34" s="43"/>
      <c r="R34" s="43"/>
      <c r="S34" s="43"/>
      <c r="T34" s="43"/>
      <c r="U34" s="43"/>
      <c r="V34" s="43"/>
      <c r="W34" s="43"/>
      <c r="X34" s="43"/>
      <c r="Y34" s="43"/>
      <c r="Z34" s="43"/>
      <c r="AA34" s="43"/>
      <c r="AB34" s="43"/>
      <c r="AC34" s="43"/>
    </row>
    <row r="35" spans="1:29" ht="16.5" thickBot="1" x14ac:dyDescent="0.3">
      <c r="A35" s="43">
        <v>34</v>
      </c>
      <c r="B35" s="41" t="s">
        <v>1100</v>
      </c>
      <c r="C35" s="67">
        <v>2</v>
      </c>
      <c r="D35" s="67">
        <v>5</v>
      </c>
      <c r="E35" s="67">
        <v>1</v>
      </c>
      <c r="F35" s="41" t="s">
        <v>9404</v>
      </c>
      <c r="G35" s="67">
        <v>5</v>
      </c>
      <c r="H35" s="43"/>
      <c r="I35" s="43"/>
      <c r="J35" s="43"/>
      <c r="K35" s="67">
        <v>5</v>
      </c>
      <c r="L35" s="43"/>
      <c r="M35" s="43"/>
      <c r="N35" s="43"/>
      <c r="O35" s="43"/>
      <c r="P35" s="43"/>
      <c r="Q35" s="43"/>
      <c r="R35" s="43"/>
      <c r="S35" s="43"/>
      <c r="T35" s="43"/>
      <c r="U35" s="43"/>
      <c r="V35" s="43"/>
      <c r="W35" s="43"/>
      <c r="X35" s="43"/>
      <c r="Y35" s="43"/>
      <c r="Z35" s="43"/>
      <c r="AA35" s="43"/>
      <c r="AB35" s="43"/>
      <c r="AC35" s="43"/>
    </row>
    <row r="36" spans="1:29" ht="16.5" thickBot="1" x14ac:dyDescent="0.3">
      <c r="A36" s="43">
        <v>35</v>
      </c>
      <c r="B36" s="41" t="s">
        <v>1101</v>
      </c>
      <c r="C36" s="67">
        <v>2</v>
      </c>
      <c r="D36" s="67">
        <v>5</v>
      </c>
      <c r="E36" s="67">
        <v>1</v>
      </c>
      <c r="F36" s="41" t="s">
        <v>9405</v>
      </c>
      <c r="G36" s="67">
        <v>9</v>
      </c>
      <c r="H36" s="43"/>
      <c r="I36" s="43"/>
      <c r="J36" s="43"/>
      <c r="K36" s="67">
        <v>9</v>
      </c>
      <c r="L36" s="43"/>
      <c r="M36" s="43"/>
      <c r="N36" s="43"/>
      <c r="O36" s="43"/>
      <c r="P36" s="43"/>
      <c r="Q36" s="43"/>
      <c r="R36" s="43"/>
      <c r="S36" s="43"/>
      <c r="T36" s="43"/>
      <c r="U36" s="43"/>
      <c r="V36" s="43"/>
      <c r="W36" s="43"/>
      <c r="X36" s="43"/>
      <c r="Y36" s="43"/>
      <c r="Z36" s="43"/>
      <c r="AA36" s="43"/>
      <c r="AB36" s="43"/>
      <c r="AC36" s="43"/>
    </row>
    <row r="37" spans="1:29" ht="16.5" thickBot="1" x14ac:dyDescent="0.3">
      <c r="A37" s="43">
        <v>36</v>
      </c>
      <c r="B37" s="41" t="s">
        <v>1102</v>
      </c>
      <c r="C37" s="67">
        <v>2</v>
      </c>
      <c r="D37" s="67">
        <v>5</v>
      </c>
      <c r="E37" s="67">
        <v>1</v>
      </c>
      <c r="F37" s="41" t="s">
        <v>9406</v>
      </c>
      <c r="G37" s="67">
        <v>3</v>
      </c>
      <c r="H37" s="43"/>
      <c r="I37" s="43"/>
      <c r="J37" s="43"/>
      <c r="K37" s="67">
        <v>3</v>
      </c>
      <c r="L37" s="43"/>
      <c r="M37" s="43"/>
      <c r="N37" s="43"/>
      <c r="O37" s="43"/>
      <c r="P37" s="43"/>
      <c r="Q37" s="43"/>
      <c r="R37" s="43"/>
      <c r="S37" s="43"/>
      <c r="T37" s="43"/>
      <c r="U37" s="43"/>
      <c r="V37" s="43"/>
      <c r="W37" s="43"/>
      <c r="X37" s="43"/>
      <c r="Y37" s="43"/>
      <c r="Z37" s="43"/>
      <c r="AA37" s="43"/>
      <c r="AB37" s="43"/>
      <c r="AC37" s="43"/>
    </row>
    <row r="38" spans="1:29" ht="16.5" thickBot="1" x14ac:dyDescent="0.3">
      <c r="A38" s="43">
        <v>37</v>
      </c>
      <c r="B38" s="41" t="s">
        <v>1103</v>
      </c>
      <c r="C38" s="67">
        <v>2</v>
      </c>
      <c r="D38" s="67">
        <v>5</v>
      </c>
      <c r="E38" s="67">
        <v>1</v>
      </c>
      <c r="F38" s="41" t="s">
        <v>9407</v>
      </c>
      <c r="G38" s="67">
        <v>6</v>
      </c>
      <c r="H38" s="43"/>
      <c r="I38" s="43"/>
      <c r="J38" s="43"/>
      <c r="K38" s="67">
        <v>6</v>
      </c>
      <c r="L38" s="43"/>
      <c r="M38" s="43"/>
      <c r="N38" s="43"/>
      <c r="O38" s="43"/>
      <c r="P38" s="43"/>
      <c r="Q38" s="43"/>
      <c r="R38" s="43"/>
      <c r="S38" s="43"/>
      <c r="T38" s="43"/>
      <c r="U38" s="43"/>
      <c r="V38" s="43"/>
      <c r="W38" s="43"/>
      <c r="X38" s="43"/>
      <c r="Y38" s="43"/>
      <c r="Z38" s="43"/>
      <c r="AA38" s="43"/>
      <c r="AB38" s="43"/>
      <c r="AC38" s="43"/>
    </row>
    <row r="39" spans="1:29" ht="16.5" thickBot="1" x14ac:dyDescent="0.3">
      <c r="A39" s="43">
        <v>38</v>
      </c>
      <c r="B39" s="41" t="s">
        <v>1104</v>
      </c>
      <c r="C39" s="67">
        <v>2</v>
      </c>
      <c r="D39" s="67">
        <v>5</v>
      </c>
      <c r="E39" s="67">
        <v>1</v>
      </c>
      <c r="F39" s="41" t="s">
        <v>9408</v>
      </c>
      <c r="G39" s="67">
        <v>2</v>
      </c>
      <c r="H39" s="43"/>
      <c r="I39" s="43"/>
      <c r="J39" s="43"/>
      <c r="K39" s="67">
        <v>2</v>
      </c>
      <c r="L39" s="43"/>
      <c r="M39" s="43"/>
      <c r="N39" s="43"/>
      <c r="O39" s="43"/>
      <c r="P39" s="43"/>
      <c r="Q39" s="43"/>
      <c r="R39" s="43"/>
      <c r="S39" s="43"/>
      <c r="T39" s="43"/>
      <c r="U39" s="43"/>
      <c r="V39" s="43"/>
      <c r="W39" s="43"/>
      <c r="X39" s="43"/>
      <c r="Y39" s="43"/>
      <c r="Z39" s="43"/>
      <c r="AA39" s="43"/>
      <c r="AB39" s="43"/>
      <c r="AC39" s="43"/>
    </row>
    <row r="40" spans="1:29" ht="16.5" thickBot="1" x14ac:dyDescent="0.3">
      <c r="A40" s="43">
        <v>39</v>
      </c>
      <c r="B40" s="41" t="s">
        <v>1105</v>
      </c>
      <c r="C40" s="67">
        <v>2</v>
      </c>
      <c r="D40" s="67">
        <v>5</v>
      </c>
      <c r="E40" s="67">
        <v>1</v>
      </c>
      <c r="F40" s="41" t="s">
        <v>9409</v>
      </c>
      <c r="G40" s="67">
        <v>7</v>
      </c>
      <c r="H40" s="43"/>
      <c r="I40" s="43"/>
      <c r="J40" s="43"/>
      <c r="K40" s="67">
        <v>7</v>
      </c>
      <c r="L40" s="43"/>
      <c r="M40" s="43"/>
      <c r="N40" s="43"/>
      <c r="O40" s="43"/>
      <c r="P40" s="43"/>
      <c r="Q40" s="43"/>
      <c r="R40" s="43"/>
      <c r="S40" s="43"/>
      <c r="T40" s="43"/>
      <c r="U40" s="43"/>
      <c r="V40" s="43"/>
      <c r="W40" s="43"/>
      <c r="X40" s="43"/>
      <c r="Y40" s="43"/>
      <c r="Z40" s="43"/>
      <c r="AA40" s="43"/>
      <c r="AB40" s="43"/>
      <c r="AC40" s="43"/>
    </row>
    <row r="41" spans="1:29" ht="16.5" thickBot="1" x14ac:dyDescent="0.3">
      <c r="A41" s="43">
        <v>40</v>
      </c>
      <c r="B41" s="41" t="s">
        <v>1106</v>
      </c>
      <c r="C41" s="67">
        <v>2</v>
      </c>
      <c r="D41" s="67">
        <v>5</v>
      </c>
      <c r="E41" s="67">
        <v>1</v>
      </c>
      <c r="F41" s="41" t="s">
        <v>9410</v>
      </c>
      <c r="G41" s="67">
        <v>4</v>
      </c>
      <c r="H41" s="43"/>
      <c r="I41" s="43"/>
      <c r="J41" s="43"/>
      <c r="K41" s="67">
        <v>4</v>
      </c>
      <c r="L41" s="43"/>
      <c r="M41" s="43"/>
      <c r="N41" s="43"/>
      <c r="O41" s="43"/>
      <c r="P41" s="43"/>
      <c r="Q41" s="43"/>
      <c r="R41" s="43"/>
      <c r="S41" s="43"/>
      <c r="T41" s="43"/>
      <c r="U41" s="43"/>
      <c r="V41" s="43"/>
      <c r="W41" s="43"/>
      <c r="X41" s="43"/>
      <c r="Y41" s="43"/>
      <c r="Z41" s="43"/>
      <c r="AA41" s="43"/>
      <c r="AB41" s="43"/>
      <c r="AC41" s="43"/>
    </row>
    <row r="42" spans="1:29" ht="16.5" thickBot="1" x14ac:dyDescent="0.3">
      <c r="A42" s="43">
        <v>41</v>
      </c>
      <c r="B42" s="41" t="s">
        <v>1107</v>
      </c>
      <c r="C42" s="67">
        <v>2</v>
      </c>
      <c r="D42" s="67">
        <v>5</v>
      </c>
      <c r="E42" s="67">
        <v>1</v>
      </c>
      <c r="F42" s="41" t="s">
        <v>9411</v>
      </c>
      <c r="G42" s="67">
        <v>10</v>
      </c>
      <c r="H42" s="43"/>
      <c r="I42" s="43"/>
      <c r="J42" s="43"/>
      <c r="K42" s="67">
        <v>10</v>
      </c>
      <c r="L42" s="43"/>
      <c r="M42" s="43"/>
      <c r="N42" s="43"/>
      <c r="O42" s="43"/>
      <c r="P42" s="43"/>
      <c r="Q42" s="43"/>
      <c r="R42" s="43"/>
      <c r="S42" s="43"/>
      <c r="T42" s="43"/>
      <c r="U42" s="43"/>
      <c r="V42" s="43"/>
      <c r="W42" s="43"/>
      <c r="X42" s="43"/>
      <c r="Y42" s="43"/>
      <c r="Z42" s="43"/>
      <c r="AA42" s="43"/>
      <c r="AB42" s="43"/>
      <c r="AC42" s="43"/>
    </row>
    <row r="43" spans="1:29" ht="16.5" thickBot="1" x14ac:dyDescent="0.3">
      <c r="A43" s="43">
        <v>42</v>
      </c>
      <c r="B43" s="41" t="s">
        <v>1108</v>
      </c>
      <c r="C43" s="67">
        <v>2</v>
      </c>
      <c r="D43" s="67">
        <v>5</v>
      </c>
      <c r="E43" s="67">
        <v>1</v>
      </c>
      <c r="F43" s="41" t="s">
        <v>9412</v>
      </c>
      <c r="G43" s="67">
        <v>5</v>
      </c>
      <c r="H43" s="43"/>
      <c r="I43" s="43"/>
      <c r="J43" s="43"/>
      <c r="K43" s="67">
        <v>5</v>
      </c>
      <c r="L43" s="43"/>
      <c r="M43" s="43"/>
      <c r="N43" s="43"/>
      <c r="O43" s="43"/>
      <c r="P43" s="43"/>
      <c r="Q43" s="43"/>
      <c r="R43" s="43"/>
      <c r="S43" s="43"/>
      <c r="T43" s="43"/>
      <c r="U43" s="43"/>
      <c r="V43" s="43"/>
      <c r="W43" s="43"/>
      <c r="X43" s="43"/>
      <c r="Y43" s="43"/>
      <c r="Z43" s="43"/>
      <c r="AA43" s="43"/>
      <c r="AB43" s="43"/>
      <c r="AC43" s="43"/>
    </row>
    <row r="44" spans="1:29" ht="16.5" thickBot="1" x14ac:dyDescent="0.3">
      <c r="A44" s="43">
        <v>43</v>
      </c>
      <c r="B44" s="41" t="s">
        <v>1109</v>
      </c>
      <c r="C44" s="67">
        <v>2</v>
      </c>
      <c r="D44" s="67">
        <v>5</v>
      </c>
      <c r="E44" s="67">
        <v>1</v>
      </c>
      <c r="F44" s="41" t="s">
        <v>9413</v>
      </c>
      <c r="G44" s="67">
        <v>3</v>
      </c>
      <c r="H44" s="43"/>
      <c r="I44" s="43"/>
      <c r="J44" s="43"/>
      <c r="K44" s="67">
        <v>3</v>
      </c>
      <c r="L44" s="43"/>
      <c r="M44" s="43"/>
      <c r="N44" s="43"/>
      <c r="O44" s="43"/>
      <c r="P44" s="43"/>
      <c r="Q44" s="43"/>
      <c r="R44" s="43"/>
      <c r="S44" s="43"/>
      <c r="T44" s="43"/>
      <c r="U44" s="43"/>
      <c r="V44" s="43"/>
      <c r="W44" s="43"/>
      <c r="X44" s="43"/>
      <c r="Y44" s="43"/>
      <c r="Z44" s="43"/>
      <c r="AA44" s="43"/>
      <c r="AB44" s="43"/>
      <c r="AC44" s="43"/>
    </row>
    <row r="45" spans="1:29" ht="16.5" thickBot="1" x14ac:dyDescent="0.3">
      <c r="A45" s="43">
        <v>44</v>
      </c>
      <c r="B45" s="41" t="s">
        <v>1110</v>
      </c>
      <c r="C45" s="67">
        <v>2</v>
      </c>
      <c r="D45" s="67">
        <v>5</v>
      </c>
      <c r="E45" s="67">
        <v>1</v>
      </c>
      <c r="F45" s="41" t="s">
        <v>9414</v>
      </c>
      <c r="G45" s="67">
        <v>8</v>
      </c>
      <c r="H45" s="43"/>
      <c r="I45" s="43"/>
      <c r="J45" s="43"/>
      <c r="K45" s="67">
        <v>8</v>
      </c>
      <c r="L45" s="43"/>
      <c r="M45" s="43"/>
      <c r="N45" s="43"/>
      <c r="O45" s="43"/>
      <c r="P45" s="43"/>
      <c r="Q45" s="43"/>
      <c r="R45" s="43"/>
      <c r="S45" s="43"/>
      <c r="T45" s="43"/>
      <c r="U45" s="43"/>
      <c r="V45" s="43"/>
      <c r="W45" s="43"/>
      <c r="X45" s="43"/>
      <c r="Y45" s="43"/>
      <c r="Z45" s="43"/>
      <c r="AA45" s="43"/>
      <c r="AB45" s="43"/>
      <c r="AC45" s="43"/>
    </row>
    <row r="46" spans="1:29" ht="16.5" thickBot="1" x14ac:dyDescent="0.3">
      <c r="A46" s="43">
        <v>45</v>
      </c>
      <c r="B46" s="41" t="s">
        <v>1111</v>
      </c>
      <c r="C46" s="67">
        <v>2</v>
      </c>
      <c r="D46" s="67">
        <v>5</v>
      </c>
      <c r="E46" s="67">
        <v>1</v>
      </c>
      <c r="F46" s="41" t="s">
        <v>9415</v>
      </c>
      <c r="G46" s="67">
        <v>6</v>
      </c>
      <c r="H46" s="43"/>
      <c r="I46" s="43"/>
      <c r="J46" s="43"/>
      <c r="K46" s="67">
        <v>6</v>
      </c>
      <c r="L46" s="43"/>
      <c r="M46" s="43"/>
      <c r="N46" s="43"/>
      <c r="O46" s="43"/>
      <c r="P46" s="43"/>
      <c r="Q46" s="43"/>
      <c r="R46" s="43"/>
      <c r="S46" s="43"/>
      <c r="T46" s="43"/>
      <c r="U46" s="43"/>
      <c r="V46" s="43"/>
      <c r="W46" s="43"/>
      <c r="X46" s="43"/>
      <c r="Y46" s="43"/>
      <c r="Z46" s="43"/>
      <c r="AA46" s="43"/>
      <c r="AB46" s="43"/>
      <c r="AC46" s="43"/>
    </row>
    <row r="47" spans="1:29" ht="16.5" thickBot="1" x14ac:dyDescent="0.3">
      <c r="A47" s="43">
        <v>46</v>
      </c>
      <c r="B47" s="41" t="s">
        <v>1112</v>
      </c>
      <c r="C47" s="67">
        <v>2</v>
      </c>
      <c r="D47" s="67">
        <v>6</v>
      </c>
      <c r="E47" s="67">
        <v>2</v>
      </c>
      <c r="F47" s="41" t="s">
        <v>9416</v>
      </c>
      <c r="G47" s="41">
        <v>8</v>
      </c>
      <c r="H47" s="41">
        <v>10</v>
      </c>
      <c r="I47" s="43"/>
      <c r="J47" s="43"/>
      <c r="K47" s="67">
        <v>2</v>
      </c>
      <c r="L47" s="43"/>
      <c r="M47" s="43"/>
      <c r="N47" s="43"/>
      <c r="O47" s="43"/>
      <c r="P47" s="43"/>
      <c r="Q47" s="43"/>
      <c r="R47" s="43"/>
      <c r="S47" s="43"/>
      <c r="T47" s="43"/>
      <c r="U47" s="43"/>
      <c r="V47" s="43"/>
      <c r="W47" s="43"/>
      <c r="X47" s="43"/>
      <c r="Y47" s="43"/>
      <c r="Z47" s="43"/>
      <c r="AA47" s="43"/>
      <c r="AB47" s="43"/>
      <c r="AC47" s="43"/>
    </row>
    <row r="48" spans="1:29" ht="16.5" thickBot="1" x14ac:dyDescent="0.3">
      <c r="A48" s="43">
        <v>47</v>
      </c>
      <c r="B48" s="41" t="s">
        <v>1113</v>
      </c>
      <c r="C48" s="67">
        <v>2</v>
      </c>
      <c r="D48" s="67">
        <v>6</v>
      </c>
      <c r="E48" s="67">
        <v>2</v>
      </c>
      <c r="F48" s="41" t="s">
        <v>9417</v>
      </c>
      <c r="G48" s="41">
        <v>5</v>
      </c>
      <c r="H48" s="41">
        <v>3</v>
      </c>
      <c r="I48" s="43"/>
      <c r="J48" s="43"/>
      <c r="K48" s="67">
        <v>3</v>
      </c>
      <c r="L48" s="43"/>
      <c r="M48" s="43"/>
      <c r="N48" s="43"/>
      <c r="O48" s="43"/>
      <c r="P48" s="43"/>
      <c r="Q48" s="43"/>
      <c r="R48" s="43"/>
      <c r="S48" s="43"/>
      <c r="T48" s="43"/>
      <c r="U48" s="43"/>
      <c r="V48" s="43"/>
      <c r="W48" s="43"/>
      <c r="X48" s="43"/>
      <c r="Y48" s="43"/>
      <c r="Z48" s="43"/>
      <c r="AA48" s="43"/>
      <c r="AB48" s="43"/>
      <c r="AC48" s="43"/>
    </row>
    <row r="49" spans="1:29" ht="16.5" thickBot="1" x14ac:dyDescent="0.3">
      <c r="A49" s="43">
        <v>48</v>
      </c>
      <c r="B49" s="41" t="s">
        <v>1115</v>
      </c>
      <c r="C49" s="67">
        <v>2</v>
      </c>
      <c r="D49" s="67">
        <v>6</v>
      </c>
      <c r="E49" s="67">
        <v>1</v>
      </c>
      <c r="F49" s="41" t="s">
        <v>12320</v>
      </c>
      <c r="G49" s="67">
        <v>6</v>
      </c>
      <c r="H49" s="43"/>
      <c r="I49" s="43"/>
      <c r="J49" s="43"/>
      <c r="K49" s="67">
        <v>6</v>
      </c>
      <c r="L49" s="43"/>
      <c r="M49" s="43"/>
      <c r="N49" s="43"/>
      <c r="O49" s="43"/>
      <c r="P49" s="43"/>
      <c r="Q49" s="43"/>
      <c r="R49" s="43"/>
      <c r="S49" s="43"/>
      <c r="T49" s="43"/>
      <c r="U49" s="43"/>
      <c r="V49" s="43"/>
      <c r="W49" s="43"/>
      <c r="X49" s="43"/>
      <c r="Y49" s="43"/>
      <c r="Z49" s="43"/>
      <c r="AA49" s="43"/>
      <c r="AB49" s="43"/>
      <c r="AC49" s="43"/>
    </row>
    <row r="50" spans="1:29" ht="16.5" thickBot="1" x14ac:dyDescent="0.3">
      <c r="A50" s="43">
        <v>49</v>
      </c>
      <c r="B50" s="41" t="s">
        <v>1116</v>
      </c>
      <c r="C50" s="67">
        <v>2</v>
      </c>
      <c r="D50" s="67">
        <v>8</v>
      </c>
      <c r="E50" s="67">
        <v>1</v>
      </c>
      <c r="F50" s="41" t="s">
        <v>9418</v>
      </c>
      <c r="G50" s="67">
        <v>1</v>
      </c>
      <c r="H50" s="43"/>
      <c r="I50" s="43"/>
      <c r="J50" s="43"/>
      <c r="K50" s="67">
        <v>1</v>
      </c>
      <c r="L50" s="43"/>
      <c r="M50" s="43"/>
      <c r="N50" s="43"/>
      <c r="O50" s="43"/>
      <c r="P50" s="43"/>
      <c r="Q50" s="41" t="s">
        <v>3614</v>
      </c>
      <c r="R50" s="43"/>
      <c r="S50" s="43"/>
      <c r="T50" s="43"/>
      <c r="U50" s="43"/>
      <c r="V50" s="43"/>
      <c r="W50" s="43"/>
      <c r="X50" s="43"/>
      <c r="Y50" s="43"/>
      <c r="Z50" s="43"/>
      <c r="AA50" s="43"/>
      <c r="AB50" s="43"/>
      <c r="AC50" s="43"/>
    </row>
    <row r="51" spans="1:29" ht="16.5" thickBot="1" x14ac:dyDescent="0.3">
      <c r="A51" s="43">
        <v>50</v>
      </c>
      <c r="B51" s="41" t="s">
        <v>1117</v>
      </c>
      <c r="C51" s="67">
        <v>2</v>
      </c>
      <c r="D51" s="67">
        <v>8</v>
      </c>
      <c r="E51" s="67">
        <v>1</v>
      </c>
      <c r="F51" s="41" t="s">
        <v>9419</v>
      </c>
      <c r="G51" s="67">
        <v>6</v>
      </c>
      <c r="H51" s="43"/>
      <c r="I51" s="43"/>
      <c r="J51" s="43"/>
      <c r="K51" s="67">
        <v>6</v>
      </c>
      <c r="L51" s="43"/>
      <c r="M51" s="43"/>
      <c r="N51" s="43"/>
      <c r="O51" s="43"/>
      <c r="P51" s="43"/>
      <c r="Q51" s="41" t="s">
        <v>3615</v>
      </c>
      <c r="R51" s="43"/>
      <c r="S51" s="43"/>
      <c r="T51" s="43"/>
      <c r="U51" s="43"/>
      <c r="V51" s="43"/>
      <c r="W51" s="43"/>
      <c r="X51" s="43"/>
      <c r="Y51" s="43"/>
      <c r="Z51" s="43"/>
      <c r="AA51" s="43"/>
      <c r="AB51" s="43"/>
      <c r="AC51" s="43"/>
    </row>
    <row r="52" spans="1:29" ht="16.5" thickBot="1" x14ac:dyDescent="0.3">
      <c r="A52" s="43">
        <v>51</v>
      </c>
      <c r="B52" s="41" t="s">
        <v>1118</v>
      </c>
      <c r="C52" s="67">
        <v>2</v>
      </c>
      <c r="D52" s="67">
        <v>8</v>
      </c>
      <c r="E52" s="67">
        <v>1</v>
      </c>
      <c r="F52" s="41" t="s">
        <v>9420</v>
      </c>
      <c r="G52" s="67">
        <v>8</v>
      </c>
      <c r="H52" s="43"/>
      <c r="I52" s="43"/>
      <c r="J52" s="43"/>
      <c r="K52" s="67">
        <v>5</v>
      </c>
      <c r="L52" s="43"/>
      <c r="M52" s="43"/>
      <c r="N52" s="43"/>
      <c r="O52" s="43"/>
      <c r="P52" s="43"/>
      <c r="Q52" s="41" t="s">
        <v>3616</v>
      </c>
      <c r="R52" s="43"/>
      <c r="S52" s="43"/>
      <c r="T52" s="43"/>
      <c r="U52" s="43"/>
      <c r="V52" s="43"/>
      <c r="W52" s="43"/>
      <c r="X52" s="43"/>
      <c r="Y52" s="43"/>
      <c r="Z52" s="43"/>
      <c r="AA52" s="43"/>
      <c r="AB52" s="43"/>
      <c r="AC52" s="43"/>
    </row>
    <row r="53" spans="1:29" ht="16.5" thickBot="1" x14ac:dyDescent="0.3">
      <c r="A53" s="43">
        <v>52</v>
      </c>
      <c r="B53" s="41" t="s">
        <v>1119</v>
      </c>
      <c r="C53" s="67">
        <v>2</v>
      </c>
      <c r="D53" s="67">
        <v>8</v>
      </c>
      <c r="E53" s="67">
        <v>1</v>
      </c>
      <c r="F53" s="41" t="s">
        <v>9421</v>
      </c>
      <c r="G53" s="67">
        <v>4</v>
      </c>
      <c r="H53" s="43"/>
      <c r="I53" s="43"/>
      <c r="J53" s="43"/>
      <c r="K53" s="67">
        <v>4</v>
      </c>
      <c r="L53" s="43"/>
      <c r="M53" s="43"/>
      <c r="N53" s="43"/>
      <c r="O53" s="43"/>
      <c r="P53" s="43"/>
      <c r="Q53" s="41" t="s">
        <v>3617</v>
      </c>
      <c r="R53" s="43"/>
      <c r="S53" s="43"/>
      <c r="T53" s="43"/>
      <c r="U53" s="43"/>
      <c r="V53" s="43"/>
      <c r="W53" s="43"/>
      <c r="X53" s="43"/>
      <c r="Y53" s="43"/>
      <c r="Z53" s="43"/>
      <c r="AA53" s="43"/>
      <c r="AB53" s="43"/>
      <c r="AC53" s="43"/>
    </row>
    <row r="54" spans="1:29" ht="16.5" thickBot="1" x14ac:dyDescent="0.3">
      <c r="A54" s="43">
        <v>53</v>
      </c>
      <c r="B54" s="41" t="s">
        <v>1120</v>
      </c>
      <c r="C54" s="67">
        <v>2</v>
      </c>
      <c r="D54" s="67">
        <v>8</v>
      </c>
      <c r="E54" s="67">
        <v>1</v>
      </c>
      <c r="F54" s="41" t="s">
        <v>9422</v>
      </c>
      <c r="G54" s="67">
        <v>1</v>
      </c>
      <c r="H54" s="43"/>
      <c r="I54" s="43"/>
      <c r="J54" s="43"/>
      <c r="K54" s="67">
        <v>1</v>
      </c>
      <c r="L54" s="43"/>
      <c r="M54" s="43"/>
      <c r="N54" s="43"/>
      <c r="O54" s="43"/>
      <c r="P54" s="43"/>
      <c r="Q54" s="41" t="s">
        <v>3618</v>
      </c>
      <c r="R54" s="43"/>
      <c r="S54" s="43"/>
      <c r="T54" s="43"/>
      <c r="U54" s="43"/>
      <c r="V54" s="43"/>
      <c r="W54" s="43"/>
      <c r="X54" s="43"/>
      <c r="Y54" s="43"/>
      <c r="Z54" s="43"/>
      <c r="AA54" s="43"/>
      <c r="AB54" s="43"/>
      <c r="AC54" s="43"/>
    </row>
    <row r="55" spans="1:29" ht="16.5" thickBot="1" x14ac:dyDescent="0.3">
      <c r="A55" s="43">
        <v>54</v>
      </c>
      <c r="B55" s="41" t="s">
        <v>1121</v>
      </c>
      <c r="C55" s="67">
        <v>2</v>
      </c>
      <c r="D55" s="67">
        <v>8</v>
      </c>
      <c r="E55" s="67">
        <v>1</v>
      </c>
      <c r="F55" s="41" t="s">
        <v>9423</v>
      </c>
      <c r="G55" s="67">
        <v>3</v>
      </c>
      <c r="H55" s="43"/>
      <c r="I55" s="43"/>
      <c r="J55" s="43"/>
      <c r="K55" s="67">
        <v>3</v>
      </c>
      <c r="L55" s="43"/>
      <c r="M55" s="43"/>
      <c r="N55" s="43"/>
      <c r="O55" s="43"/>
      <c r="P55" s="43"/>
      <c r="Q55" s="41" t="s">
        <v>3619</v>
      </c>
      <c r="R55" s="43"/>
      <c r="S55" s="43"/>
      <c r="T55" s="43"/>
      <c r="U55" s="43"/>
      <c r="V55" s="43"/>
      <c r="W55" s="43"/>
      <c r="X55" s="43"/>
      <c r="Y55" s="43"/>
      <c r="Z55" s="43"/>
      <c r="AA55" s="43"/>
      <c r="AB55" s="43"/>
      <c r="AC55" s="43"/>
    </row>
    <row r="56" spans="1:29" ht="16.5" thickBot="1" x14ac:dyDescent="0.3">
      <c r="A56" s="43">
        <v>55</v>
      </c>
      <c r="B56" s="41" t="s">
        <v>1122</v>
      </c>
      <c r="C56" s="67">
        <v>2</v>
      </c>
      <c r="D56" s="67">
        <v>8</v>
      </c>
      <c r="E56" s="67">
        <v>1</v>
      </c>
      <c r="F56" s="41" t="s">
        <v>9424</v>
      </c>
      <c r="G56" s="67">
        <v>6</v>
      </c>
      <c r="H56" s="43"/>
      <c r="I56" s="43"/>
      <c r="J56" s="43"/>
      <c r="K56" s="67">
        <v>6</v>
      </c>
      <c r="L56" s="43"/>
      <c r="M56" s="43"/>
      <c r="N56" s="43"/>
      <c r="O56" s="43"/>
      <c r="P56" s="43"/>
      <c r="Q56" s="41" t="s">
        <v>3620</v>
      </c>
      <c r="R56" s="43"/>
      <c r="S56" s="43"/>
      <c r="T56" s="43"/>
      <c r="U56" s="43"/>
      <c r="V56" s="43"/>
      <c r="W56" s="43"/>
      <c r="X56" s="43"/>
      <c r="Y56" s="43"/>
      <c r="Z56" s="43"/>
      <c r="AA56" s="43"/>
      <c r="AB56" s="43"/>
      <c r="AC56" s="43"/>
    </row>
    <row r="57" spans="1:29" ht="16.5" thickBot="1" x14ac:dyDescent="0.3">
      <c r="A57" s="43">
        <v>56</v>
      </c>
      <c r="B57" s="41" t="s">
        <v>1123</v>
      </c>
      <c r="C57" s="67">
        <v>2</v>
      </c>
      <c r="D57" s="67">
        <v>8</v>
      </c>
      <c r="E57" s="67">
        <v>1</v>
      </c>
      <c r="F57" s="41" t="s">
        <v>9425</v>
      </c>
      <c r="G57" s="67">
        <v>4</v>
      </c>
      <c r="H57" s="43"/>
      <c r="I57" s="43"/>
      <c r="J57" s="43"/>
      <c r="K57" s="67">
        <v>4</v>
      </c>
      <c r="L57" s="43"/>
      <c r="M57" s="43"/>
      <c r="N57" s="43"/>
      <c r="O57" s="43"/>
      <c r="P57" s="43"/>
      <c r="Q57" s="41" t="s">
        <v>3621</v>
      </c>
      <c r="R57" s="43"/>
      <c r="S57" s="43"/>
      <c r="T57" s="43"/>
      <c r="U57" s="43"/>
      <c r="V57" s="43"/>
      <c r="W57" s="43"/>
      <c r="X57" s="43"/>
      <c r="Y57" s="43"/>
      <c r="Z57" s="43"/>
      <c r="AA57" s="43"/>
      <c r="AB57" s="43"/>
      <c r="AC57" s="43"/>
    </row>
    <row r="58" spans="1:29" ht="16.5" thickBot="1" x14ac:dyDescent="0.3">
      <c r="A58" s="43">
        <v>57</v>
      </c>
      <c r="B58" s="41" t="s">
        <v>1124</v>
      </c>
      <c r="C58" s="67">
        <v>2</v>
      </c>
      <c r="D58" s="67">
        <v>8</v>
      </c>
      <c r="E58" s="67">
        <v>1</v>
      </c>
      <c r="F58" s="41" t="s">
        <v>9426</v>
      </c>
      <c r="G58" s="67">
        <v>1</v>
      </c>
      <c r="H58" s="43"/>
      <c r="I58" s="43"/>
      <c r="J58" s="43"/>
      <c r="K58" s="67">
        <v>1</v>
      </c>
      <c r="L58" s="43"/>
      <c r="M58" s="43"/>
      <c r="N58" s="43"/>
      <c r="O58" s="43"/>
      <c r="P58" s="43"/>
      <c r="Q58" s="41" t="s">
        <v>3622</v>
      </c>
      <c r="R58" s="43"/>
      <c r="S58" s="43"/>
      <c r="T58" s="43"/>
      <c r="U58" s="43"/>
      <c r="V58" s="43"/>
      <c r="W58" s="43"/>
      <c r="X58" s="43"/>
      <c r="Y58" s="43"/>
      <c r="Z58" s="43"/>
      <c r="AA58" s="43"/>
      <c r="AB58" s="43"/>
      <c r="AC58" s="43"/>
    </row>
    <row r="59" spans="1:29" ht="16.5" thickBot="1" x14ac:dyDescent="0.3">
      <c r="A59" s="43">
        <v>58</v>
      </c>
      <c r="B59" s="41" t="s">
        <v>1125</v>
      </c>
      <c r="C59" s="67">
        <v>2</v>
      </c>
      <c r="D59" s="67">
        <v>8</v>
      </c>
      <c r="E59" s="67">
        <v>1</v>
      </c>
      <c r="F59" s="41" t="s">
        <v>9427</v>
      </c>
      <c r="G59" s="67">
        <v>3</v>
      </c>
      <c r="H59" s="43"/>
      <c r="I59" s="43"/>
      <c r="J59" s="43"/>
      <c r="K59" s="67">
        <v>3</v>
      </c>
      <c r="L59" s="43"/>
      <c r="M59" s="43"/>
      <c r="N59" s="43"/>
      <c r="O59" s="43"/>
      <c r="P59" s="43"/>
      <c r="Q59" s="41" t="s">
        <v>3623</v>
      </c>
      <c r="R59" s="43"/>
      <c r="S59" s="43"/>
      <c r="T59" s="43"/>
      <c r="U59" s="43"/>
      <c r="V59" s="43"/>
      <c r="W59" s="43"/>
      <c r="X59" s="43"/>
      <c r="Y59" s="43"/>
      <c r="Z59" s="43"/>
      <c r="AA59" s="43"/>
      <c r="AB59" s="43"/>
      <c r="AC59" s="43"/>
    </row>
    <row r="60" spans="1:29" ht="16.5" thickBot="1" x14ac:dyDescent="0.3">
      <c r="A60" s="43">
        <v>59</v>
      </c>
      <c r="B60" s="41" t="s">
        <v>1126</v>
      </c>
      <c r="C60" s="67">
        <v>1</v>
      </c>
      <c r="D60" s="67">
        <v>8</v>
      </c>
      <c r="E60" s="67">
        <v>1</v>
      </c>
      <c r="F60" s="41" t="s">
        <v>1127</v>
      </c>
      <c r="G60" s="41" t="s">
        <v>3624</v>
      </c>
      <c r="H60" s="41" t="s">
        <v>3625</v>
      </c>
      <c r="I60" s="41" t="s">
        <v>3626</v>
      </c>
      <c r="J60" s="41" t="s">
        <v>3627</v>
      </c>
      <c r="K60" s="67">
        <v>0</v>
      </c>
      <c r="L60" s="43"/>
      <c r="M60" s="43"/>
      <c r="N60" s="43"/>
      <c r="O60" s="43"/>
      <c r="P60" s="43"/>
      <c r="Q60" s="41" t="s">
        <v>3628</v>
      </c>
      <c r="R60" s="43"/>
      <c r="S60" s="43"/>
      <c r="T60" s="43"/>
      <c r="U60" s="43"/>
      <c r="V60" s="43"/>
      <c r="W60" s="43"/>
      <c r="X60" s="43"/>
      <c r="Y60" s="43"/>
      <c r="Z60" s="43"/>
      <c r="AA60" s="43"/>
      <c r="AB60" s="43"/>
      <c r="AC60" s="43"/>
    </row>
    <row r="61" spans="1:29" ht="16.5" thickBot="1" x14ac:dyDescent="0.3">
      <c r="A61" s="43">
        <v>60</v>
      </c>
      <c r="B61" s="41" t="s">
        <v>1128</v>
      </c>
      <c r="C61" s="67">
        <v>1</v>
      </c>
      <c r="D61" s="67">
        <v>8</v>
      </c>
      <c r="E61" s="67">
        <v>1</v>
      </c>
      <c r="F61" s="41" t="s">
        <v>1127</v>
      </c>
      <c r="G61" s="41" t="s">
        <v>3629</v>
      </c>
      <c r="H61" s="41" t="s">
        <v>3630</v>
      </c>
      <c r="I61" s="41" t="s">
        <v>3631</v>
      </c>
      <c r="J61" s="41" t="s">
        <v>3632</v>
      </c>
      <c r="K61" s="67">
        <v>2</v>
      </c>
      <c r="L61" s="43"/>
      <c r="M61" s="43"/>
      <c r="N61" s="43"/>
      <c r="O61" s="43"/>
      <c r="P61" s="43"/>
      <c r="Q61" s="41" t="s">
        <v>3633</v>
      </c>
      <c r="R61" s="43"/>
      <c r="S61" s="43"/>
      <c r="T61" s="43"/>
      <c r="U61" s="43"/>
      <c r="V61" s="43"/>
      <c r="W61" s="43"/>
      <c r="X61" s="43"/>
      <c r="Y61" s="43"/>
      <c r="Z61" s="43"/>
      <c r="AA61" s="43"/>
      <c r="AB61" s="43"/>
      <c r="AC61" s="43"/>
    </row>
    <row r="62" spans="1:29" ht="16.5" thickBot="1" x14ac:dyDescent="0.3">
      <c r="A62" s="43">
        <v>61</v>
      </c>
      <c r="B62" s="41" t="s">
        <v>1129</v>
      </c>
      <c r="C62" s="67">
        <v>1</v>
      </c>
      <c r="D62" s="67">
        <v>8</v>
      </c>
      <c r="E62" s="67">
        <v>1</v>
      </c>
      <c r="F62" s="41" t="s">
        <v>1127</v>
      </c>
      <c r="G62" s="41" t="s">
        <v>3634</v>
      </c>
      <c r="H62" s="41" t="s">
        <v>3635</v>
      </c>
      <c r="I62" s="41" t="s">
        <v>3636</v>
      </c>
      <c r="J62" s="41" t="s">
        <v>3637</v>
      </c>
      <c r="K62" s="67">
        <v>3</v>
      </c>
      <c r="L62" s="43"/>
      <c r="M62" s="43"/>
      <c r="N62" s="43"/>
      <c r="O62" s="43"/>
      <c r="P62" s="43"/>
      <c r="Q62" s="41" t="s">
        <v>3638</v>
      </c>
      <c r="R62" s="43"/>
      <c r="S62" s="43"/>
      <c r="T62" s="43"/>
      <c r="U62" s="43"/>
      <c r="V62" s="43"/>
      <c r="W62" s="43"/>
      <c r="X62" s="43"/>
      <c r="Y62" s="43"/>
      <c r="Z62" s="43"/>
      <c r="AA62" s="43"/>
      <c r="AB62" s="43"/>
      <c r="AC62" s="43"/>
    </row>
    <row r="63" spans="1:29" ht="16.5" thickBot="1" x14ac:dyDescent="0.3">
      <c r="A63" s="43">
        <v>62</v>
      </c>
      <c r="B63" s="41" t="s">
        <v>1130</v>
      </c>
      <c r="C63" s="67">
        <v>1</v>
      </c>
      <c r="D63" s="67">
        <v>8</v>
      </c>
      <c r="E63" s="67">
        <v>1</v>
      </c>
      <c r="F63" s="41" t="s">
        <v>1127</v>
      </c>
      <c r="G63" s="41" t="s">
        <v>3639</v>
      </c>
      <c r="H63" s="41" t="s">
        <v>3640</v>
      </c>
      <c r="I63" s="41" t="s">
        <v>3641</v>
      </c>
      <c r="J63" s="41" t="s">
        <v>3642</v>
      </c>
      <c r="K63" s="67">
        <v>1</v>
      </c>
      <c r="L63" s="43"/>
      <c r="M63" s="43"/>
      <c r="N63" s="43"/>
      <c r="O63" s="43"/>
      <c r="P63" s="43"/>
      <c r="Q63" s="41" t="s">
        <v>3643</v>
      </c>
      <c r="R63" s="43"/>
      <c r="S63" s="43"/>
      <c r="T63" s="43"/>
      <c r="U63" s="43"/>
      <c r="V63" s="43"/>
      <c r="W63" s="43"/>
      <c r="X63" s="43"/>
      <c r="Y63" s="43"/>
      <c r="Z63" s="43"/>
      <c r="AA63" s="43"/>
      <c r="AB63" s="43"/>
      <c r="AC63" s="43"/>
    </row>
    <row r="64" spans="1:29" ht="16.5" thickBot="1" x14ac:dyDescent="0.3">
      <c r="A64" s="43">
        <v>63</v>
      </c>
      <c r="B64" s="41" t="s">
        <v>1131</v>
      </c>
      <c r="C64" s="67">
        <v>1</v>
      </c>
      <c r="D64" s="67">
        <v>8</v>
      </c>
      <c r="E64" s="67">
        <v>1</v>
      </c>
      <c r="F64" s="41" t="s">
        <v>1127</v>
      </c>
      <c r="G64" s="41" t="s">
        <v>1132</v>
      </c>
      <c r="H64" s="41" t="s">
        <v>3644</v>
      </c>
      <c r="I64" s="41" t="s">
        <v>3645</v>
      </c>
      <c r="J64" s="41" t="s">
        <v>1133</v>
      </c>
      <c r="K64" s="67">
        <v>3</v>
      </c>
      <c r="L64" s="43"/>
      <c r="M64" s="43"/>
      <c r="N64" s="43"/>
      <c r="O64" s="43"/>
      <c r="P64" s="43"/>
      <c r="Q64" s="41" t="s">
        <v>3646</v>
      </c>
      <c r="R64" s="43"/>
      <c r="S64" s="43"/>
      <c r="T64" s="43"/>
      <c r="U64" s="43"/>
      <c r="V64" s="43"/>
      <c r="W64" s="43"/>
      <c r="X64" s="43"/>
      <c r="Y64" s="43"/>
      <c r="Z64" s="43"/>
      <c r="AA64" s="43"/>
      <c r="AB64" s="43"/>
      <c r="AC64" s="43"/>
    </row>
    <row r="65" spans="1:29" ht="16.5" thickBot="1" x14ac:dyDescent="0.3">
      <c r="A65" s="43">
        <v>64</v>
      </c>
      <c r="B65" s="41" t="s">
        <v>1134</v>
      </c>
      <c r="C65" s="67">
        <v>1</v>
      </c>
      <c r="D65" s="67">
        <v>8</v>
      </c>
      <c r="E65" s="67">
        <v>1</v>
      </c>
      <c r="F65" s="41" t="s">
        <v>1135</v>
      </c>
      <c r="G65" s="41" t="s">
        <v>1136</v>
      </c>
      <c r="H65" s="41" t="s">
        <v>1137</v>
      </c>
      <c r="I65" s="41" t="s">
        <v>1138</v>
      </c>
      <c r="J65" s="41" t="s">
        <v>1139</v>
      </c>
      <c r="K65" s="67">
        <v>2</v>
      </c>
      <c r="L65" s="43"/>
      <c r="M65" s="43"/>
      <c r="N65" s="43"/>
      <c r="O65" s="43"/>
      <c r="P65" s="43"/>
      <c r="Q65" s="41" t="s">
        <v>3647</v>
      </c>
      <c r="R65" s="43"/>
      <c r="S65" s="43"/>
      <c r="T65" s="43"/>
      <c r="U65" s="43"/>
      <c r="V65" s="43"/>
      <c r="W65" s="43"/>
      <c r="X65" s="43"/>
      <c r="Y65" s="43"/>
      <c r="Z65" s="43"/>
      <c r="AA65" s="43"/>
      <c r="AB65" s="43"/>
      <c r="AC65" s="43"/>
    </row>
    <row r="66" spans="1:29" ht="16.5" thickBot="1" x14ac:dyDescent="0.3">
      <c r="A66" s="43">
        <v>65</v>
      </c>
      <c r="B66" s="41" t="s">
        <v>1140</v>
      </c>
      <c r="C66" s="67">
        <v>1</v>
      </c>
      <c r="D66" s="67">
        <v>8</v>
      </c>
      <c r="E66" s="67">
        <v>1</v>
      </c>
      <c r="F66" s="41" t="s">
        <v>1135</v>
      </c>
      <c r="G66" s="41" t="s">
        <v>1141</v>
      </c>
      <c r="H66" s="41" t="s">
        <v>1142</v>
      </c>
      <c r="I66" s="41" t="s">
        <v>1143</v>
      </c>
      <c r="J66" s="41" t="s">
        <v>1144</v>
      </c>
      <c r="K66" s="67">
        <v>3</v>
      </c>
      <c r="L66" s="43"/>
      <c r="M66" s="43"/>
      <c r="N66" s="43"/>
      <c r="O66" s="43"/>
      <c r="P66" s="43"/>
      <c r="Q66" s="41" t="s">
        <v>3648</v>
      </c>
      <c r="R66" s="43"/>
      <c r="S66" s="43"/>
      <c r="T66" s="43"/>
      <c r="U66" s="43"/>
      <c r="V66" s="43"/>
      <c r="W66" s="43"/>
      <c r="X66" s="43"/>
      <c r="Y66" s="43"/>
      <c r="Z66" s="43"/>
      <c r="AA66" s="43"/>
      <c r="AB66" s="43"/>
      <c r="AC66" s="43"/>
    </row>
    <row r="67" spans="1:29" ht="16.5" thickBot="1" x14ac:dyDescent="0.3">
      <c r="A67" s="43">
        <v>66</v>
      </c>
      <c r="B67" s="41" t="s">
        <v>1145</v>
      </c>
      <c r="C67" s="67">
        <v>1</v>
      </c>
      <c r="D67" s="67">
        <v>8</v>
      </c>
      <c r="E67" s="67">
        <v>1</v>
      </c>
      <c r="F67" s="41" t="s">
        <v>1135</v>
      </c>
      <c r="G67" s="41" t="s">
        <v>1146</v>
      </c>
      <c r="H67" s="41" t="s">
        <v>1147</v>
      </c>
      <c r="I67" s="41" t="s">
        <v>1148</v>
      </c>
      <c r="J67" s="41" t="s">
        <v>1149</v>
      </c>
      <c r="K67" s="67">
        <v>2</v>
      </c>
      <c r="L67" s="43"/>
      <c r="M67" s="43"/>
      <c r="N67" s="43"/>
      <c r="O67" s="43"/>
      <c r="P67" s="43"/>
      <c r="Q67" s="41" t="s">
        <v>3649</v>
      </c>
      <c r="R67" s="43"/>
      <c r="S67" s="43"/>
      <c r="T67" s="43"/>
      <c r="U67" s="43"/>
      <c r="V67" s="43"/>
      <c r="W67" s="43"/>
      <c r="X67" s="43"/>
      <c r="Y67" s="43"/>
      <c r="Z67" s="43"/>
      <c r="AA67" s="43"/>
      <c r="AB67" s="43"/>
      <c r="AC67" s="43"/>
    </row>
    <row r="68" spans="1:29" ht="16.5" thickBot="1" x14ac:dyDescent="0.3">
      <c r="A68" s="43">
        <v>67</v>
      </c>
      <c r="B68" s="41" t="s">
        <v>1150</v>
      </c>
      <c r="C68" s="67">
        <v>1</v>
      </c>
      <c r="D68" s="67">
        <v>8</v>
      </c>
      <c r="E68" s="67">
        <v>1</v>
      </c>
      <c r="F68" s="41" t="s">
        <v>1135</v>
      </c>
      <c r="G68" s="41" t="s">
        <v>1151</v>
      </c>
      <c r="H68" s="41" t="s">
        <v>1152</v>
      </c>
      <c r="I68" s="41" t="s">
        <v>1153</v>
      </c>
      <c r="J68" s="41" t="s">
        <v>1154</v>
      </c>
      <c r="K68" s="67">
        <v>0</v>
      </c>
      <c r="L68" s="43"/>
      <c r="M68" s="43"/>
      <c r="N68" s="43"/>
      <c r="O68" s="43"/>
      <c r="P68" s="43"/>
      <c r="Q68" s="41" t="s">
        <v>3650</v>
      </c>
      <c r="R68" s="43"/>
      <c r="S68" s="43"/>
      <c r="T68" s="43"/>
      <c r="U68" s="43"/>
      <c r="V68" s="43"/>
      <c r="W68" s="43"/>
      <c r="X68" s="43"/>
      <c r="Y68" s="43"/>
      <c r="Z68" s="43"/>
      <c r="AA68" s="43"/>
      <c r="AB68" s="43"/>
      <c r="AC68" s="43"/>
    </row>
    <row r="69" spans="1:29" ht="16.5" thickBot="1" x14ac:dyDescent="0.3">
      <c r="A69" s="43">
        <v>68</v>
      </c>
      <c r="B69" s="41" t="s">
        <v>1155</v>
      </c>
      <c r="C69" s="67">
        <v>1</v>
      </c>
      <c r="D69" s="67">
        <v>8</v>
      </c>
      <c r="E69" s="67">
        <v>1</v>
      </c>
      <c r="F69" s="41" t="s">
        <v>1135</v>
      </c>
      <c r="G69" s="41" t="s">
        <v>1156</v>
      </c>
      <c r="H69" s="41" t="s">
        <v>1157</v>
      </c>
      <c r="I69" s="41" t="s">
        <v>1158</v>
      </c>
      <c r="J69" s="41" t="s">
        <v>1159</v>
      </c>
      <c r="K69" s="67">
        <v>1</v>
      </c>
      <c r="L69" s="43"/>
      <c r="M69" s="43"/>
      <c r="N69" s="43"/>
      <c r="O69" s="43"/>
      <c r="P69" s="43"/>
      <c r="Q69" s="41" t="s">
        <v>3651</v>
      </c>
      <c r="R69" s="43"/>
      <c r="S69" s="43"/>
      <c r="T69" s="43"/>
      <c r="U69" s="43"/>
      <c r="V69" s="43"/>
      <c r="W69" s="43"/>
      <c r="X69" s="43"/>
      <c r="Y69" s="43"/>
      <c r="Z69" s="43"/>
      <c r="AA69" s="43"/>
      <c r="AB69" s="43"/>
      <c r="AC69" s="43"/>
    </row>
    <row r="70" spans="1:29" ht="16.5" thickBot="1" x14ac:dyDescent="0.3">
      <c r="A70" s="42">
        <v>69</v>
      </c>
      <c r="B70" s="41" t="s">
        <v>1160</v>
      </c>
      <c r="C70" s="63">
        <v>2</v>
      </c>
      <c r="D70" s="67">
        <v>9</v>
      </c>
      <c r="E70" s="67">
        <v>1</v>
      </c>
      <c r="F70" s="41" t="s">
        <v>9428</v>
      </c>
      <c r="G70" s="67">
        <v>9</v>
      </c>
      <c r="H70" s="43"/>
      <c r="I70" s="43"/>
      <c r="J70" s="43"/>
      <c r="K70" s="67">
        <v>9</v>
      </c>
      <c r="L70" s="43"/>
      <c r="M70" s="43"/>
      <c r="N70" s="43"/>
      <c r="O70" s="43"/>
      <c r="P70" s="43"/>
      <c r="Q70" s="43"/>
      <c r="R70" s="43"/>
      <c r="S70" s="43"/>
      <c r="T70" s="43"/>
      <c r="U70" s="43"/>
      <c r="V70" s="57"/>
      <c r="W70" s="43"/>
      <c r="X70" s="43"/>
      <c r="Y70" s="43"/>
      <c r="Z70" s="43"/>
      <c r="AA70" s="43"/>
      <c r="AB70" s="43"/>
      <c r="AC70" s="43"/>
    </row>
    <row r="71" spans="1:29" ht="16.5" thickBot="1" x14ac:dyDescent="0.3">
      <c r="A71" s="43">
        <v>70</v>
      </c>
      <c r="B71" s="41" t="s">
        <v>1161</v>
      </c>
      <c r="C71" s="63">
        <v>2</v>
      </c>
      <c r="D71" s="67">
        <v>9</v>
      </c>
      <c r="E71" s="67">
        <v>1</v>
      </c>
      <c r="F71" s="41" t="s">
        <v>9429</v>
      </c>
      <c r="G71" s="67">
        <v>1</v>
      </c>
      <c r="H71" s="43"/>
      <c r="I71" s="43"/>
      <c r="J71" s="43"/>
      <c r="K71" s="67">
        <v>1</v>
      </c>
      <c r="L71" s="43"/>
      <c r="M71" s="43"/>
      <c r="N71" s="43"/>
      <c r="O71" s="43"/>
      <c r="P71" s="43"/>
      <c r="Q71" s="43"/>
      <c r="R71" s="43"/>
      <c r="S71" s="43"/>
      <c r="T71" s="43"/>
      <c r="U71" s="43"/>
      <c r="V71" s="57"/>
      <c r="W71" s="43"/>
      <c r="X71" s="43"/>
      <c r="Y71" s="43"/>
      <c r="Z71" s="43"/>
      <c r="AA71" s="43"/>
      <c r="AB71" s="43"/>
      <c r="AC71" s="43"/>
    </row>
    <row r="72" spans="1:29" ht="16.5" thickBot="1" x14ac:dyDescent="0.3">
      <c r="A72" s="43">
        <v>71</v>
      </c>
      <c r="B72" s="41" t="s">
        <v>1162</v>
      </c>
      <c r="C72" s="63">
        <v>2</v>
      </c>
      <c r="D72" s="67">
        <v>9</v>
      </c>
      <c r="E72" s="67">
        <v>1</v>
      </c>
      <c r="F72" s="41" t="s">
        <v>9430</v>
      </c>
      <c r="G72" s="67">
        <v>5</v>
      </c>
      <c r="H72" s="43"/>
      <c r="I72" s="43"/>
      <c r="J72" s="43"/>
      <c r="K72" s="67">
        <v>5</v>
      </c>
      <c r="L72" s="43"/>
      <c r="M72" s="43"/>
      <c r="N72" s="43"/>
      <c r="O72" s="43"/>
      <c r="P72" s="43"/>
      <c r="Q72" s="43"/>
      <c r="R72" s="43"/>
      <c r="S72" s="43"/>
      <c r="T72" s="43"/>
      <c r="U72" s="43"/>
      <c r="V72" s="57"/>
      <c r="W72" s="43"/>
      <c r="X72" s="43"/>
      <c r="Y72" s="43"/>
      <c r="Z72" s="43"/>
      <c r="AA72" s="43"/>
      <c r="AB72" s="43"/>
      <c r="AC72" s="43"/>
    </row>
    <row r="73" spans="1:29" ht="16.5" thickBot="1" x14ac:dyDescent="0.3">
      <c r="A73" s="43">
        <v>72</v>
      </c>
      <c r="B73" s="41" t="s">
        <v>1163</v>
      </c>
      <c r="C73" s="63">
        <v>2</v>
      </c>
      <c r="D73" s="67">
        <v>9</v>
      </c>
      <c r="E73" s="67">
        <v>1</v>
      </c>
      <c r="F73" s="41" t="s">
        <v>9431</v>
      </c>
      <c r="G73" s="67">
        <v>6</v>
      </c>
      <c r="H73" s="43"/>
      <c r="I73" s="43"/>
      <c r="J73" s="43"/>
      <c r="K73" s="67">
        <v>6</v>
      </c>
      <c r="L73" s="43"/>
      <c r="M73" s="43"/>
      <c r="N73" s="43"/>
      <c r="O73" s="43"/>
      <c r="P73" s="43"/>
      <c r="Q73" s="43"/>
      <c r="R73" s="43"/>
      <c r="S73" s="43"/>
      <c r="T73" s="43"/>
      <c r="U73" s="43"/>
      <c r="V73" s="57"/>
      <c r="W73" s="43"/>
      <c r="X73" s="43"/>
      <c r="Y73" s="43"/>
      <c r="Z73" s="43"/>
      <c r="AA73" s="43"/>
      <c r="AB73" s="43"/>
      <c r="AC73" s="43"/>
    </row>
    <row r="74" spans="1:29" ht="16.5" thickBot="1" x14ac:dyDescent="0.3">
      <c r="A74" s="43">
        <v>73</v>
      </c>
      <c r="B74" s="41" t="s">
        <v>1164</v>
      </c>
      <c r="C74" s="63">
        <v>2</v>
      </c>
      <c r="D74" s="67">
        <v>9</v>
      </c>
      <c r="E74" s="67">
        <v>1</v>
      </c>
      <c r="F74" s="41" t="s">
        <v>9432</v>
      </c>
      <c r="G74" s="67">
        <v>2</v>
      </c>
      <c r="H74" s="43"/>
      <c r="I74" s="43"/>
      <c r="J74" s="43"/>
      <c r="K74" s="67">
        <v>2</v>
      </c>
      <c r="L74" s="43"/>
      <c r="M74" s="43"/>
      <c r="N74" s="43"/>
      <c r="O74" s="43"/>
      <c r="P74" s="43"/>
      <c r="Q74" s="43"/>
      <c r="R74" s="43"/>
      <c r="S74" s="43"/>
      <c r="T74" s="43"/>
      <c r="U74" s="43"/>
      <c r="V74" s="57"/>
      <c r="W74" s="43"/>
      <c r="X74" s="43"/>
      <c r="Y74" s="43"/>
      <c r="Z74" s="43"/>
      <c r="AA74" s="43"/>
      <c r="AB74" s="43"/>
      <c r="AC74" s="43"/>
    </row>
    <row r="75" spans="1:29" ht="16.5" thickBot="1" x14ac:dyDescent="0.3">
      <c r="A75" s="43">
        <v>74</v>
      </c>
      <c r="B75" s="41" t="s">
        <v>1165</v>
      </c>
      <c r="C75" s="63">
        <v>2</v>
      </c>
      <c r="D75" s="67">
        <v>8</v>
      </c>
      <c r="E75" s="67">
        <v>2</v>
      </c>
      <c r="F75" s="41" t="s">
        <v>9433</v>
      </c>
      <c r="G75" s="67">
        <v>3</v>
      </c>
      <c r="H75" s="43"/>
      <c r="I75" s="43"/>
      <c r="J75" s="43"/>
      <c r="K75" s="67">
        <v>3</v>
      </c>
      <c r="L75" s="43"/>
      <c r="M75" s="43"/>
      <c r="N75" s="43"/>
      <c r="O75" s="43"/>
      <c r="P75" s="43"/>
      <c r="Q75" s="41" t="s">
        <v>3652</v>
      </c>
      <c r="R75" s="43"/>
      <c r="S75" s="43"/>
      <c r="T75" s="43"/>
      <c r="U75" s="43"/>
      <c r="V75" s="57"/>
      <c r="W75" s="43"/>
      <c r="X75" s="43"/>
      <c r="Y75" s="43"/>
      <c r="Z75" s="43"/>
      <c r="AA75" s="43"/>
      <c r="AB75" s="43"/>
      <c r="AC75" s="43"/>
    </row>
    <row r="76" spans="1:29" ht="16.5" thickBot="1" x14ac:dyDescent="0.3">
      <c r="A76" s="43">
        <v>75</v>
      </c>
      <c r="B76" s="41" t="s">
        <v>1166</v>
      </c>
      <c r="C76" s="63">
        <v>2</v>
      </c>
      <c r="D76" s="67">
        <v>8</v>
      </c>
      <c r="E76" s="67">
        <v>2</v>
      </c>
      <c r="F76" s="41" t="s">
        <v>9434</v>
      </c>
      <c r="G76" s="67">
        <v>3</v>
      </c>
      <c r="H76" s="43"/>
      <c r="I76" s="43"/>
      <c r="J76" s="43"/>
      <c r="K76" s="67">
        <v>3</v>
      </c>
      <c r="L76" s="43"/>
      <c r="M76" s="43"/>
      <c r="N76" s="43"/>
      <c r="O76" s="43"/>
      <c r="P76" s="43"/>
      <c r="Q76" s="41" t="s">
        <v>3653</v>
      </c>
      <c r="R76" s="43"/>
      <c r="S76" s="43"/>
      <c r="T76" s="43"/>
      <c r="U76" s="43"/>
      <c r="V76" s="57"/>
      <c r="W76" s="43"/>
      <c r="X76" s="43"/>
      <c r="Y76" s="43"/>
      <c r="Z76" s="43"/>
      <c r="AA76" s="43"/>
      <c r="AB76" s="43"/>
      <c r="AC76" s="43"/>
    </row>
    <row r="77" spans="1:29" ht="16.5" thickBot="1" x14ac:dyDescent="0.3">
      <c r="A77" s="43">
        <v>76</v>
      </c>
      <c r="B77" s="41" t="s">
        <v>1167</v>
      </c>
      <c r="C77" s="63">
        <v>2</v>
      </c>
      <c r="D77" s="67">
        <v>8</v>
      </c>
      <c r="E77" s="67">
        <v>2</v>
      </c>
      <c r="F77" s="41" t="s">
        <v>9435</v>
      </c>
      <c r="G77" s="67">
        <v>1</v>
      </c>
      <c r="H77" s="43"/>
      <c r="I77" s="43"/>
      <c r="J77" s="43"/>
      <c r="K77" s="67">
        <v>1</v>
      </c>
      <c r="L77" s="43"/>
      <c r="M77" s="43"/>
      <c r="N77" s="43"/>
      <c r="O77" s="43"/>
      <c r="P77" s="43"/>
      <c r="Q77" s="41" t="s">
        <v>3654</v>
      </c>
      <c r="R77" s="43"/>
      <c r="S77" s="43"/>
      <c r="T77" s="43"/>
      <c r="U77" s="43"/>
      <c r="V77" s="57"/>
      <c r="W77" s="43"/>
      <c r="X77" s="43"/>
      <c r="Y77" s="43"/>
      <c r="Z77" s="43"/>
      <c r="AA77" s="43"/>
      <c r="AB77" s="43"/>
      <c r="AC77" s="43"/>
    </row>
    <row r="78" spans="1:29" ht="16.5" thickBot="1" x14ac:dyDescent="0.3">
      <c r="A78" s="43">
        <v>77</v>
      </c>
      <c r="B78" s="41" t="s">
        <v>1168</v>
      </c>
      <c r="C78" s="63">
        <v>2</v>
      </c>
      <c r="D78" s="67">
        <v>8</v>
      </c>
      <c r="E78" s="67">
        <v>2</v>
      </c>
      <c r="F78" s="41" t="s">
        <v>9436</v>
      </c>
      <c r="G78" s="67">
        <v>3</v>
      </c>
      <c r="H78" s="43"/>
      <c r="I78" s="43"/>
      <c r="J78" s="43"/>
      <c r="K78" s="67">
        <v>3</v>
      </c>
      <c r="L78" s="43"/>
      <c r="M78" s="43"/>
      <c r="N78" s="43"/>
      <c r="O78" s="43"/>
      <c r="P78" s="43"/>
      <c r="Q78" s="41" t="s">
        <v>3655</v>
      </c>
      <c r="R78" s="43"/>
      <c r="S78" s="43"/>
      <c r="T78" s="43"/>
      <c r="U78" s="43"/>
      <c r="V78" s="57"/>
      <c r="W78" s="43"/>
      <c r="X78" s="43"/>
      <c r="Y78" s="43"/>
      <c r="Z78" s="43"/>
      <c r="AA78" s="43"/>
      <c r="AB78" s="43"/>
      <c r="AC78" s="43"/>
    </row>
    <row r="79" spans="1:29" ht="16.5" thickBot="1" x14ac:dyDescent="0.3">
      <c r="A79" s="43">
        <v>78</v>
      </c>
      <c r="B79" s="41" t="s">
        <v>1169</v>
      </c>
      <c r="C79" s="63">
        <v>2</v>
      </c>
      <c r="D79" s="67">
        <v>8</v>
      </c>
      <c r="E79" s="67">
        <v>2</v>
      </c>
      <c r="F79" s="41" t="s">
        <v>9437</v>
      </c>
      <c r="G79" s="67">
        <v>5</v>
      </c>
      <c r="H79" s="43"/>
      <c r="I79" s="43"/>
      <c r="J79" s="43"/>
      <c r="K79" s="67">
        <v>5</v>
      </c>
      <c r="L79" s="43"/>
      <c r="M79" s="43"/>
      <c r="N79" s="43"/>
      <c r="O79" s="43"/>
      <c r="P79" s="43"/>
      <c r="Q79" s="41" t="s">
        <v>3656</v>
      </c>
      <c r="R79" s="43"/>
      <c r="S79" s="43"/>
      <c r="T79" s="43"/>
      <c r="U79" s="43"/>
      <c r="V79" s="57"/>
      <c r="W79" s="43"/>
      <c r="X79" s="43"/>
      <c r="Y79" s="43"/>
      <c r="Z79" s="43"/>
      <c r="AA79" s="43"/>
      <c r="AB79" s="43"/>
      <c r="AC79" s="43"/>
    </row>
    <row r="80" spans="1:29" ht="16.5" thickBot="1" x14ac:dyDescent="0.3">
      <c r="A80" s="43">
        <v>79</v>
      </c>
      <c r="B80" s="41" t="s">
        <v>1170</v>
      </c>
      <c r="C80" s="63">
        <v>2</v>
      </c>
      <c r="D80" s="67">
        <v>8</v>
      </c>
      <c r="E80" s="67">
        <v>3</v>
      </c>
      <c r="F80" s="41" t="s">
        <v>9438</v>
      </c>
      <c r="G80" s="67">
        <v>2</v>
      </c>
      <c r="H80" s="43"/>
      <c r="I80" s="43"/>
      <c r="J80" s="43"/>
      <c r="K80" s="67">
        <v>2</v>
      </c>
      <c r="L80" s="43"/>
      <c r="M80" s="43"/>
      <c r="N80" s="43"/>
      <c r="O80" s="43"/>
      <c r="P80" s="43"/>
      <c r="Q80" s="41" t="s">
        <v>3657</v>
      </c>
      <c r="R80" s="43"/>
      <c r="S80" s="43"/>
      <c r="T80" s="43"/>
      <c r="U80" s="43"/>
      <c r="V80" s="57"/>
      <c r="W80" s="43"/>
      <c r="X80" s="43"/>
      <c r="Y80" s="43"/>
      <c r="Z80" s="43"/>
      <c r="AA80" s="43"/>
      <c r="AB80" s="43"/>
      <c r="AC80" s="43"/>
    </row>
    <row r="81" spans="1:29" ht="16.5" thickBot="1" x14ac:dyDescent="0.3">
      <c r="A81" s="43">
        <v>80</v>
      </c>
      <c r="B81" s="41" t="s">
        <v>1171</v>
      </c>
      <c r="C81" s="67">
        <v>1</v>
      </c>
      <c r="D81" s="67">
        <v>8</v>
      </c>
      <c r="E81" s="67">
        <v>3</v>
      </c>
      <c r="F81" s="41" t="s">
        <v>12321</v>
      </c>
      <c r="G81" s="41" t="s">
        <v>1172</v>
      </c>
      <c r="H81" s="41" t="s">
        <v>1173</v>
      </c>
      <c r="I81" s="41" t="s">
        <v>1114</v>
      </c>
      <c r="J81" s="41" t="s">
        <v>1083</v>
      </c>
      <c r="K81" s="67">
        <v>2</v>
      </c>
      <c r="L81" s="43"/>
      <c r="M81" s="43"/>
      <c r="N81" s="43"/>
      <c r="O81" s="43"/>
      <c r="P81" s="43"/>
      <c r="Q81" s="43"/>
      <c r="R81" s="43"/>
      <c r="S81" s="43"/>
      <c r="T81" s="43"/>
      <c r="U81" s="43"/>
      <c r="V81" s="57"/>
      <c r="W81" s="43"/>
      <c r="X81" s="43"/>
      <c r="Y81" s="43"/>
      <c r="Z81" s="43"/>
      <c r="AA81" s="43"/>
      <c r="AB81" s="43"/>
      <c r="AC81" s="43"/>
    </row>
    <row r="82" spans="1:29" ht="16.5" thickBot="1" x14ac:dyDescent="0.3">
      <c r="A82" s="43">
        <v>81</v>
      </c>
      <c r="B82" s="41" t="s">
        <v>1174</v>
      </c>
      <c r="C82" s="63">
        <v>2</v>
      </c>
      <c r="D82" s="67">
        <v>8</v>
      </c>
      <c r="E82" s="67">
        <v>3</v>
      </c>
      <c r="F82" s="41" t="s">
        <v>12322</v>
      </c>
      <c r="G82" s="67">
        <v>6</v>
      </c>
      <c r="H82" s="43"/>
      <c r="I82" s="43"/>
      <c r="J82" s="43"/>
      <c r="K82" s="67">
        <v>6</v>
      </c>
      <c r="L82" s="43"/>
      <c r="M82" s="43"/>
      <c r="N82" s="43"/>
      <c r="O82" s="43"/>
      <c r="P82" s="43"/>
      <c r="Q82" s="43"/>
      <c r="R82" s="43"/>
      <c r="S82" s="43"/>
      <c r="T82" s="43"/>
      <c r="U82" s="43"/>
      <c r="V82" s="57"/>
      <c r="W82" s="43"/>
      <c r="X82" s="43"/>
      <c r="Y82" s="43"/>
      <c r="Z82" s="43"/>
      <c r="AA82" s="43"/>
      <c r="AB82" s="43"/>
      <c r="AC82" s="43"/>
    </row>
    <row r="83" spans="1:29" ht="16.5" thickBot="1" x14ac:dyDescent="0.3">
      <c r="A83" s="43">
        <v>82</v>
      </c>
      <c r="B83" s="41" t="s">
        <v>1175</v>
      </c>
      <c r="C83" s="67">
        <v>1</v>
      </c>
      <c r="D83" s="67">
        <v>9</v>
      </c>
      <c r="E83" s="67">
        <v>1</v>
      </c>
      <c r="F83" s="41" t="s">
        <v>3658</v>
      </c>
      <c r="G83" s="96" t="s">
        <v>1176</v>
      </c>
      <c r="H83" s="97"/>
      <c r="I83" s="96" t="s">
        <v>1177</v>
      </c>
      <c r="J83" s="97"/>
      <c r="K83" s="67">
        <v>0</v>
      </c>
      <c r="L83" s="43"/>
      <c r="M83" s="43"/>
      <c r="N83" s="43"/>
      <c r="O83" s="43"/>
      <c r="P83" s="43"/>
      <c r="Q83" s="41" t="s">
        <v>3659</v>
      </c>
      <c r="R83" s="43"/>
      <c r="S83" s="43"/>
      <c r="T83" s="43"/>
      <c r="U83" s="43"/>
      <c r="V83" s="57"/>
      <c r="W83" s="43"/>
      <c r="X83" s="43"/>
      <c r="Y83" s="43"/>
      <c r="Z83" s="43"/>
      <c r="AA83" s="43"/>
      <c r="AB83" s="43"/>
      <c r="AC83" s="43"/>
    </row>
    <row r="84" spans="1:29" ht="16.5" thickBot="1" x14ac:dyDescent="0.3">
      <c r="A84" s="43">
        <v>83</v>
      </c>
      <c r="B84" s="41" t="s">
        <v>1178</v>
      </c>
      <c r="C84" s="67">
        <v>1</v>
      </c>
      <c r="D84" s="67">
        <v>9</v>
      </c>
      <c r="E84" s="67">
        <v>1</v>
      </c>
      <c r="F84" s="41" t="s">
        <v>1179</v>
      </c>
      <c r="G84" s="41" t="s">
        <v>3660</v>
      </c>
      <c r="H84" s="41" t="s">
        <v>3661</v>
      </c>
      <c r="I84" s="41" t="s">
        <v>3662</v>
      </c>
      <c r="J84" s="43"/>
      <c r="K84" s="67">
        <v>2</v>
      </c>
      <c r="L84" s="43"/>
      <c r="M84" s="43"/>
      <c r="N84" s="43"/>
      <c r="O84" s="43"/>
      <c r="P84" s="43"/>
      <c r="Q84" s="41" t="s">
        <v>3663</v>
      </c>
      <c r="R84" s="43"/>
      <c r="S84" s="43"/>
      <c r="T84" s="43"/>
      <c r="U84" s="43"/>
      <c r="V84" s="57"/>
      <c r="W84" s="43"/>
      <c r="X84" s="43"/>
      <c r="Y84" s="43"/>
      <c r="Z84" s="43"/>
      <c r="AA84" s="43"/>
      <c r="AB84" s="43"/>
      <c r="AC84" s="43"/>
    </row>
    <row r="85" spans="1:29" ht="16.5" thickBot="1" x14ac:dyDescent="0.3">
      <c r="A85" s="43">
        <v>84</v>
      </c>
      <c r="B85" s="41" t="s">
        <v>1180</v>
      </c>
      <c r="C85" s="63">
        <v>2</v>
      </c>
      <c r="D85" s="67">
        <v>9</v>
      </c>
      <c r="E85" s="67">
        <v>1</v>
      </c>
      <c r="F85" s="41" t="s">
        <v>12323</v>
      </c>
      <c r="G85" s="43"/>
      <c r="H85" s="43"/>
      <c r="I85" s="43"/>
      <c r="J85" s="43"/>
      <c r="K85" s="41">
        <v>4</v>
      </c>
      <c r="L85" s="43"/>
      <c r="M85" s="43"/>
      <c r="N85" s="43"/>
      <c r="O85" s="43"/>
      <c r="P85" s="43"/>
      <c r="Q85" s="41" t="s">
        <v>3664</v>
      </c>
      <c r="R85" s="43"/>
      <c r="S85" s="43"/>
      <c r="T85" s="43"/>
      <c r="U85" s="43"/>
      <c r="V85" s="57"/>
      <c r="W85" s="43"/>
      <c r="X85" s="43"/>
      <c r="Y85" s="43"/>
      <c r="Z85" s="43"/>
      <c r="AA85" s="43"/>
      <c r="AB85" s="43"/>
      <c r="AC85" s="43"/>
    </row>
    <row r="86" spans="1:29" ht="16.5" thickBot="1" x14ac:dyDescent="0.3">
      <c r="A86" s="43">
        <v>85</v>
      </c>
      <c r="B86" s="41" t="s">
        <v>1181</v>
      </c>
      <c r="C86" s="67">
        <v>1</v>
      </c>
      <c r="D86" s="67">
        <v>18</v>
      </c>
      <c r="E86" s="67">
        <v>3</v>
      </c>
      <c r="F86" s="41" t="s">
        <v>12324</v>
      </c>
      <c r="G86" s="41" t="s">
        <v>1182</v>
      </c>
      <c r="H86" s="41" t="s">
        <v>1172</v>
      </c>
      <c r="I86" s="41" t="s">
        <v>1083</v>
      </c>
      <c r="J86" s="41" t="s">
        <v>1183</v>
      </c>
      <c r="K86" s="67">
        <v>2</v>
      </c>
      <c r="L86" s="43"/>
      <c r="M86" s="43"/>
      <c r="N86" s="43"/>
      <c r="O86" s="43"/>
      <c r="P86" s="43"/>
      <c r="Q86" s="41" t="s">
        <v>3665</v>
      </c>
      <c r="R86" s="43"/>
      <c r="S86" s="43"/>
      <c r="T86" s="43"/>
      <c r="U86" s="43"/>
      <c r="V86" s="57"/>
      <c r="W86" s="43"/>
      <c r="X86" s="43"/>
      <c r="Y86" s="43"/>
      <c r="Z86" s="43"/>
      <c r="AA86" s="43"/>
      <c r="AB86" s="43"/>
      <c r="AC86" s="43"/>
    </row>
    <row r="87" spans="1:29" ht="16.5" thickBot="1" x14ac:dyDescent="0.3">
      <c r="A87" s="43">
        <v>86</v>
      </c>
      <c r="B87" s="41" t="s">
        <v>1184</v>
      </c>
      <c r="C87" s="63">
        <v>2</v>
      </c>
      <c r="D87" s="67">
        <v>18</v>
      </c>
      <c r="E87" s="67">
        <v>3</v>
      </c>
      <c r="F87" s="41" t="s">
        <v>12325</v>
      </c>
      <c r="G87" s="67">
        <v>2</v>
      </c>
      <c r="H87" s="43"/>
      <c r="I87" s="43"/>
      <c r="J87" s="43"/>
      <c r="K87" s="67">
        <v>2</v>
      </c>
      <c r="L87" s="43"/>
      <c r="M87" s="43"/>
      <c r="N87" s="43"/>
      <c r="O87" s="43"/>
      <c r="P87" s="43"/>
      <c r="Q87" s="41" t="s">
        <v>3666</v>
      </c>
      <c r="R87" s="43"/>
      <c r="S87" s="43"/>
      <c r="T87" s="43"/>
      <c r="U87" s="43"/>
      <c r="V87" s="57"/>
      <c r="W87" s="43"/>
      <c r="X87" s="43"/>
      <c r="Y87" s="43"/>
      <c r="Z87" s="43"/>
      <c r="AA87" s="43"/>
      <c r="AB87" s="43"/>
      <c r="AC87" s="43"/>
    </row>
    <row r="88" spans="1:29" ht="16.5" thickBot="1" x14ac:dyDescent="0.3">
      <c r="A88" s="43">
        <v>87</v>
      </c>
      <c r="B88" s="41" t="s">
        <v>1185</v>
      </c>
      <c r="C88" s="63">
        <v>2</v>
      </c>
      <c r="D88" s="67">
        <v>18</v>
      </c>
      <c r="E88" s="67">
        <v>3</v>
      </c>
      <c r="F88" s="41" t="s">
        <v>12326</v>
      </c>
      <c r="G88" s="67">
        <v>4</v>
      </c>
      <c r="H88" s="43"/>
      <c r="I88" s="43"/>
      <c r="J88" s="43"/>
      <c r="K88" s="67">
        <v>4</v>
      </c>
      <c r="L88" s="43"/>
      <c r="M88" s="43"/>
      <c r="N88" s="43"/>
      <c r="O88" s="43"/>
      <c r="P88" s="43"/>
      <c r="Q88" s="41" t="s">
        <v>3667</v>
      </c>
      <c r="R88" s="43"/>
      <c r="S88" s="43"/>
      <c r="T88" s="43"/>
      <c r="U88" s="43"/>
      <c r="V88" s="57"/>
      <c r="W88" s="43"/>
      <c r="X88" s="43"/>
      <c r="Y88" s="43"/>
      <c r="Z88" s="43"/>
      <c r="AA88" s="43"/>
      <c r="AB88" s="43"/>
      <c r="AC88" s="43"/>
    </row>
    <row r="89" spans="1:29" ht="16.5" thickBot="1" x14ac:dyDescent="0.3">
      <c r="A89" s="43">
        <v>88</v>
      </c>
      <c r="B89" s="41" t="s">
        <v>1186</v>
      </c>
      <c r="C89" s="63">
        <v>2</v>
      </c>
      <c r="D89" s="67">
        <v>18</v>
      </c>
      <c r="E89" s="67">
        <v>3</v>
      </c>
      <c r="F89" s="41" t="s">
        <v>9439</v>
      </c>
      <c r="G89" s="67">
        <v>1</v>
      </c>
      <c r="H89" s="43"/>
      <c r="I89" s="43"/>
      <c r="J89" s="43"/>
      <c r="K89" s="67">
        <v>1</v>
      </c>
      <c r="L89" s="43"/>
      <c r="M89" s="43"/>
      <c r="N89" s="43"/>
      <c r="O89" s="43"/>
      <c r="P89" s="43"/>
      <c r="Q89" s="41" t="s">
        <v>3668</v>
      </c>
      <c r="R89" s="43"/>
      <c r="S89" s="43"/>
      <c r="T89" s="43"/>
      <c r="U89" s="43"/>
      <c r="V89" s="57"/>
      <c r="W89" s="43"/>
      <c r="X89" s="43"/>
      <c r="Y89" s="43"/>
      <c r="Z89" s="43"/>
      <c r="AA89" s="43"/>
      <c r="AB89" s="43"/>
      <c r="AC89" s="43"/>
    </row>
    <row r="90" spans="1:29" ht="16.5" thickBot="1" x14ac:dyDescent="0.3">
      <c r="A90" s="43">
        <v>89</v>
      </c>
      <c r="B90" s="41" t="s">
        <v>1187</v>
      </c>
      <c r="C90" s="63">
        <v>2</v>
      </c>
      <c r="D90" s="67">
        <v>18</v>
      </c>
      <c r="E90" s="67">
        <v>3</v>
      </c>
      <c r="F90" s="41" t="s">
        <v>9440</v>
      </c>
      <c r="G90" s="67">
        <v>4</v>
      </c>
      <c r="H90" s="43"/>
      <c r="I90" s="43"/>
      <c r="J90" s="43"/>
      <c r="K90" s="67">
        <v>4</v>
      </c>
      <c r="L90" s="43"/>
      <c r="M90" s="43"/>
      <c r="N90" s="43"/>
      <c r="O90" s="43"/>
      <c r="P90" s="43"/>
      <c r="Q90" s="41" t="s">
        <v>3669</v>
      </c>
      <c r="R90" s="43"/>
      <c r="S90" s="43"/>
      <c r="T90" s="43"/>
      <c r="U90" s="43"/>
      <c r="V90" s="57"/>
      <c r="W90" s="43"/>
      <c r="X90" s="43"/>
      <c r="Y90" s="43"/>
      <c r="Z90" s="43"/>
      <c r="AA90" s="43"/>
      <c r="AB90" s="43"/>
      <c r="AC90" s="43"/>
    </row>
    <row r="91" spans="1:29" ht="16.5" thickBot="1" x14ac:dyDescent="0.3">
      <c r="A91" s="43">
        <v>90</v>
      </c>
      <c r="B91" s="41" t="s">
        <v>1188</v>
      </c>
      <c r="C91" s="63">
        <v>2</v>
      </c>
      <c r="D91" s="67">
        <v>18</v>
      </c>
      <c r="E91" s="67">
        <v>3</v>
      </c>
      <c r="F91" s="41" t="s">
        <v>9441</v>
      </c>
      <c r="G91" s="67">
        <v>6</v>
      </c>
      <c r="H91" s="43"/>
      <c r="I91" s="43"/>
      <c r="J91" s="43"/>
      <c r="K91" s="67">
        <v>6</v>
      </c>
      <c r="L91" s="43"/>
      <c r="M91" s="43"/>
      <c r="N91" s="43"/>
      <c r="O91" s="43"/>
      <c r="P91" s="43"/>
      <c r="Q91" s="41" t="s">
        <v>3670</v>
      </c>
      <c r="R91" s="43"/>
      <c r="S91" s="43"/>
      <c r="T91" s="43"/>
      <c r="U91" s="43"/>
      <c r="V91" s="57"/>
      <c r="W91" s="43"/>
      <c r="X91" s="43"/>
      <c r="Y91" s="43"/>
      <c r="Z91" s="43"/>
      <c r="AA91" s="43"/>
      <c r="AB91" s="43"/>
      <c r="AC91" s="43"/>
    </row>
    <row r="92" spans="1:29" ht="16.5" thickBot="1" x14ac:dyDescent="0.3">
      <c r="A92" s="43">
        <v>91</v>
      </c>
      <c r="B92" s="41" t="s">
        <v>1189</v>
      </c>
      <c r="C92" s="67">
        <v>1</v>
      </c>
      <c r="D92" s="67">
        <v>10</v>
      </c>
      <c r="E92" s="67">
        <v>1</v>
      </c>
      <c r="F92" s="41" t="s">
        <v>12327</v>
      </c>
      <c r="G92" s="41" t="s">
        <v>1190</v>
      </c>
      <c r="H92" s="41" t="s">
        <v>6093</v>
      </c>
      <c r="I92" s="41" t="s">
        <v>1191</v>
      </c>
      <c r="J92" s="41" t="s">
        <v>50</v>
      </c>
      <c r="K92" s="67">
        <v>0</v>
      </c>
      <c r="L92" s="43"/>
      <c r="M92" s="43"/>
      <c r="N92" s="43"/>
      <c r="O92" s="43"/>
      <c r="P92" s="43"/>
      <c r="Q92" s="41" t="s">
        <v>3671</v>
      </c>
      <c r="R92" s="43"/>
      <c r="S92" s="43"/>
      <c r="T92" s="43"/>
      <c r="U92" s="43"/>
      <c r="V92" s="57"/>
      <c r="W92" s="43"/>
      <c r="X92" s="43"/>
      <c r="Y92" s="43"/>
      <c r="Z92" s="43"/>
      <c r="AA92" s="43"/>
      <c r="AB92" s="43"/>
      <c r="AC92" s="43"/>
    </row>
    <row r="93" spans="1:29" ht="16.5" thickBot="1" x14ac:dyDescent="0.3">
      <c r="A93" s="43">
        <v>92</v>
      </c>
      <c r="B93" s="41" t="s">
        <v>1192</v>
      </c>
      <c r="C93" s="67">
        <v>1</v>
      </c>
      <c r="D93" s="67">
        <v>10</v>
      </c>
      <c r="E93" s="67">
        <v>1</v>
      </c>
      <c r="F93" s="41" t="s">
        <v>12327</v>
      </c>
      <c r="G93" s="41" t="s">
        <v>1193</v>
      </c>
      <c r="H93" s="41" t="s">
        <v>6094</v>
      </c>
      <c r="I93" s="41" t="s">
        <v>1194</v>
      </c>
      <c r="J93" s="41" t="s">
        <v>50</v>
      </c>
      <c r="K93" s="67">
        <v>2</v>
      </c>
      <c r="L93" s="43"/>
      <c r="M93" s="43"/>
      <c r="N93" s="43"/>
      <c r="O93" s="43"/>
      <c r="P93" s="43"/>
      <c r="Q93" s="41" t="s">
        <v>3672</v>
      </c>
      <c r="R93" s="43"/>
      <c r="S93" s="43"/>
      <c r="T93" s="43"/>
      <c r="U93" s="43"/>
      <c r="V93" s="57"/>
      <c r="W93" s="43"/>
      <c r="X93" s="43"/>
      <c r="Y93" s="43"/>
      <c r="Z93" s="43"/>
      <c r="AA93" s="43"/>
      <c r="AB93" s="43"/>
      <c r="AC93" s="43"/>
    </row>
    <row r="94" spans="1:29" ht="16.5" thickBot="1" x14ac:dyDescent="0.3">
      <c r="A94" s="43">
        <v>93</v>
      </c>
      <c r="B94" s="41" t="s">
        <v>1195</v>
      </c>
      <c r="C94" s="67">
        <v>1</v>
      </c>
      <c r="D94" s="67">
        <v>10</v>
      </c>
      <c r="E94" s="67">
        <v>1</v>
      </c>
      <c r="F94" s="41" t="s">
        <v>12328</v>
      </c>
      <c r="G94" s="41">
        <v>2</v>
      </c>
      <c r="H94" s="41">
        <v>4</v>
      </c>
      <c r="I94" s="41">
        <v>3</v>
      </c>
      <c r="J94" s="41">
        <v>4</v>
      </c>
      <c r="K94" s="67">
        <v>0</v>
      </c>
      <c r="L94" s="43"/>
      <c r="M94" s="43"/>
      <c r="N94" s="43"/>
      <c r="O94" s="43"/>
      <c r="P94" s="43"/>
      <c r="Q94" s="41" t="s">
        <v>3673</v>
      </c>
      <c r="R94" s="43"/>
      <c r="S94" s="43"/>
      <c r="T94" s="43"/>
      <c r="U94" s="43"/>
      <c r="V94" s="57"/>
      <c r="W94" s="43"/>
      <c r="X94" s="43"/>
      <c r="Y94" s="43"/>
      <c r="Z94" s="43"/>
      <c r="AA94" s="43"/>
      <c r="AB94" s="43"/>
      <c r="AC94" s="43"/>
    </row>
    <row r="95" spans="1:29" ht="16.5" thickBot="1" x14ac:dyDescent="0.3">
      <c r="A95" s="43">
        <v>94</v>
      </c>
      <c r="B95" s="41" t="s">
        <v>1196</v>
      </c>
      <c r="C95" s="67">
        <v>1</v>
      </c>
      <c r="D95" s="67">
        <v>10</v>
      </c>
      <c r="E95" s="67">
        <v>1</v>
      </c>
      <c r="F95" s="41" t="s">
        <v>12329</v>
      </c>
      <c r="G95" s="41">
        <v>4</v>
      </c>
      <c r="H95" s="41">
        <v>8</v>
      </c>
      <c r="I95" s="41">
        <v>10</v>
      </c>
      <c r="J95" s="41">
        <v>12</v>
      </c>
      <c r="K95" s="67">
        <v>2</v>
      </c>
      <c r="L95" s="43"/>
      <c r="M95" s="43"/>
      <c r="N95" s="43"/>
      <c r="O95" s="43"/>
      <c r="P95" s="43"/>
      <c r="Q95" s="41" t="s">
        <v>3674</v>
      </c>
      <c r="R95" s="43"/>
      <c r="S95" s="43"/>
      <c r="T95" s="43"/>
      <c r="U95" s="43"/>
      <c r="V95" s="57"/>
      <c r="W95" s="43"/>
      <c r="X95" s="43"/>
      <c r="Y95" s="43"/>
      <c r="Z95" s="43"/>
      <c r="AA95" s="43"/>
      <c r="AB95" s="43"/>
      <c r="AC95" s="43"/>
    </row>
    <row r="96" spans="1:29" ht="16.5" thickBot="1" x14ac:dyDescent="0.3">
      <c r="A96" s="43">
        <v>95</v>
      </c>
      <c r="B96" s="41" t="s">
        <v>1197</v>
      </c>
      <c r="C96" s="67">
        <v>1</v>
      </c>
      <c r="D96" s="67">
        <v>10</v>
      </c>
      <c r="E96" s="67">
        <v>1</v>
      </c>
      <c r="F96" s="41" t="s">
        <v>12328</v>
      </c>
      <c r="G96" s="41">
        <v>2</v>
      </c>
      <c r="H96" s="41">
        <v>7</v>
      </c>
      <c r="I96" s="41">
        <v>4</v>
      </c>
      <c r="J96" s="41">
        <v>5</v>
      </c>
      <c r="K96" s="67">
        <v>3</v>
      </c>
      <c r="L96" s="43"/>
      <c r="M96" s="43"/>
      <c r="N96" s="43"/>
      <c r="O96" s="43"/>
      <c r="P96" s="43"/>
      <c r="Q96" s="41" t="s">
        <v>3675</v>
      </c>
      <c r="R96" s="43"/>
      <c r="S96" s="43"/>
      <c r="T96" s="43"/>
      <c r="U96" s="43"/>
      <c r="V96" s="57"/>
      <c r="W96" s="43"/>
      <c r="X96" s="43"/>
      <c r="Y96" s="43"/>
      <c r="Z96" s="43"/>
      <c r="AA96" s="43"/>
      <c r="AB96" s="43"/>
      <c r="AC96" s="43"/>
    </row>
    <row r="97" spans="1:29" ht="16.5" thickBot="1" x14ac:dyDescent="0.3">
      <c r="A97" s="43">
        <v>96</v>
      </c>
      <c r="B97" s="41" t="s">
        <v>1198</v>
      </c>
      <c r="C97" s="67">
        <v>1</v>
      </c>
      <c r="D97" s="67">
        <v>10</v>
      </c>
      <c r="E97" s="67">
        <v>1</v>
      </c>
      <c r="F97" s="41" t="s">
        <v>12328</v>
      </c>
      <c r="G97" s="41">
        <v>5</v>
      </c>
      <c r="H97" s="41">
        <v>4</v>
      </c>
      <c r="I97" s="41">
        <v>7</v>
      </c>
      <c r="J97" s="41">
        <v>8</v>
      </c>
      <c r="K97" s="67">
        <v>2</v>
      </c>
      <c r="L97" s="43"/>
      <c r="M97" s="43"/>
      <c r="N97" s="43"/>
      <c r="O97" s="43"/>
      <c r="P97" s="43"/>
      <c r="Q97" s="41" t="s">
        <v>3676</v>
      </c>
      <c r="R97" s="43"/>
      <c r="S97" s="43"/>
      <c r="T97" s="43"/>
      <c r="U97" s="43"/>
      <c r="V97" s="57"/>
      <c r="W97" s="43"/>
      <c r="X97" s="43"/>
      <c r="Y97" s="43"/>
      <c r="Z97" s="43"/>
      <c r="AA97" s="43"/>
      <c r="AB97" s="43"/>
      <c r="AC97" s="43"/>
    </row>
    <row r="98" spans="1:29" ht="16.5" thickBot="1" x14ac:dyDescent="0.3">
      <c r="A98" s="43">
        <v>97</v>
      </c>
      <c r="B98" s="41" t="s">
        <v>1199</v>
      </c>
      <c r="C98" s="67">
        <v>1</v>
      </c>
      <c r="D98" s="67">
        <v>10</v>
      </c>
      <c r="E98" s="67">
        <v>1</v>
      </c>
      <c r="F98" s="41" t="s">
        <v>9340</v>
      </c>
      <c r="G98" s="41" t="s">
        <v>1200</v>
      </c>
      <c r="H98" s="41" t="s">
        <v>1201</v>
      </c>
      <c r="I98" s="41" t="s">
        <v>1202</v>
      </c>
      <c r="J98" s="41" t="s">
        <v>1203</v>
      </c>
      <c r="K98" s="67">
        <v>2</v>
      </c>
      <c r="L98" s="43"/>
      <c r="M98" s="43"/>
      <c r="N98" s="43"/>
      <c r="O98" s="43"/>
      <c r="P98" s="43"/>
      <c r="Q98" s="43"/>
      <c r="R98" s="43"/>
      <c r="S98" s="43"/>
      <c r="T98" s="43"/>
      <c r="U98" s="43"/>
      <c r="V98" s="57"/>
      <c r="W98" s="43"/>
      <c r="X98" s="43"/>
      <c r="Y98" s="43"/>
      <c r="Z98" s="43"/>
      <c r="AA98" s="43"/>
      <c r="AB98" s="43"/>
      <c r="AC98" s="43"/>
    </row>
    <row r="99" spans="1:29" ht="16.5" thickBot="1" x14ac:dyDescent="0.3">
      <c r="A99" s="43">
        <v>98</v>
      </c>
      <c r="B99" s="41" t="s">
        <v>1204</v>
      </c>
      <c r="C99" s="67">
        <v>1</v>
      </c>
      <c r="D99" s="67">
        <v>10</v>
      </c>
      <c r="E99" s="67">
        <v>1</v>
      </c>
      <c r="F99" s="41" t="s">
        <v>12330</v>
      </c>
      <c r="G99" s="41" t="s">
        <v>1205</v>
      </c>
      <c r="H99" s="41" t="s">
        <v>1206</v>
      </c>
      <c r="I99" s="41" t="s">
        <v>1207</v>
      </c>
      <c r="J99" s="41" t="s">
        <v>1208</v>
      </c>
      <c r="K99" s="67">
        <v>1</v>
      </c>
      <c r="L99" s="43"/>
      <c r="M99" s="43"/>
      <c r="N99" s="43"/>
      <c r="O99" s="43"/>
      <c r="P99" s="43"/>
      <c r="Q99" s="43"/>
      <c r="R99" s="43"/>
      <c r="S99" s="43"/>
      <c r="T99" s="43"/>
      <c r="U99" s="43"/>
      <c r="V99" s="57"/>
      <c r="W99" s="43"/>
      <c r="X99" s="43"/>
      <c r="Y99" s="43"/>
      <c r="Z99" s="43"/>
      <c r="AA99" s="43"/>
      <c r="AB99" s="43"/>
      <c r="AC99" s="43"/>
    </row>
    <row r="100" spans="1:29" ht="16.5" thickBot="1" x14ac:dyDescent="0.3">
      <c r="A100" s="43">
        <v>99</v>
      </c>
      <c r="B100" s="41" t="s">
        <v>1209</v>
      </c>
      <c r="C100" s="67">
        <v>1</v>
      </c>
      <c r="D100" s="67">
        <v>10</v>
      </c>
      <c r="E100" s="67">
        <v>1</v>
      </c>
      <c r="F100" s="41" t="s">
        <v>12331</v>
      </c>
      <c r="G100" s="41" t="s">
        <v>1210</v>
      </c>
      <c r="H100" s="41" t="s">
        <v>1211</v>
      </c>
      <c r="I100" s="41" t="s">
        <v>1212</v>
      </c>
      <c r="J100" s="41" t="s">
        <v>1213</v>
      </c>
      <c r="K100" s="67">
        <v>0</v>
      </c>
      <c r="L100" s="43"/>
      <c r="M100" s="43"/>
      <c r="N100" s="43"/>
      <c r="O100" s="43"/>
      <c r="P100" s="43"/>
      <c r="Q100" s="43"/>
      <c r="R100" s="43"/>
      <c r="S100" s="43"/>
      <c r="T100" s="43"/>
      <c r="U100" s="43"/>
      <c r="V100" s="57"/>
      <c r="W100" s="43"/>
      <c r="X100" s="43"/>
      <c r="Y100" s="43"/>
      <c r="Z100" s="43"/>
      <c r="AA100" s="43"/>
      <c r="AB100" s="43"/>
      <c r="AC100" s="43"/>
    </row>
    <row r="101" spans="1:29" ht="16.5" thickBot="1" x14ac:dyDescent="0.3">
      <c r="A101" s="43">
        <v>100</v>
      </c>
      <c r="B101" s="41" t="s">
        <v>1214</v>
      </c>
      <c r="C101" s="67">
        <v>1</v>
      </c>
      <c r="D101" s="67">
        <v>10</v>
      </c>
      <c r="E101" s="67">
        <v>1</v>
      </c>
      <c r="F101" s="41" t="s">
        <v>12332</v>
      </c>
      <c r="G101" s="41" t="s">
        <v>1215</v>
      </c>
      <c r="H101" s="41" t="s">
        <v>1216</v>
      </c>
      <c r="I101" s="41" t="s">
        <v>1217</v>
      </c>
      <c r="J101" s="41" t="s">
        <v>1218</v>
      </c>
      <c r="K101" s="67">
        <v>0</v>
      </c>
      <c r="L101" s="43"/>
      <c r="M101" s="43"/>
      <c r="N101" s="43"/>
      <c r="O101" s="43"/>
      <c r="P101" s="43"/>
      <c r="Q101" s="43"/>
      <c r="R101" s="43"/>
      <c r="S101" s="43"/>
      <c r="T101" s="43"/>
      <c r="U101" s="43"/>
      <c r="V101" s="57"/>
      <c r="W101" s="43"/>
      <c r="X101" s="43"/>
      <c r="Y101" s="43"/>
      <c r="Z101" s="43"/>
      <c r="AA101" s="43"/>
      <c r="AB101" s="43"/>
      <c r="AC101" s="43"/>
    </row>
    <row r="102" spans="1:29" ht="16.5" thickBot="1" x14ac:dyDescent="0.3">
      <c r="A102" s="43">
        <v>101</v>
      </c>
      <c r="B102" s="41" t="s">
        <v>1219</v>
      </c>
      <c r="C102" s="67">
        <v>1</v>
      </c>
      <c r="D102" s="67">
        <v>10</v>
      </c>
      <c r="E102" s="67">
        <v>1</v>
      </c>
      <c r="F102" s="41" t="s">
        <v>12333</v>
      </c>
      <c r="G102" s="41" t="s">
        <v>1220</v>
      </c>
      <c r="H102" s="41" t="s">
        <v>6095</v>
      </c>
      <c r="I102" s="41" t="s">
        <v>1221</v>
      </c>
      <c r="J102" s="41" t="s">
        <v>50</v>
      </c>
      <c r="K102" s="67">
        <v>0</v>
      </c>
      <c r="L102" s="43"/>
      <c r="M102" s="43"/>
      <c r="N102" s="43"/>
      <c r="O102" s="43"/>
      <c r="P102" s="43"/>
      <c r="Q102" s="43"/>
      <c r="R102" s="43"/>
      <c r="S102" s="43"/>
      <c r="T102" s="43"/>
      <c r="U102" s="43"/>
      <c r="V102" s="57"/>
      <c r="W102" s="43"/>
      <c r="X102" s="43"/>
      <c r="Y102" s="43"/>
      <c r="Z102" s="43"/>
      <c r="AA102" s="43"/>
      <c r="AB102" s="43"/>
      <c r="AC102" s="43"/>
    </row>
    <row r="103" spans="1:29" ht="16.5" thickBot="1" x14ac:dyDescent="0.3">
      <c r="A103" s="43">
        <v>102</v>
      </c>
      <c r="B103" s="41" t="s">
        <v>1222</v>
      </c>
      <c r="C103" s="67">
        <v>1</v>
      </c>
      <c r="D103" s="67">
        <v>10</v>
      </c>
      <c r="E103" s="67">
        <v>1</v>
      </c>
      <c r="F103" s="41" t="s">
        <v>12334</v>
      </c>
      <c r="G103" s="41" t="s">
        <v>1223</v>
      </c>
      <c r="H103" s="41" t="s">
        <v>9341</v>
      </c>
      <c r="I103" s="41" t="s">
        <v>1224</v>
      </c>
      <c r="J103" s="41" t="s">
        <v>50</v>
      </c>
      <c r="K103" s="67">
        <v>0</v>
      </c>
      <c r="L103" s="43"/>
      <c r="M103" s="43"/>
      <c r="N103" s="43"/>
      <c r="O103" s="43"/>
      <c r="P103" s="43"/>
      <c r="Q103" s="43"/>
      <c r="R103" s="43"/>
      <c r="S103" s="43"/>
      <c r="T103" s="43"/>
      <c r="U103" s="43"/>
      <c r="V103" s="57"/>
      <c r="W103" s="43"/>
      <c r="X103" s="43"/>
      <c r="Y103" s="43"/>
      <c r="Z103" s="43"/>
      <c r="AA103" s="43"/>
      <c r="AB103" s="43"/>
      <c r="AC103" s="43"/>
    </row>
    <row r="104" spans="1:29" ht="16.5" thickBot="1" x14ac:dyDescent="0.3">
      <c r="A104" s="43">
        <v>103</v>
      </c>
      <c r="B104" s="41" t="s">
        <v>1225</v>
      </c>
      <c r="C104" s="67">
        <v>1</v>
      </c>
      <c r="D104" s="67">
        <v>10</v>
      </c>
      <c r="E104" s="67">
        <v>1</v>
      </c>
      <c r="F104" s="41" t="s">
        <v>12335</v>
      </c>
      <c r="G104" s="41" t="s">
        <v>1226</v>
      </c>
      <c r="H104" s="41" t="s">
        <v>6096</v>
      </c>
      <c r="I104" s="41" t="s">
        <v>1227</v>
      </c>
      <c r="J104" s="41" t="s">
        <v>50</v>
      </c>
      <c r="K104" s="67">
        <v>2</v>
      </c>
      <c r="L104" s="43"/>
      <c r="M104" s="43"/>
      <c r="N104" s="43"/>
      <c r="O104" s="43"/>
      <c r="P104" s="43"/>
      <c r="Q104" s="43"/>
      <c r="R104" s="43"/>
      <c r="S104" s="43"/>
      <c r="T104" s="43"/>
      <c r="U104" s="43"/>
      <c r="V104" s="57"/>
      <c r="W104" s="43"/>
      <c r="X104" s="43"/>
      <c r="Y104" s="43"/>
      <c r="Z104" s="43"/>
      <c r="AA104" s="43"/>
      <c r="AB104" s="43"/>
      <c r="AC104" s="43"/>
    </row>
    <row r="105" spans="1:29" ht="16.5" thickBot="1" x14ac:dyDescent="0.3">
      <c r="A105" s="43">
        <v>104</v>
      </c>
      <c r="B105" s="41" t="s">
        <v>1228</v>
      </c>
      <c r="C105" s="67">
        <v>1</v>
      </c>
      <c r="D105" s="67">
        <v>10</v>
      </c>
      <c r="E105" s="67">
        <v>1</v>
      </c>
      <c r="F105" s="41" t="s">
        <v>12336</v>
      </c>
      <c r="G105" s="41" t="s">
        <v>1229</v>
      </c>
      <c r="H105" s="41" t="s">
        <v>6097</v>
      </c>
      <c r="I105" s="41" t="s">
        <v>1230</v>
      </c>
      <c r="J105" s="41" t="s">
        <v>50</v>
      </c>
      <c r="K105" s="67">
        <v>0</v>
      </c>
      <c r="L105" s="43"/>
      <c r="M105" s="43"/>
      <c r="N105" s="43"/>
      <c r="O105" s="43"/>
      <c r="P105" s="43"/>
      <c r="Q105" s="43"/>
      <c r="R105" s="43"/>
      <c r="S105" s="43"/>
      <c r="T105" s="43"/>
      <c r="U105" s="43"/>
      <c r="V105" s="57"/>
      <c r="W105" s="43"/>
      <c r="X105" s="43"/>
      <c r="Y105" s="43"/>
      <c r="Z105" s="43"/>
      <c r="AA105" s="43"/>
      <c r="AB105" s="43"/>
      <c r="AC105" s="43"/>
    </row>
    <row r="106" spans="1:29" ht="16.5" thickBot="1" x14ac:dyDescent="0.3">
      <c r="A106" s="43">
        <v>105</v>
      </c>
      <c r="B106" s="41" t="s">
        <v>1231</v>
      </c>
      <c r="C106" s="67">
        <v>1</v>
      </c>
      <c r="D106" s="67">
        <v>10</v>
      </c>
      <c r="E106" s="67">
        <v>1</v>
      </c>
      <c r="F106" s="41" t="s">
        <v>12337</v>
      </c>
      <c r="G106" s="41" t="s">
        <v>6098</v>
      </c>
      <c r="H106" s="41" t="s">
        <v>6099</v>
      </c>
      <c r="I106" s="41" t="s">
        <v>1232</v>
      </c>
      <c r="J106" s="41" t="s">
        <v>50</v>
      </c>
      <c r="K106" s="67">
        <v>3</v>
      </c>
      <c r="L106" s="43"/>
      <c r="M106" s="43"/>
      <c r="N106" s="43"/>
      <c r="O106" s="43"/>
      <c r="P106" s="43"/>
      <c r="Q106" s="43"/>
      <c r="R106" s="43"/>
      <c r="S106" s="43"/>
      <c r="T106" s="43"/>
      <c r="U106" s="43"/>
      <c r="V106" s="57"/>
      <c r="W106" s="43"/>
      <c r="X106" s="43"/>
      <c r="Y106" s="43"/>
      <c r="Z106" s="43"/>
      <c r="AA106" s="43"/>
      <c r="AB106" s="43"/>
      <c r="AC106" s="43"/>
    </row>
    <row r="107" spans="1:29" ht="16.5" thickBot="1" x14ac:dyDescent="0.3">
      <c r="A107" s="43">
        <v>106</v>
      </c>
      <c r="B107" s="41" t="s">
        <v>1233</v>
      </c>
      <c r="C107" s="67">
        <v>1</v>
      </c>
      <c r="D107" s="67">
        <v>10</v>
      </c>
      <c r="E107" s="67">
        <v>1</v>
      </c>
      <c r="F107" s="41" t="s">
        <v>12338</v>
      </c>
      <c r="G107" s="41" t="s">
        <v>1234</v>
      </c>
      <c r="H107" s="41" t="s">
        <v>6100</v>
      </c>
      <c r="I107" s="41" t="s">
        <v>1235</v>
      </c>
      <c r="J107" s="41" t="s">
        <v>50</v>
      </c>
      <c r="K107" s="67">
        <v>2</v>
      </c>
      <c r="L107" s="43"/>
      <c r="M107" s="43"/>
      <c r="N107" s="43"/>
      <c r="O107" s="43"/>
      <c r="P107" s="43"/>
      <c r="Q107" s="43"/>
      <c r="R107" s="43"/>
      <c r="S107" s="43"/>
      <c r="T107" s="43"/>
      <c r="U107" s="43"/>
      <c r="V107" s="57"/>
      <c r="W107" s="43"/>
      <c r="X107" s="43"/>
      <c r="Y107" s="43"/>
      <c r="Z107" s="43"/>
      <c r="AA107" s="43"/>
      <c r="AB107" s="43"/>
      <c r="AC107" s="43"/>
    </row>
    <row r="108" spans="1:29" ht="16.5" thickBot="1" x14ac:dyDescent="0.3">
      <c r="A108" s="43">
        <v>107</v>
      </c>
      <c r="B108" s="41" t="s">
        <v>1236</v>
      </c>
      <c r="C108" s="67">
        <v>1</v>
      </c>
      <c r="D108" s="67">
        <v>10</v>
      </c>
      <c r="E108" s="67">
        <v>1</v>
      </c>
      <c r="F108" s="41" t="s">
        <v>12339</v>
      </c>
      <c r="G108" s="41" t="s">
        <v>1202</v>
      </c>
      <c r="H108" s="41" t="s">
        <v>1237</v>
      </c>
      <c r="I108" s="41" t="s">
        <v>1238</v>
      </c>
      <c r="J108" s="41" t="s">
        <v>50</v>
      </c>
      <c r="K108" s="67">
        <v>1</v>
      </c>
      <c r="L108" s="43"/>
      <c r="M108" s="43"/>
      <c r="N108" s="43"/>
      <c r="O108" s="43"/>
      <c r="P108" s="43"/>
      <c r="Q108" s="43"/>
      <c r="R108" s="43"/>
      <c r="S108" s="43"/>
      <c r="T108" s="43"/>
      <c r="U108" s="43"/>
      <c r="V108" s="57"/>
      <c r="W108" s="43"/>
      <c r="X108" s="43"/>
      <c r="Y108" s="43"/>
      <c r="Z108" s="43"/>
      <c r="AA108" s="43"/>
      <c r="AB108" s="43"/>
      <c r="AC108" s="43"/>
    </row>
    <row r="109" spans="1:29" ht="16.5" thickBot="1" x14ac:dyDescent="0.3">
      <c r="A109" s="43">
        <v>108</v>
      </c>
      <c r="B109" s="41" t="s">
        <v>1239</v>
      </c>
      <c r="C109" s="67">
        <v>1</v>
      </c>
      <c r="D109" s="67">
        <v>10</v>
      </c>
      <c r="E109" s="67">
        <v>1</v>
      </c>
      <c r="F109" s="41" t="s">
        <v>12340</v>
      </c>
      <c r="G109" s="41" t="s">
        <v>6101</v>
      </c>
      <c r="H109" s="41" t="s">
        <v>6102</v>
      </c>
      <c r="I109" s="41" t="s">
        <v>1240</v>
      </c>
      <c r="J109" s="41" t="s">
        <v>50</v>
      </c>
      <c r="K109" s="67">
        <v>3</v>
      </c>
      <c r="L109" s="43"/>
      <c r="M109" s="43"/>
      <c r="N109" s="43"/>
      <c r="O109" s="43"/>
      <c r="P109" s="43"/>
      <c r="Q109" s="43"/>
      <c r="R109" s="43"/>
      <c r="S109" s="43"/>
      <c r="T109" s="43"/>
      <c r="U109" s="43"/>
      <c r="V109" s="57"/>
      <c r="W109" s="43"/>
      <c r="X109" s="43"/>
      <c r="Y109" s="43"/>
      <c r="Z109" s="43"/>
      <c r="AA109" s="43"/>
      <c r="AB109" s="43"/>
      <c r="AC109" s="43"/>
    </row>
    <row r="110" spans="1:29" ht="16.5" thickBot="1" x14ac:dyDescent="0.3">
      <c r="A110" s="43">
        <v>109</v>
      </c>
      <c r="B110" s="41" t="s">
        <v>1209</v>
      </c>
      <c r="C110" s="67">
        <v>1</v>
      </c>
      <c r="D110" s="67">
        <v>10</v>
      </c>
      <c r="E110" s="67">
        <v>1</v>
      </c>
      <c r="F110" s="41" t="s">
        <v>12341</v>
      </c>
      <c r="G110" s="41" t="s">
        <v>1241</v>
      </c>
      <c r="H110" s="41" t="s">
        <v>516</v>
      </c>
      <c r="I110" s="41" t="s">
        <v>1242</v>
      </c>
      <c r="J110" s="41" t="s">
        <v>50</v>
      </c>
      <c r="K110" s="67">
        <v>2</v>
      </c>
      <c r="L110" s="43"/>
      <c r="M110" s="43"/>
      <c r="N110" s="43"/>
      <c r="O110" s="43"/>
      <c r="P110" s="43"/>
      <c r="Q110" s="43"/>
      <c r="R110" s="43"/>
      <c r="S110" s="43"/>
      <c r="T110" s="43"/>
      <c r="U110" s="43"/>
      <c r="V110" s="57"/>
      <c r="W110" s="43"/>
      <c r="X110" s="43"/>
      <c r="Y110" s="43"/>
      <c r="Z110" s="43"/>
      <c r="AA110" s="43"/>
      <c r="AB110" s="43"/>
      <c r="AC110" s="43"/>
    </row>
    <row r="111" spans="1:29" ht="16.5" thickBot="1" x14ac:dyDescent="0.3">
      <c r="A111" s="43">
        <v>110</v>
      </c>
      <c r="B111" s="41" t="s">
        <v>1214</v>
      </c>
      <c r="C111" s="67">
        <v>1</v>
      </c>
      <c r="D111" s="67">
        <v>10</v>
      </c>
      <c r="E111" s="67">
        <v>1</v>
      </c>
      <c r="F111" s="41" t="s">
        <v>12342</v>
      </c>
      <c r="G111" s="41" t="s">
        <v>1243</v>
      </c>
      <c r="H111" s="41" t="s">
        <v>6103</v>
      </c>
      <c r="I111" s="41" t="s">
        <v>1211</v>
      </c>
      <c r="J111" s="41" t="s">
        <v>50</v>
      </c>
      <c r="K111" s="67">
        <v>0</v>
      </c>
      <c r="L111" s="43"/>
      <c r="M111" s="43"/>
      <c r="N111" s="43"/>
      <c r="O111" s="43"/>
      <c r="P111" s="43"/>
      <c r="Q111" s="43"/>
      <c r="R111" s="43"/>
      <c r="S111" s="43"/>
      <c r="T111" s="43"/>
      <c r="U111" s="43"/>
      <c r="V111" s="57"/>
      <c r="W111" s="43"/>
      <c r="X111" s="43"/>
      <c r="Y111" s="43"/>
      <c r="Z111" s="43"/>
      <c r="AA111" s="43"/>
      <c r="AB111" s="43"/>
      <c r="AC111" s="43"/>
    </row>
    <row r="112" spans="1:29" ht="16.5" thickBot="1" x14ac:dyDescent="0.3">
      <c r="A112" s="43">
        <v>111</v>
      </c>
      <c r="B112" s="41" t="s">
        <v>1244</v>
      </c>
      <c r="C112" s="63">
        <v>2</v>
      </c>
      <c r="D112" s="67">
        <v>10</v>
      </c>
      <c r="E112" s="67">
        <v>1</v>
      </c>
      <c r="F112" s="41" t="s">
        <v>9442</v>
      </c>
      <c r="G112" s="67">
        <v>8</v>
      </c>
      <c r="H112" s="43"/>
      <c r="I112" s="43"/>
      <c r="J112" s="43"/>
      <c r="K112" s="67">
        <v>8</v>
      </c>
      <c r="L112" s="43"/>
      <c r="M112" s="43"/>
      <c r="N112" s="43"/>
      <c r="O112" s="43"/>
      <c r="P112" s="43"/>
      <c r="Q112" s="43"/>
      <c r="R112" s="43"/>
      <c r="S112" s="43"/>
      <c r="T112" s="43"/>
      <c r="U112" s="43"/>
      <c r="V112" s="57"/>
      <c r="W112" s="43"/>
      <c r="X112" s="43"/>
      <c r="Y112" s="43"/>
      <c r="Z112" s="43"/>
      <c r="AA112" s="43"/>
      <c r="AB112" s="43"/>
      <c r="AC112" s="43"/>
    </row>
    <row r="113" spans="1:29" ht="16.5" thickBot="1" x14ac:dyDescent="0.3">
      <c r="A113" s="43">
        <v>112</v>
      </c>
      <c r="B113" s="41" t="s">
        <v>1245</v>
      </c>
      <c r="C113" s="63">
        <v>2</v>
      </c>
      <c r="D113" s="67">
        <v>10</v>
      </c>
      <c r="E113" s="67">
        <v>1</v>
      </c>
      <c r="F113" s="41" t="s">
        <v>9443</v>
      </c>
      <c r="G113" s="67">
        <v>8</v>
      </c>
      <c r="H113" s="43"/>
      <c r="I113" s="43"/>
      <c r="J113" s="43"/>
      <c r="K113" s="67">
        <v>8</v>
      </c>
      <c r="L113" s="43"/>
      <c r="M113" s="43"/>
      <c r="N113" s="43"/>
      <c r="O113" s="43"/>
      <c r="P113" s="43"/>
      <c r="Q113" s="43"/>
      <c r="R113" s="43"/>
      <c r="S113" s="43"/>
      <c r="T113" s="43"/>
      <c r="U113" s="43"/>
      <c r="V113" s="57"/>
      <c r="W113" s="43"/>
      <c r="X113" s="43"/>
      <c r="Y113" s="43"/>
      <c r="Z113" s="43"/>
      <c r="AA113" s="43"/>
      <c r="AB113" s="43"/>
      <c r="AC113" s="43"/>
    </row>
    <row r="114" spans="1:29" ht="16.5" thickBot="1" x14ac:dyDescent="0.3">
      <c r="A114" s="43">
        <v>113</v>
      </c>
      <c r="B114" s="41" t="s">
        <v>1246</v>
      </c>
      <c r="C114" s="63">
        <v>2</v>
      </c>
      <c r="D114" s="67">
        <v>10</v>
      </c>
      <c r="E114" s="67">
        <v>1</v>
      </c>
      <c r="F114" s="41" t="s">
        <v>9444</v>
      </c>
      <c r="G114" s="67">
        <v>9</v>
      </c>
      <c r="H114" s="43"/>
      <c r="I114" s="43"/>
      <c r="J114" s="43"/>
      <c r="K114" s="67">
        <v>9</v>
      </c>
      <c r="L114" s="43"/>
      <c r="M114" s="43"/>
      <c r="N114" s="43"/>
      <c r="O114" s="43"/>
      <c r="P114" s="43"/>
      <c r="Q114" s="43"/>
      <c r="R114" s="43"/>
      <c r="S114" s="43"/>
      <c r="T114" s="43"/>
      <c r="U114" s="43"/>
      <c r="V114" s="57"/>
      <c r="W114" s="43"/>
      <c r="X114" s="43"/>
      <c r="Y114" s="43"/>
      <c r="Z114" s="43"/>
      <c r="AA114" s="43"/>
      <c r="AB114" s="43"/>
      <c r="AC114" s="43"/>
    </row>
    <row r="115" spans="1:29" ht="16.5" thickBot="1" x14ac:dyDescent="0.3">
      <c r="A115" s="43">
        <v>114</v>
      </c>
      <c r="B115" s="41" t="s">
        <v>1247</v>
      </c>
      <c r="C115" s="63">
        <v>2</v>
      </c>
      <c r="D115" s="67">
        <v>10</v>
      </c>
      <c r="E115" s="67">
        <v>1</v>
      </c>
      <c r="F115" s="41" t="s">
        <v>9445</v>
      </c>
      <c r="G115" s="67">
        <v>3</v>
      </c>
      <c r="H115" s="43"/>
      <c r="I115" s="43"/>
      <c r="J115" s="43"/>
      <c r="K115" s="67">
        <v>3</v>
      </c>
      <c r="L115" s="43"/>
      <c r="M115" s="43"/>
      <c r="N115" s="43"/>
      <c r="O115" s="43"/>
      <c r="P115" s="43"/>
      <c r="Q115" s="43"/>
      <c r="R115" s="43"/>
      <c r="S115" s="43"/>
      <c r="T115" s="43"/>
      <c r="U115" s="43"/>
      <c r="V115" s="57"/>
      <c r="W115" s="43"/>
      <c r="X115" s="43"/>
      <c r="Y115" s="43"/>
      <c r="Z115" s="43"/>
      <c r="AA115" s="43"/>
      <c r="AB115" s="43"/>
      <c r="AC115" s="43"/>
    </row>
    <row r="116" spans="1:29" ht="16.5" thickBot="1" x14ac:dyDescent="0.3">
      <c r="A116" s="43">
        <v>115</v>
      </c>
      <c r="B116" s="41" t="s">
        <v>1248</v>
      </c>
      <c r="C116" s="63">
        <v>2</v>
      </c>
      <c r="D116" s="67">
        <v>10</v>
      </c>
      <c r="E116" s="67">
        <v>1</v>
      </c>
      <c r="F116" s="41" t="s">
        <v>9446</v>
      </c>
      <c r="G116" s="67">
        <v>4</v>
      </c>
      <c r="H116" s="43"/>
      <c r="I116" s="43"/>
      <c r="J116" s="43"/>
      <c r="K116" s="67">
        <v>4</v>
      </c>
      <c r="L116" s="43"/>
      <c r="M116" s="43"/>
      <c r="N116" s="43"/>
      <c r="O116" s="43"/>
      <c r="P116" s="43"/>
      <c r="Q116" s="43"/>
      <c r="R116" s="43"/>
      <c r="S116" s="43"/>
      <c r="T116" s="43"/>
      <c r="U116" s="43"/>
      <c r="V116" s="57"/>
      <c r="W116" s="43"/>
      <c r="X116" s="43"/>
      <c r="Y116" s="43"/>
      <c r="Z116" s="43"/>
      <c r="AA116" s="43"/>
      <c r="AB116" s="43"/>
      <c r="AC116" s="43"/>
    </row>
    <row r="117" spans="1:29" ht="16.5" thickBot="1" x14ac:dyDescent="0.3">
      <c r="A117" s="43">
        <v>116</v>
      </c>
      <c r="B117" s="41" t="s">
        <v>1249</v>
      </c>
      <c r="C117" s="63">
        <v>2</v>
      </c>
      <c r="D117" s="67">
        <v>10</v>
      </c>
      <c r="E117" s="67">
        <v>1</v>
      </c>
      <c r="F117" s="41" t="s">
        <v>9447</v>
      </c>
      <c r="G117" s="67">
        <v>1</v>
      </c>
      <c r="H117" s="43"/>
      <c r="I117" s="43"/>
      <c r="J117" s="43"/>
      <c r="K117" s="67">
        <v>1</v>
      </c>
      <c r="L117" s="43"/>
      <c r="M117" s="43"/>
      <c r="N117" s="43"/>
      <c r="O117" s="43"/>
      <c r="P117" s="43"/>
      <c r="Q117" s="43"/>
      <c r="R117" s="43"/>
      <c r="S117" s="43"/>
      <c r="T117" s="43"/>
      <c r="U117" s="43"/>
      <c r="V117" s="57"/>
      <c r="W117" s="43"/>
      <c r="X117" s="43"/>
      <c r="Y117" s="43"/>
      <c r="Z117" s="43"/>
      <c r="AA117" s="43"/>
      <c r="AB117" s="43"/>
      <c r="AC117" s="43"/>
    </row>
    <row r="118" spans="1:29" ht="16.5" thickBot="1" x14ac:dyDescent="0.3">
      <c r="A118" s="43">
        <v>117</v>
      </c>
      <c r="B118" s="41" t="s">
        <v>1250</v>
      </c>
      <c r="C118" s="63">
        <v>2</v>
      </c>
      <c r="D118" s="67">
        <v>10</v>
      </c>
      <c r="E118" s="67">
        <v>1</v>
      </c>
      <c r="F118" s="41" t="s">
        <v>9448</v>
      </c>
      <c r="G118" s="67">
        <v>6</v>
      </c>
      <c r="H118" s="43"/>
      <c r="I118" s="43"/>
      <c r="J118" s="43"/>
      <c r="K118" s="67">
        <v>6</v>
      </c>
      <c r="L118" s="43"/>
      <c r="M118" s="43"/>
      <c r="N118" s="43"/>
      <c r="O118" s="43"/>
      <c r="P118" s="43"/>
      <c r="Q118" s="43"/>
      <c r="R118" s="43"/>
      <c r="S118" s="43"/>
      <c r="T118" s="43"/>
      <c r="U118" s="43"/>
      <c r="V118" s="57"/>
      <c r="W118" s="43"/>
      <c r="X118" s="43"/>
      <c r="Y118" s="43"/>
      <c r="Z118" s="43"/>
      <c r="AA118" s="43"/>
      <c r="AB118" s="43"/>
      <c r="AC118" s="43"/>
    </row>
    <row r="119" spans="1:29" ht="16.5" thickBot="1" x14ac:dyDescent="0.3">
      <c r="A119" s="43">
        <v>118</v>
      </c>
      <c r="B119" s="41" t="s">
        <v>1251</v>
      </c>
      <c r="C119" s="63">
        <v>2</v>
      </c>
      <c r="D119" s="67">
        <v>10</v>
      </c>
      <c r="E119" s="67">
        <v>1</v>
      </c>
      <c r="F119" s="41" t="s">
        <v>9449</v>
      </c>
      <c r="G119" s="67">
        <v>2</v>
      </c>
      <c r="H119" s="43"/>
      <c r="I119" s="43"/>
      <c r="J119" s="43"/>
      <c r="K119" s="67">
        <v>2</v>
      </c>
      <c r="L119" s="43"/>
      <c r="M119" s="43"/>
      <c r="N119" s="43"/>
      <c r="O119" s="43"/>
      <c r="P119" s="43"/>
      <c r="Q119" s="43"/>
      <c r="R119" s="43"/>
      <c r="S119" s="43"/>
      <c r="T119" s="43"/>
      <c r="U119" s="43"/>
      <c r="V119" s="57"/>
      <c r="W119" s="43"/>
      <c r="X119" s="43"/>
      <c r="Y119" s="43"/>
      <c r="Z119" s="43"/>
      <c r="AA119" s="43"/>
      <c r="AB119" s="43"/>
      <c r="AC119" s="43"/>
    </row>
    <row r="120" spans="1:29" ht="16.5" thickBot="1" x14ac:dyDescent="0.3">
      <c r="A120" s="43">
        <v>119</v>
      </c>
      <c r="B120" s="41" t="s">
        <v>1252</v>
      </c>
      <c r="C120" s="63">
        <v>2</v>
      </c>
      <c r="D120" s="67">
        <v>10</v>
      </c>
      <c r="E120" s="67">
        <v>1</v>
      </c>
      <c r="F120" s="41" t="s">
        <v>9450</v>
      </c>
      <c r="G120" s="67">
        <v>3</v>
      </c>
      <c r="H120" s="43"/>
      <c r="I120" s="43"/>
      <c r="J120" s="43"/>
      <c r="K120" s="67">
        <v>3</v>
      </c>
      <c r="L120" s="43"/>
      <c r="M120" s="43"/>
      <c r="N120" s="43"/>
      <c r="O120" s="43"/>
      <c r="P120" s="43"/>
      <c r="Q120" s="43"/>
      <c r="R120" s="43"/>
      <c r="S120" s="43"/>
      <c r="T120" s="43"/>
      <c r="U120" s="43"/>
      <c r="V120" s="57"/>
      <c r="W120" s="43"/>
      <c r="X120" s="43"/>
      <c r="Y120" s="43"/>
      <c r="Z120" s="43"/>
      <c r="AA120" s="43"/>
      <c r="AB120" s="43"/>
      <c r="AC120" s="43"/>
    </row>
    <row r="121" spans="1:29" ht="16.5" thickBot="1" x14ac:dyDescent="0.3">
      <c r="A121" s="43">
        <v>120</v>
      </c>
      <c r="B121" s="41" t="s">
        <v>1253</v>
      </c>
      <c r="C121" s="63">
        <v>2</v>
      </c>
      <c r="D121" s="67">
        <v>10</v>
      </c>
      <c r="E121" s="67">
        <v>1</v>
      </c>
      <c r="F121" s="41" t="s">
        <v>9451</v>
      </c>
      <c r="G121" s="67">
        <v>5</v>
      </c>
      <c r="H121" s="43"/>
      <c r="I121" s="43"/>
      <c r="J121" s="43"/>
      <c r="K121" s="67">
        <v>5</v>
      </c>
      <c r="L121" s="43"/>
      <c r="M121" s="43"/>
      <c r="N121" s="43"/>
      <c r="O121" s="43"/>
      <c r="P121" s="43"/>
      <c r="Q121" s="43"/>
      <c r="R121" s="43"/>
      <c r="S121" s="43"/>
      <c r="T121" s="43"/>
      <c r="U121" s="43"/>
      <c r="V121" s="57"/>
      <c r="W121" s="43"/>
      <c r="X121" s="43"/>
      <c r="Y121" s="43"/>
      <c r="Z121" s="43"/>
      <c r="AA121" s="43"/>
      <c r="AB121" s="43"/>
      <c r="AC121" s="43"/>
    </row>
    <row r="122" spans="1:29" ht="16.5" thickBot="1" x14ac:dyDescent="0.3">
      <c r="A122" s="43">
        <v>121</v>
      </c>
      <c r="B122" s="41" t="s">
        <v>1254</v>
      </c>
      <c r="C122" s="63">
        <v>1</v>
      </c>
      <c r="D122" s="67">
        <v>10</v>
      </c>
      <c r="E122" s="67">
        <v>1</v>
      </c>
      <c r="F122" s="41" t="s">
        <v>9452</v>
      </c>
      <c r="G122" s="41" t="s">
        <v>48</v>
      </c>
      <c r="H122" s="43"/>
      <c r="I122" s="41" t="s">
        <v>522</v>
      </c>
      <c r="J122" s="43"/>
      <c r="K122" s="67">
        <v>0</v>
      </c>
      <c r="L122" s="43"/>
      <c r="M122" s="43"/>
      <c r="N122" s="43"/>
      <c r="O122" s="43"/>
      <c r="P122" s="43"/>
      <c r="Q122" s="43"/>
      <c r="R122" s="43"/>
      <c r="S122" s="43"/>
      <c r="T122" s="43"/>
      <c r="U122" s="43"/>
      <c r="V122" s="57"/>
      <c r="W122" s="43"/>
      <c r="X122" s="43"/>
      <c r="Y122" s="43"/>
      <c r="Z122" s="43"/>
      <c r="AA122" s="43"/>
      <c r="AB122" s="43"/>
      <c r="AC122" s="43"/>
    </row>
    <row r="123" spans="1:29" ht="16.5" thickBot="1" x14ac:dyDescent="0.3">
      <c r="A123" s="43">
        <v>122</v>
      </c>
      <c r="B123" s="41" t="s">
        <v>1255</v>
      </c>
      <c r="C123" s="63">
        <v>1</v>
      </c>
      <c r="D123" s="67">
        <v>10</v>
      </c>
      <c r="E123" s="67">
        <v>1</v>
      </c>
      <c r="F123" s="41" t="s">
        <v>9453</v>
      </c>
      <c r="G123" s="41" t="s">
        <v>48</v>
      </c>
      <c r="H123" s="43"/>
      <c r="I123" s="41" t="s">
        <v>522</v>
      </c>
      <c r="J123" s="43"/>
      <c r="K123" s="67">
        <v>0</v>
      </c>
      <c r="L123" s="43"/>
      <c r="M123" s="43"/>
      <c r="N123" s="43"/>
      <c r="O123" s="43"/>
      <c r="P123" s="43"/>
      <c r="Q123" s="43"/>
      <c r="R123" s="43"/>
      <c r="S123" s="43"/>
      <c r="T123" s="43"/>
      <c r="U123" s="43"/>
      <c r="V123" s="57"/>
      <c r="W123" s="43"/>
      <c r="X123" s="43"/>
      <c r="Y123" s="43"/>
      <c r="Z123" s="43"/>
      <c r="AA123" s="43"/>
      <c r="AB123" s="43"/>
      <c r="AC123" s="43"/>
    </row>
    <row r="124" spans="1:29" ht="16.5" thickBot="1" x14ac:dyDescent="0.3">
      <c r="A124" s="43">
        <v>123</v>
      </c>
      <c r="B124" s="41" t="s">
        <v>1256</v>
      </c>
      <c r="C124" s="63">
        <v>1</v>
      </c>
      <c r="D124" s="67">
        <v>10</v>
      </c>
      <c r="E124" s="67">
        <v>1</v>
      </c>
      <c r="F124" s="41" t="s">
        <v>9454</v>
      </c>
      <c r="G124" s="41" t="s">
        <v>48</v>
      </c>
      <c r="H124" s="43"/>
      <c r="I124" s="41" t="s">
        <v>522</v>
      </c>
      <c r="J124" s="43"/>
      <c r="K124" s="67">
        <v>2</v>
      </c>
      <c r="L124" s="43"/>
      <c r="M124" s="43"/>
      <c r="N124" s="43"/>
      <c r="O124" s="43"/>
      <c r="P124" s="43"/>
      <c r="Q124" s="43"/>
      <c r="R124" s="43"/>
      <c r="S124" s="43"/>
      <c r="T124" s="43"/>
      <c r="U124" s="43"/>
      <c r="V124" s="57"/>
      <c r="W124" s="43"/>
      <c r="X124" s="43"/>
      <c r="Y124" s="43"/>
      <c r="Z124" s="43"/>
      <c r="AA124" s="43"/>
      <c r="AB124" s="43"/>
      <c r="AC124" s="43"/>
    </row>
    <row r="125" spans="1:29" ht="16.5" thickBot="1" x14ac:dyDescent="0.3">
      <c r="A125" s="43">
        <v>124</v>
      </c>
      <c r="B125" s="41" t="s">
        <v>1257</v>
      </c>
      <c r="C125" s="67">
        <v>1</v>
      </c>
      <c r="D125" s="67">
        <v>10</v>
      </c>
      <c r="E125" s="67">
        <v>1</v>
      </c>
      <c r="F125" s="41" t="s">
        <v>3677</v>
      </c>
      <c r="G125" s="41" t="s">
        <v>523</v>
      </c>
      <c r="H125" s="41" t="s">
        <v>1258</v>
      </c>
      <c r="I125" s="41" t="s">
        <v>524</v>
      </c>
      <c r="J125" s="41" t="s">
        <v>526</v>
      </c>
      <c r="K125" s="67">
        <v>0</v>
      </c>
      <c r="L125" s="43"/>
      <c r="M125" s="43"/>
      <c r="N125" s="43"/>
      <c r="O125" s="43"/>
      <c r="P125" s="43"/>
      <c r="Q125" s="41" t="s">
        <v>3678</v>
      </c>
      <c r="R125" s="43"/>
      <c r="S125" s="43"/>
      <c r="T125" s="43"/>
      <c r="U125" s="43"/>
      <c r="V125" s="57"/>
      <c r="W125" s="43"/>
      <c r="X125" s="43"/>
      <c r="Y125" s="43"/>
      <c r="Z125" s="43"/>
      <c r="AA125" s="43"/>
      <c r="AB125" s="43"/>
      <c r="AC125" s="43"/>
    </row>
    <row r="126" spans="1:29" ht="16.5" thickBot="1" x14ac:dyDescent="0.3">
      <c r="A126" s="43">
        <v>125</v>
      </c>
      <c r="B126" s="41" t="s">
        <v>1259</v>
      </c>
      <c r="C126" s="67">
        <v>1</v>
      </c>
      <c r="D126" s="67">
        <v>10</v>
      </c>
      <c r="E126" s="67">
        <v>1</v>
      </c>
      <c r="F126" s="41" t="s">
        <v>3679</v>
      </c>
      <c r="G126" s="41" t="s">
        <v>1260</v>
      </c>
      <c r="H126" s="41" t="s">
        <v>528</v>
      </c>
      <c r="I126" s="41" t="s">
        <v>1261</v>
      </c>
      <c r="J126" s="41" t="s">
        <v>6515</v>
      </c>
      <c r="K126" s="67">
        <v>1</v>
      </c>
      <c r="L126" s="43"/>
      <c r="M126" s="43"/>
      <c r="N126" s="43"/>
      <c r="O126" s="43"/>
      <c r="P126" s="43"/>
      <c r="Q126" s="41" t="s">
        <v>3680</v>
      </c>
      <c r="R126" s="43"/>
      <c r="S126" s="43"/>
      <c r="T126" s="43"/>
      <c r="U126" s="43"/>
      <c r="V126" s="57"/>
      <c r="W126" s="43"/>
      <c r="X126" s="43"/>
      <c r="Y126" s="43"/>
      <c r="Z126" s="43"/>
      <c r="AA126" s="43"/>
      <c r="AB126" s="43"/>
      <c r="AC126" s="43"/>
    </row>
    <row r="127" spans="1:29" ht="16.5" thickBot="1" x14ac:dyDescent="0.3">
      <c r="A127" s="43">
        <v>126</v>
      </c>
      <c r="B127" s="41" t="s">
        <v>1262</v>
      </c>
      <c r="C127" s="67">
        <v>1</v>
      </c>
      <c r="D127" s="67">
        <v>10</v>
      </c>
      <c r="E127" s="67">
        <v>1</v>
      </c>
      <c r="F127" s="41" t="s">
        <v>3677</v>
      </c>
      <c r="G127" s="41" t="s">
        <v>1263</v>
      </c>
      <c r="H127" s="41" t="s">
        <v>1264</v>
      </c>
      <c r="I127" s="41" t="s">
        <v>1265</v>
      </c>
      <c r="J127" s="41" t="s">
        <v>1266</v>
      </c>
      <c r="K127" s="67">
        <v>3</v>
      </c>
      <c r="L127" s="43"/>
      <c r="M127" s="43"/>
      <c r="N127" s="43"/>
      <c r="O127" s="43"/>
      <c r="P127" s="43"/>
      <c r="Q127" s="41" t="s">
        <v>3681</v>
      </c>
      <c r="R127" s="43"/>
      <c r="S127" s="43"/>
      <c r="T127" s="43"/>
      <c r="U127" s="43"/>
      <c r="V127" s="57"/>
      <c r="W127" s="43"/>
      <c r="X127" s="43"/>
      <c r="Y127" s="43"/>
      <c r="Z127" s="43"/>
      <c r="AA127" s="43"/>
      <c r="AB127" s="43"/>
      <c r="AC127" s="43"/>
    </row>
    <row r="128" spans="1:29" ht="16.5" thickBot="1" x14ac:dyDescent="0.3">
      <c r="A128" s="76">
        <v>127</v>
      </c>
      <c r="B128" s="80" t="s">
        <v>1267</v>
      </c>
      <c r="C128" s="81">
        <v>1</v>
      </c>
      <c r="D128" s="81">
        <v>10</v>
      </c>
      <c r="E128" s="81">
        <v>1</v>
      </c>
      <c r="F128" s="80" t="s">
        <v>12343</v>
      </c>
      <c r="G128" s="80" t="s">
        <v>537</v>
      </c>
      <c r="H128" s="80" t="s">
        <v>538</v>
      </c>
      <c r="I128" s="82">
        <v>42644</v>
      </c>
      <c r="J128" s="80" t="s">
        <v>539</v>
      </c>
      <c r="K128" s="81">
        <v>2</v>
      </c>
      <c r="L128" s="76"/>
      <c r="M128" s="76"/>
      <c r="N128" s="76"/>
      <c r="O128" s="76"/>
      <c r="P128" s="76"/>
      <c r="Q128" s="76"/>
      <c r="R128" s="76"/>
      <c r="S128" s="76"/>
      <c r="T128" s="76"/>
      <c r="U128" s="76"/>
      <c r="V128" s="84"/>
      <c r="W128" s="76"/>
      <c r="X128" s="76"/>
      <c r="Y128" s="76"/>
      <c r="Z128" s="76"/>
      <c r="AA128" s="76"/>
      <c r="AB128" s="76"/>
      <c r="AC128" s="76"/>
    </row>
    <row r="129" spans="1:29" ht="16.5" thickBot="1" x14ac:dyDescent="0.3">
      <c r="A129" s="76">
        <v>128</v>
      </c>
      <c r="B129" s="80" t="s">
        <v>1268</v>
      </c>
      <c r="C129" s="81">
        <v>1</v>
      </c>
      <c r="D129" s="81">
        <v>10</v>
      </c>
      <c r="E129" s="81">
        <v>1</v>
      </c>
      <c r="F129" s="80" t="s">
        <v>12344</v>
      </c>
      <c r="G129" s="82">
        <v>42649</v>
      </c>
      <c r="H129" s="80" t="s">
        <v>1269</v>
      </c>
      <c r="I129" s="82">
        <v>42617</v>
      </c>
      <c r="J129" s="82">
        <v>42461</v>
      </c>
      <c r="K129" s="81">
        <v>3</v>
      </c>
      <c r="L129" s="76"/>
      <c r="M129" s="76"/>
      <c r="N129" s="76"/>
      <c r="O129" s="76"/>
      <c r="P129" s="76"/>
      <c r="Q129" s="76"/>
      <c r="R129" s="76"/>
      <c r="S129" s="76"/>
      <c r="T129" s="76"/>
      <c r="U129" s="76"/>
      <c r="V129" s="84"/>
      <c r="W129" s="76"/>
      <c r="X129" s="76"/>
      <c r="Y129" s="76"/>
      <c r="Z129" s="76"/>
      <c r="AA129" s="76"/>
      <c r="AB129" s="76"/>
      <c r="AC129" s="76"/>
    </row>
    <row r="130" spans="1:29" ht="16.5" thickBot="1" x14ac:dyDescent="0.3">
      <c r="A130" s="43">
        <v>129</v>
      </c>
      <c r="B130" s="41" t="s">
        <v>1270</v>
      </c>
      <c r="C130" s="67">
        <v>2</v>
      </c>
      <c r="D130" s="67">
        <v>10</v>
      </c>
      <c r="E130" s="67">
        <v>1</v>
      </c>
      <c r="F130" s="41" t="s">
        <v>12345</v>
      </c>
      <c r="G130" s="67">
        <v>5</v>
      </c>
      <c r="H130" s="43"/>
      <c r="I130" s="43"/>
      <c r="J130" s="43"/>
      <c r="K130" s="67">
        <v>5</v>
      </c>
      <c r="L130" s="43"/>
      <c r="M130" s="43"/>
      <c r="N130" s="43"/>
      <c r="O130" s="43"/>
      <c r="P130" s="43"/>
      <c r="Q130" s="41" t="s">
        <v>3682</v>
      </c>
      <c r="R130" s="43"/>
      <c r="S130" s="43"/>
      <c r="T130" s="43"/>
      <c r="U130" s="43"/>
      <c r="V130" s="57"/>
      <c r="W130" s="43"/>
      <c r="X130" s="43"/>
      <c r="Y130" s="43"/>
      <c r="Z130" s="43"/>
      <c r="AA130" s="43"/>
      <c r="AB130" s="43"/>
      <c r="AC130" s="43"/>
    </row>
    <row r="131" spans="1:29" ht="16.5" thickBot="1" x14ac:dyDescent="0.3">
      <c r="A131" s="43">
        <v>130</v>
      </c>
      <c r="B131" s="41" t="s">
        <v>1271</v>
      </c>
      <c r="C131" s="67">
        <v>2</v>
      </c>
      <c r="D131" s="67">
        <v>10</v>
      </c>
      <c r="E131" s="67">
        <v>1</v>
      </c>
      <c r="F131" s="41" t="s">
        <v>12346</v>
      </c>
      <c r="G131" s="67">
        <v>4</v>
      </c>
      <c r="H131" s="43"/>
      <c r="I131" s="43"/>
      <c r="J131" s="43"/>
      <c r="K131" s="67">
        <v>4</v>
      </c>
      <c r="L131" s="43"/>
      <c r="M131" s="43"/>
      <c r="N131" s="43"/>
      <c r="O131" s="43"/>
      <c r="P131" s="43"/>
      <c r="Q131" s="41" t="s">
        <v>3683</v>
      </c>
      <c r="R131" s="43"/>
      <c r="S131" s="43"/>
      <c r="T131" s="43"/>
      <c r="U131" s="43"/>
      <c r="V131" s="57"/>
      <c r="W131" s="43"/>
      <c r="X131" s="43"/>
      <c r="Y131" s="43"/>
      <c r="Z131" s="43"/>
      <c r="AA131" s="43"/>
      <c r="AB131" s="43"/>
      <c r="AC131" s="43"/>
    </row>
    <row r="132" spans="1:29" ht="16.5" thickBot="1" x14ac:dyDescent="0.3">
      <c r="A132" s="43">
        <v>131</v>
      </c>
      <c r="B132" s="41" t="s">
        <v>1272</v>
      </c>
      <c r="C132" s="67">
        <v>2</v>
      </c>
      <c r="D132" s="67">
        <v>10</v>
      </c>
      <c r="E132" s="67">
        <v>1</v>
      </c>
      <c r="F132" s="41" t="s">
        <v>12347</v>
      </c>
      <c r="G132" s="67">
        <v>2</v>
      </c>
      <c r="H132" s="43"/>
      <c r="I132" s="43"/>
      <c r="J132" s="43"/>
      <c r="K132" s="67">
        <v>2</v>
      </c>
      <c r="L132" s="43"/>
      <c r="M132" s="43"/>
      <c r="N132" s="43"/>
      <c r="O132" s="43"/>
      <c r="P132" s="43"/>
      <c r="Q132" s="41" t="s">
        <v>3684</v>
      </c>
      <c r="R132" s="43"/>
      <c r="S132" s="43"/>
      <c r="T132" s="43"/>
      <c r="U132" s="43"/>
      <c r="V132" s="57"/>
      <c r="W132" s="43"/>
      <c r="X132" s="43"/>
      <c r="Y132" s="43"/>
      <c r="Z132" s="43"/>
      <c r="AA132" s="43"/>
      <c r="AB132" s="43"/>
      <c r="AC132" s="43"/>
    </row>
    <row r="133" spans="1:29" ht="16.5" thickBot="1" x14ac:dyDescent="0.3">
      <c r="A133" s="43">
        <v>132</v>
      </c>
      <c r="B133" s="41" t="s">
        <v>1273</v>
      </c>
      <c r="C133" s="67">
        <v>1</v>
      </c>
      <c r="D133" s="67">
        <v>10</v>
      </c>
      <c r="E133" s="67">
        <v>1</v>
      </c>
      <c r="F133" s="41" t="s">
        <v>12348</v>
      </c>
      <c r="G133" s="83">
        <v>37135</v>
      </c>
      <c r="H133" s="41" t="s">
        <v>1274</v>
      </c>
      <c r="I133" s="83">
        <v>37531</v>
      </c>
      <c r="J133" s="43"/>
      <c r="K133" s="67">
        <v>2</v>
      </c>
      <c r="L133" s="43"/>
      <c r="M133" s="43"/>
      <c r="N133" s="43"/>
      <c r="O133" s="43"/>
      <c r="P133" s="43"/>
      <c r="Q133" s="43"/>
      <c r="R133" s="43"/>
      <c r="S133" s="43"/>
      <c r="T133" s="43"/>
      <c r="U133" s="43"/>
      <c r="V133" s="57"/>
      <c r="W133" s="43"/>
      <c r="X133" s="43"/>
      <c r="Y133" s="43"/>
      <c r="Z133" s="43"/>
      <c r="AA133" s="43"/>
      <c r="AB133" s="43"/>
      <c r="AC133" s="43"/>
    </row>
    <row r="134" spans="1:29" ht="16.5" thickBot="1" x14ac:dyDescent="0.3">
      <c r="A134" s="43">
        <v>133</v>
      </c>
      <c r="B134" s="41" t="s">
        <v>1275</v>
      </c>
      <c r="C134" s="67">
        <v>2</v>
      </c>
      <c r="D134" s="67">
        <v>10</v>
      </c>
      <c r="E134" s="67">
        <v>1</v>
      </c>
      <c r="F134" s="41" t="s">
        <v>12349</v>
      </c>
      <c r="G134" s="67">
        <v>9</v>
      </c>
      <c r="H134" s="43"/>
      <c r="I134" s="43"/>
      <c r="J134" s="43"/>
      <c r="K134" s="67">
        <v>9</v>
      </c>
      <c r="L134" s="43"/>
      <c r="M134" s="43"/>
      <c r="N134" s="43"/>
      <c r="O134" s="43"/>
      <c r="P134" s="43"/>
      <c r="Q134" s="43"/>
      <c r="R134" s="43"/>
      <c r="S134" s="43"/>
      <c r="T134" s="43"/>
      <c r="U134" s="43"/>
      <c r="V134" s="57"/>
      <c r="W134" s="43"/>
      <c r="X134" s="43"/>
      <c r="Y134" s="43"/>
      <c r="Z134" s="43"/>
      <c r="AA134" s="43"/>
      <c r="AB134" s="43"/>
      <c r="AC134" s="43"/>
    </row>
    <row r="135" spans="1:29" ht="16.5" thickBot="1" x14ac:dyDescent="0.3">
      <c r="A135" s="43">
        <v>134</v>
      </c>
      <c r="B135" s="41" t="s">
        <v>1276</v>
      </c>
      <c r="C135" s="67">
        <v>2</v>
      </c>
      <c r="D135" s="67">
        <v>10</v>
      </c>
      <c r="E135" s="67">
        <v>1</v>
      </c>
      <c r="F135" s="41" t="s">
        <v>12350</v>
      </c>
      <c r="G135" s="67">
        <v>3</v>
      </c>
      <c r="H135" s="43"/>
      <c r="I135" s="43"/>
      <c r="J135" s="43"/>
      <c r="K135" s="67">
        <v>3</v>
      </c>
      <c r="L135" s="43"/>
      <c r="M135" s="43"/>
      <c r="N135" s="43"/>
      <c r="O135" s="43"/>
      <c r="P135" s="43"/>
      <c r="Q135" s="43"/>
      <c r="R135" s="43"/>
      <c r="S135" s="43"/>
      <c r="T135" s="43"/>
      <c r="U135" s="43"/>
      <c r="V135" s="57"/>
      <c r="W135" s="43"/>
      <c r="X135" s="43"/>
      <c r="Y135" s="43"/>
      <c r="Z135" s="43"/>
      <c r="AA135" s="43"/>
      <c r="AB135" s="43"/>
      <c r="AC135" s="43"/>
    </row>
    <row r="136" spans="1:29" ht="16.5" thickBot="1" x14ac:dyDescent="0.3">
      <c r="A136" s="43">
        <v>135</v>
      </c>
      <c r="B136" s="41" t="s">
        <v>1277</v>
      </c>
      <c r="C136" s="67">
        <v>2</v>
      </c>
      <c r="D136" s="67">
        <v>10</v>
      </c>
      <c r="E136" s="67">
        <v>1</v>
      </c>
      <c r="F136" s="41" t="s">
        <v>12351</v>
      </c>
      <c r="G136" s="67">
        <v>8</v>
      </c>
      <c r="H136" s="43"/>
      <c r="I136" s="43"/>
      <c r="J136" s="43"/>
      <c r="K136" s="67">
        <v>8</v>
      </c>
      <c r="L136" s="43"/>
      <c r="M136" s="43"/>
      <c r="N136" s="43"/>
      <c r="O136" s="43"/>
      <c r="P136" s="43"/>
      <c r="Q136" s="43"/>
      <c r="R136" s="43"/>
      <c r="S136" s="43"/>
      <c r="T136" s="43"/>
      <c r="U136" s="43"/>
      <c r="V136" s="57"/>
      <c r="W136" s="43"/>
      <c r="X136" s="43"/>
      <c r="Y136" s="43"/>
      <c r="Z136" s="43"/>
      <c r="AA136" s="43"/>
      <c r="AB136" s="43"/>
      <c r="AC136" s="43"/>
    </row>
    <row r="137" spans="1:29" ht="16.5" thickBot="1" x14ac:dyDescent="0.3">
      <c r="A137" s="43">
        <v>136</v>
      </c>
      <c r="B137" s="41" t="s">
        <v>9370</v>
      </c>
      <c r="C137" s="67">
        <v>2</v>
      </c>
      <c r="D137" s="67">
        <v>10</v>
      </c>
      <c r="E137" s="67">
        <v>1</v>
      </c>
      <c r="F137" s="41" t="s">
        <v>12352</v>
      </c>
      <c r="G137" s="67">
        <v>5</v>
      </c>
      <c r="H137" s="43"/>
      <c r="I137" s="43"/>
      <c r="J137" s="43"/>
      <c r="K137" s="67">
        <v>5</v>
      </c>
      <c r="L137" s="43"/>
      <c r="M137" s="43"/>
      <c r="N137" s="43"/>
      <c r="O137" s="43"/>
      <c r="P137" s="43"/>
      <c r="Q137" s="43"/>
      <c r="R137" s="43"/>
      <c r="S137" s="43"/>
      <c r="T137" s="43"/>
      <c r="U137" s="43"/>
      <c r="V137" s="57"/>
      <c r="W137" s="43"/>
      <c r="X137" s="43"/>
      <c r="Y137" s="43"/>
      <c r="Z137" s="43"/>
      <c r="AA137" s="43"/>
      <c r="AB137" s="43"/>
      <c r="AC137" s="43"/>
    </row>
    <row r="138" spans="1:29" ht="16.5" thickBot="1" x14ac:dyDescent="0.3">
      <c r="A138" s="43">
        <v>137</v>
      </c>
      <c r="B138" s="41" t="s">
        <v>9371</v>
      </c>
      <c r="C138" s="67">
        <v>2</v>
      </c>
      <c r="D138" s="67">
        <v>10</v>
      </c>
      <c r="E138" s="67">
        <v>2</v>
      </c>
      <c r="F138" s="41" t="s">
        <v>9455</v>
      </c>
      <c r="G138" s="67">
        <v>10</v>
      </c>
      <c r="H138" s="43"/>
      <c r="I138" s="43"/>
      <c r="J138" s="43"/>
      <c r="K138" s="67">
        <v>5</v>
      </c>
      <c r="L138" s="43"/>
      <c r="M138" s="43"/>
      <c r="N138" s="43"/>
      <c r="O138" s="43"/>
      <c r="P138" s="43"/>
      <c r="Q138" s="43"/>
      <c r="R138" s="43"/>
      <c r="S138" s="43"/>
      <c r="T138" s="43"/>
      <c r="U138" s="43"/>
      <c r="V138" s="57"/>
      <c r="W138" s="43"/>
      <c r="X138" s="43"/>
      <c r="Y138" s="43"/>
      <c r="Z138" s="43"/>
      <c r="AA138" s="43"/>
      <c r="AB138" s="43"/>
      <c r="AC138" s="43"/>
    </row>
    <row r="139" spans="1:29" ht="16.5" thickBot="1" x14ac:dyDescent="0.3">
      <c r="A139" s="43">
        <v>138</v>
      </c>
      <c r="B139" s="41" t="s">
        <v>1278</v>
      </c>
      <c r="C139" s="67">
        <v>1</v>
      </c>
      <c r="D139" s="67">
        <v>25</v>
      </c>
      <c r="E139" s="67">
        <v>1</v>
      </c>
      <c r="F139" s="41" t="s">
        <v>12353</v>
      </c>
      <c r="G139" s="41" t="s">
        <v>713</v>
      </c>
      <c r="H139" s="41" t="s">
        <v>714</v>
      </c>
      <c r="I139" s="41" t="s">
        <v>712</v>
      </c>
      <c r="J139" s="41" t="s">
        <v>1280</v>
      </c>
      <c r="K139" s="67">
        <v>0</v>
      </c>
      <c r="L139" s="43"/>
      <c r="M139" s="43"/>
      <c r="N139" s="43"/>
      <c r="O139" s="43"/>
      <c r="P139" s="43"/>
      <c r="Q139" s="41" t="s">
        <v>3685</v>
      </c>
      <c r="R139" s="43"/>
      <c r="S139" s="43"/>
      <c r="T139" s="43"/>
      <c r="U139" s="43"/>
      <c r="V139" s="57"/>
      <c r="W139" s="43"/>
      <c r="X139" s="43"/>
      <c r="Y139" s="43"/>
      <c r="Z139" s="43"/>
      <c r="AA139" s="43"/>
      <c r="AB139" s="43"/>
      <c r="AC139" s="43"/>
    </row>
    <row r="140" spans="1:29" ht="16.5" thickBot="1" x14ac:dyDescent="0.3">
      <c r="A140" s="43">
        <v>139</v>
      </c>
      <c r="B140" s="41" t="s">
        <v>1281</v>
      </c>
      <c r="C140" s="67">
        <v>1</v>
      </c>
      <c r="D140" s="67">
        <v>25</v>
      </c>
      <c r="E140" s="67">
        <v>1</v>
      </c>
      <c r="F140" s="41" t="s">
        <v>12353</v>
      </c>
      <c r="G140" s="41" t="s">
        <v>713</v>
      </c>
      <c r="H140" s="41" t="s">
        <v>714</v>
      </c>
      <c r="I140" s="41" t="s">
        <v>712</v>
      </c>
      <c r="J140" s="41" t="s">
        <v>1280</v>
      </c>
      <c r="K140" s="67">
        <v>1</v>
      </c>
      <c r="L140" s="43"/>
      <c r="M140" s="43"/>
      <c r="N140" s="43"/>
      <c r="O140" s="43"/>
      <c r="P140" s="43"/>
      <c r="Q140" s="41" t="s">
        <v>3686</v>
      </c>
      <c r="R140" s="43"/>
      <c r="S140" s="43"/>
      <c r="T140" s="43"/>
      <c r="U140" s="43"/>
      <c r="V140" s="57"/>
      <c r="W140" s="43"/>
      <c r="X140" s="43"/>
      <c r="Y140" s="43"/>
      <c r="Z140" s="43"/>
      <c r="AA140" s="43"/>
      <c r="AB140" s="43"/>
      <c r="AC140" s="43"/>
    </row>
    <row r="141" spans="1:29" ht="16.5" thickBot="1" x14ac:dyDescent="0.3">
      <c r="A141" s="43">
        <v>140</v>
      </c>
      <c r="B141" s="41" t="s">
        <v>1282</v>
      </c>
      <c r="C141" s="67">
        <v>1</v>
      </c>
      <c r="D141" s="67">
        <v>25</v>
      </c>
      <c r="E141" s="67">
        <v>1</v>
      </c>
      <c r="F141" s="41" t="s">
        <v>12353</v>
      </c>
      <c r="G141" s="41" t="s">
        <v>713</v>
      </c>
      <c r="H141" s="41" t="s">
        <v>1279</v>
      </c>
      <c r="I141" s="41" t="s">
        <v>712</v>
      </c>
      <c r="J141" s="41" t="s">
        <v>1280</v>
      </c>
      <c r="K141" s="67">
        <v>2</v>
      </c>
      <c r="L141" s="43"/>
      <c r="M141" s="43"/>
      <c r="N141" s="43"/>
      <c r="O141" s="43"/>
      <c r="P141" s="43"/>
      <c r="Q141" s="41" t="s">
        <v>3687</v>
      </c>
      <c r="R141" s="43"/>
      <c r="S141" s="43"/>
      <c r="T141" s="43"/>
      <c r="U141" s="43"/>
      <c r="V141" s="57"/>
      <c r="W141" s="43"/>
      <c r="X141" s="43"/>
      <c r="Y141" s="43"/>
      <c r="Z141" s="43"/>
      <c r="AA141" s="43"/>
      <c r="AB141" s="43"/>
      <c r="AC141" s="43"/>
    </row>
    <row r="142" spans="1:29" ht="16.5" thickBot="1" x14ac:dyDescent="0.3">
      <c r="A142" s="43">
        <v>141</v>
      </c>
      <c r="B142" s="41" t="s">
        <v>1283</v>
      </c>
      <c r="C142" s="67">
        <v>1</v>
      </c>
      <c r="D142" s="67">
        <v>25</v>
      </c>
      <c r="E142" s="67">
        <v>1</v>
      </c>
      <c r="F142" s="41" t="s">
        <v>12353</v>
      </c>
      <c r="G142" s="41" t="s">
        <v>713</v>
      </c>
      <c r="H142" s="41" t="s">
        <v>982</v>
      </c>
      <c r="I142" s="41" t="s">
        <v>712</v>
      </c>
      <c r="J142" s="41" t="s">
        <v>1280</v>
      </c>
      <c r="K142" s="67">
        <v>1</v>
      </c>
      <c r="L142" s="43"/>
      <c r="M142" s="43"/>
      <c r="N142" s="43"/>
      <c r="O142" s="43"/>
      <c r="P142" s="43"/>
      <c r="Q142" s="41" t="s">
        <v>3688</v>
      </c>
      <c r="R142" s="43"/>
      <c r="S142" s="43"/>
      <c r="T142" s="43"/>
      <c r="U142" s="43"/>
      <c r="V142" s="57"/>
      <c r="W142" s="43"/>
      <c r="X142" s="43"/>
      <c r="Y142" s="43"/>
      <c r="Z142" s="43"/>
      <c r="AA142" s="43"/>
      <c r="AB142" s="43"/>
      <c r="AC142" s="43"/>
    </row>
    <row r="143" spans="1:29" ht="16.5" thickBot="1" x14ac:dyDescent="0.3">
      <c r="A143" s="43">
        <v>142</v>
      </c>
      <c r="B143" s="41" t="s">
        <v>1284</v>
      </c>
      <c r="C143" s="67">
        <v>1</v>
      </c>
      <c r="D143" s="67">
        <v>25</v>
      </c>
      <c r="E143" s="67">
        <v>1</v>
      </c>
      <c r="F143" s="41" t="s">
        <v>12353</v>
      </c>
      <c r="G143" s="41" t="s">
        <v>713</v>
      </c>
      <c r="H143" s="41" t="s">
        <v>714</v>
      </c>
      <c r="I143" s="41" t="s">
        <v>712</v>
      </c>
      <c r="J143" s="41" t="s">
        <v>1280</v>
      </c>
      <c r="K143" s="67">
        <v>2</v>
      </c>
      <c r="L143" s="43"/>
      <c r="M143" s="43"/>
      <c r="N143" s="43"/>
      <c r="O143" s="43"/>
      <c r="P143" s="43"/>
      <c r="Q143" s="41" t="s">
        <v>3689</v>
      </c>
      <c r="R143" s="43"/>
      <c r="S143" s="43"/>
      <c r="T143" s="43"/>
      <c r="U143" s="43"/>
      <c r="V143" s="57"/>
      <c r="W143" s="43"/>
      <c r="X143" s="43"/>
      <c r="Y143" s="43"/>
      <c r="Z143" s="43"/>
      <c r="AA143" s="43"/>
      <c r="AB143" s="43"/>
      <c r="AC143" s="43"/>
    </row>
    <row r="144" spans="1:29" ht="16.5" thickBot="1" x14ac:dyDescent="0.3">
      <c r="A144" s="43">
        <v>143</v>
      </c>
      <c r="B144" s="41" t="s">
        <v>1285</v>
      </c>
      <c r="C144" s="67">
        <v>1</v>
      </c>
      <c r="D144" s="67">
        <v>25</v>
      </c>
      <c r="E144" s="67">
        <v>1</v>
      </c>
      <c r="F144" s="41" t="s">
        <v>12353</v>
      </c>
      <c r="G144" s="41" t="s">
        <v>713</v>
      </c>
      <c r="H144" s="41" t="s">
        <v>982</v>
      </c>
      <c r="I144" s="41" t="s">
        <v>712</v>
      </c>
      <c r="J144" s="41" t="s">
        <v>1280</v>
      </c>
      <c r="K144" s="67">
        <v>3</v>
      </c>
      <c r="L144" s="43"/>
      <c r="M144" s="43"/>
      <c r="N144" s="43"/>
      <c r="O144" s="43"/>
      <c r="P144" s="43"/>
      <c r="Q144" s="41" t="s">
        <v>3690</v>
      </c>
      <c r="R144" s="43"/>
      <c r="S144" s="43"/>
      <c r="T144" s="43"/>
      <c r="U144" s="43"/>
      <c r="V144" s="57"/>
      <c r="W144" s="43"/>
      <c r="X144" s="43"/>
      <c r="Y144" s="43"/>
      <c r="Z144" s="43"/>
      <c r="AA144" s="43"/>
      <c r="AB144" s="43"/>
      <c r="AC144" s="43"/>
    </row>
    <row r="145" spans="1:29" ht="16.5" thickBot="1" x14ac:dyDescent="0.3">
      <c r="A145" s="43">
        <v>144</v>
      </c>
      <c r="B145" s="41" t="s">
        <v>1286</v>
      </c>
      <c r="C145" s="67">
        <v>1</v>
      </c>
      <c r="D145" s="67">
        <v>25</v>
      </c>
      <c r="E145" s="67">
        <v>1</v>
      </c>
      <c r="F145" s="41" t="s">
        <v>12353</v>
      </c>
      <c r="G145" s="41" t="s">
        <v>713</v>
      </c>
      <c r="H145" s="41" t="s">
        <v>714</v>
      </c>
      <c r="I145" s="41" t="s">
        <v>712</v>
      </c>
      <c r="J145" s="41" t="s">
        <v>1280</v>
      </c>
      <c r="K145" s="67">
        <v>1</v>
      </c>
      <c r="L145" s="43"/>
      <c r="M145" s="43"/>
      <c r="N145" s="43"/>
      <c r="O145" s="43"/>
      <c r="P145" s="43"/>
      <c r="Q145" s="41" t="s">
        <v>3691</v>
      </c>
      <c r="R145" s="43"/>
      <c r="S145" s="43"/>
      <c r="T145" s="43"/>
      <c r="U145" s="43"/>
      <c r="V145" s="57"/>
      <c r="W145" s="43"/>
      <c r="X145" s="43"/>
      <c r="Y145" s="43"/>
      <c r="Z145" s="43"/>
      <c r="AA145" s="43"/>
      <c r="AB145" s="43"/>
      <c r="AC145" s="43"/>
    </row>
    <row r="146" spans="1:29" ht="16.5" thickBot="1" x14ac:dyDescent="0.3">
      <c r="A146" s="43">
        <v>145</v>
      </c>
      <c r="B146" s="41" t="s">
        <v>1287</v>
      </c>
      <c r="C146" s="67">
        <v>1</v>
      </c>
      <c r="D146" s="67">
        <v>25</v>
      </c>
      <c r="E146" s="67">
        <v>1</v>
      </c>
      <c r="F146" s="41" t="s">
        <v>12353</v>
      </c>
      <c r="G146" s="41" t="s">
        <v>713</v>
      </c>
      <c r="H146" s="41" t="s">
        <v>982</v>
      </c>
      <c r="I146" s="41" t="s">
        <v>712</v>
      </c>
      <c r="J146" s="41" t="s">
        <v>1280</v>
      </c>
      <c r="K146" s="67">
        <v>2</v>
      </c>
      <c r="L146" s="43"/>
      <c r="M146" s="43"/>
      <c r="N146" s="43"/>
      <c r="O146" s="43"/>
      <c r="P146" s="43"/>
      <c r="Q146" s="41" t="s">
        <v>3692</v>
      </c>
      <c r="R146" s="43"/>
      <c r="S146" s="43"/>
      <c r="T146" s="43"/>
      <c r="U146" s="43"/>
      <c r="V146" s="57"/>
      <c r="W146" s="43"/>
      <c r="X146" s="43"/>
      <c r="Y146" s="43"/>
      <c r="Z146" s="43"/>
      <c r="AA146" s="43"/>
      <c r="AB146" s="43"/>
      <c r="AC146" s="43"/>
    </row>
    <row r="147" spans="1:29" ht="16.5" thickBot="1" x14ac:dyDescent="0.3">
      <c r="A147" s="43">
        <v>146</v>
      </c>
      <c r="B147" s="41" t="s">
        <v>1288</v>
      </c>
      <c r="C147" s="67">
        <v>1</v>
      </c>
      <c r="D147" s="67">
        <v>25</v>
      </c>
      <c r="E147" s="67">
        <v>1</v>
      </c>
      <c r="F147" s="41" t="s">
        <v>12353</v>
      </c>
      <c r="G147" s="41" t="s">
        <v>713</v>
      </c>
      <c r="H147" s="41" t="s">
        <v>714</v>
      </c>
      <c r="I147" s="41" t="s">
        <v>712</v>
      </c>
      <c r="J147" s="41" t="s">
        <v>1280</v>
      </c>
      <c r="K147" s="67">
        <v>1</v>
      </c>
      <c r="L147" s="43"/>
      <c r="M147" s="43"/>
      <c r="N147" s="43"/>
      <c r="O147" s="43"/>
      <c r="P147" s="43"/>
      <c r="Q147" s="41" t="s">
        <v>3693</v>
      </c>
      <c r="R147" s="43"/>
      <c r="S147" s="43"/>
      <c r="T147" s="43"/>
      <c r="U147" s="43"/>
      <c r="V147" s="57"/>
      <c r="W147" s="43"/>
      <c r="X147" s="43"/>
      <c r="Y147" s="43"/>
      <c r="Z147" s="43"/>
      <c r="AA147" s="43"/>
      <c r="AB147" s="43"/>
      <c r="AC147" s="43"/>
    </row>
    <row r="148" spans="1:29" ht="16.5" thickBot="1" x14ac:dyDescent="0.3">
      <c r="A148" s="43">
        <v>147</v>
      </c>
      <c r="B148" s="41" t="s">
        <v>1289</v>
      </c>
      <c r="C148" s="67">
        <v>1</v>
      </c>
      <c r="D148" s="67">
        <v>25</v>
      </c>
      <c r="E148" s="67">
        <v>1</v>
      </c>
      <c r="F148" s="41" t="s">
        <v>12353</v>
      </c>
      <c r="G148" s="41" t="s">
        <v>713</v>
      </c>
      <c r="H148" s="41" t="s">
        <v>982</v>
      </c>
      <c r="I148" s="41" t="s">
        <v>712</v>
      </c>
      <c r="J148" s="41" t="s">
        <v>1280</v>
      </c>
      <c r="K148" s="67">
        <v>2</v>
      </c>
      <c r="L148" s="43"/>
      <c r="M148" s="43"/>
      <c r="N148" s="43"/>
      <c r="O148" s="43"/>
      <c r="P148" s="43"/>
      <c r="Q148" s="41" t="s">
        <v>3694</v>
      </c>
      <c r="R148" s="43"/>
      <c r="S148" s="43"/>
      <c r="T148" s="43"/>
      <c r="U148" s="43"/>
      <c r="V148" s="57"/>
      <c r="W148" s="43"/>
      <c r="X148" s="43"/>
      <c r="Y148" s="43"/>
      <c r="Z148" s="43"/>
      <c r="AA148" s="43"/>
      <c r="AB148" s="43"/>
      <c r="AC148" s="43"/>
    </row>
    <row r="149" spans="1:29" ht="16.5" thickBot="1" x14ac:dyDescent="0.3">
      <c r="A149" s="43">
        <v>148</v>
      </c>
      <c r="B149" s="41" t="s">
        <v>1290</v>
      </c>
      <c r="C149" s="67">
        <v>1</v>
      </c>
      <c r="D149" s="67">
        <v>25</v>
      </c>
      <c r="E149" s="67">
        <v>1</v>
      </c>
      <c r="F149" s="41" t="s">
        <v>12353</v>
      </c>
      <c r="G149" s="41" t="s">
        <v>713</v>
      </c>
      <c r="H149" s="41" t="s">
        <v>1279</v>
      </c>
      <c r="I149" s="41" t="s">
        <v>712</v>
      </c>
      <c r="J149" s="41" t="s">
        <v>1280</v>
      </c>
      <c r="K149" s="67">
        <v>2</v>
      </c>
      <c r="L149" s="43"/>
      <c r="M149" s="43"/>
      <c r="N149" s="43"/>
      <c r="O149" s="43"/>
      <c r="P149" s="43"/>
      <c r="Q149" s="41" t="s">
        <v>9372</v>
      </c>
      <c r="R149" s="43"/>
      <c r="S149" s="43"/>
      <c r="T149" s="43"/>
      <c r="U149" s="43"/>
      <c r="V149" s="57"/>
      <c r="W149" s="43"/>
      <c r="X149" s="43"/>
      <c r="Y149" s="43"/>
      <c r="Z149" s="43"/>
      <c r="AA149" s="43"/>
      <c r="AB149" s="43"/>
      <c r="AC149" s="43"/>
    </row>
    <row r="150" spans="1:29" ht="16.5" thickBot="1" x14ac:dyDescent="0.3">
      <c r="A150" s="43">
        <v>149</v>
      </c>
      <c r="B150" s="41" t="s">
        <v>1291</v>
      </c>
      <c r="C150" s="67">
        <v>1</v>
      </c>
      <c r="D150" s="67">
        <v>25</v>
      </c>
      <c r="E150" s="67">
        <v>1</v>
      </c>
      <c r="F150" s="41" t="s">
        <v>12353</v>
      </c>
      <c r="G150" s="41" t="s">
        <v>713</v>
      </c>
      <c r="H150" s="41" t="s">
        <v>714</v>
      </c>
      <c r="I150" s="41" t="s">
        <v>712</v>
      </c>
      <c r="J150" s="41" t="s">
        <v>1280</v>
      </c>
      <c r="K150" s="67">
        <v>1</v>
      </c>
      <c r="L150" s="43"/>
      <c r="M150" s="43"/>
      <c r="N150" s="43"/>
      <c r="O150" s="43"/>
      <c r="P150" s="43"/>
      <c r="Q150" s="41" t="s">
        <v>3695</v>
      </c>
      <c r="R150" s="43"/>
      <c r="S150" s="43"/>
      <c r="T150" s="43"/>
      <c r="U150" s="43"/>
      <c r="V150" s="57"/>
      <c r="W150" s="43"/>
      <c r="X150" s="43"/>
      <c r="Y150" s="43"/>
      <c r="Z150" s="43"/>
      <c r="AA150" s="43"/>
      <c r="AB150" s="43"/>
      <c r="AC150" s="43"/>
    </row>
    <row r="151" spans="1:29" ht="16.5" thickBot="1" x14ac:dyDescent="0.3">
      <c r="A151" s="43">
        <v>150</v>
      </c>
      <c r="B151" s="41" t="s">
        <v>1292</v>
      </c>
      <c r="C151" s="67">
        <v>1</v>
      </c>
      <c r="D151" s="67">
        <v>25</v>
      </c>
      <c r="E151" s="67">
        <v>1</v>
      </c>
      <c r="F151" s="41" t="s">
        <v>12353</v>
      </c>
      <c r="G151" s="41" t="s">
        <v>713</v>
      </c>
      <c r="H151" s="41" t="s">
        <v>714</v>
      </c>
      <c r="I151" s="41" t="s">
        <v>712</v>
      </c>
      <c r="J151" s="41" t="s">
        <v>1280</v>
      </c>
      <c r="K151" s="67">
        <v>1</v>
      </c>
      <c r="L151" s="43"/>
      <c r="M151" s="43"/>
      <c r="N151" s="43"/>
      <c r="O151" s="43"/>
      <c r="P151" s="43"/>
      <c r="Q151" s="41" t="s">
        <v>3696</v>
      </c>
      <c r="R151" s="43"/>
      <c r="S151" s="43"/>
      <c r="T151" s="43"/>
      <c r="U151" s="43"/>
      <c r="V151" s="57"/>
      <c r="W151" s="43"/>
      <c r="X151" s="43"/>
      <c r="Y151" s="43"/>
      <c r="Z151" s="43"/>
      <c r="AA151" s="43"/>
      <c r="AB151" s="43"/>
      <c r="AC151" s="43"/>
    </row>
    <row r="152" spans="1:29" ht="16.5" thickBot="1" x14ac:dyDescent="0.3">
      <c r="A152" s="43">
        <v>151</v>
      </c>
      <c r="B152" s="41" t="s">
        <v>1293</v>
      </c>
      <c r="C152" s="67">
        <v>1</v>
      </c>
      <c r="D152" s="67">
        <v>25</v>
      </c>
      <c r="E152" s="67">
        <v>1</v>
      </c>
      <c r="F152" s="41" t="s">
        <v>12353</v>
      </c>
      <c r="G152" s="41" t="s">
        <v>713</v>
      </c>
      <c r="H152" s="41" t="s">
        <v>982</v>
      </c>
      <c r="I152" s="41" t="s">
        <v>712</v>
      </c>
      <c r="J152" s="41" t="s">
        <v>1280</v>
      </c>
      <c r="K152" s="67">
        <v>0</v>
      </c>
      <c r="L152" s="43"/>
      <c r="M152" s="43"/>
      <c r="N152" s="43"/>
      <c r="O152" s="43"/>
      <c r="P152" s="43"/>
      <c r="Q152" s="41" t="s">
        <v>3697</v>
      </c>
      <c r="R152" s="43"/>
      <c r="S152" s="43"/>
      <c r="T152" s="43"/>
      <c r="U152" s="43"/>
      <c r="V152" s="57"/>
      <c r="W152" s="43"/>
      <c r="X152" s="43"/>
      <c r="Y152" s="43"/>
      <c r="Z152" s="43"/>
      <c r="AA152" s="43"/>
      <c r="AB152" s="43"/>
      <c r="AC152" s="43"/>
    </row>
    <row r="153" spans="1:29" ht="16.5" thickBot="1" x14ac:dyDescent="0.3">
      <c r="A153" s="43">
        <v>152</v>
      </c>
      <c r="B153" s="41" t="s">
        <v>1294</v>
      </c>
      <c r="C153" s="67">
        <v>1</v>
      </c>
      <c r="D153" s="67">
        <v>25</v>
      </c>
      <c r="E153" s="67">
        <v>1</v>
      </c>
      <c r="F153" s="41" t="s">
        <v>12353</v>
      </c>
      <c r="G153" s="41" t="s">
        <v>713</v>
      </c>
      <c r="H153" s="41" t="s">
        <v>982</v>
      </c>
      <c r="I153" s="41" t="s">
        <v>712</v>
      </c>
      <c r="J153" s="41" t="s">
        <v>1280</v>
      </c>
      <c r="K153" s="67">
        <v>3</v>
      </c>
      <c r="L153" s="43"/>
      <c r="M153" s="43"/>
      <c r="N153" s="43"/>
      <c r="O153" s="43"/>
      <c r="P153" s="43"/>
      <c r="Q153" s="41" t="s">
        <v>3698</v>
      </c>
      <c r="R153" s="43"/>
      <c r="S153" s="43"/>
      <c r="T153" s="43"/>
      <c r="U153" s="43"/>
      <c r="V153" s="57"/>
      <c r="W153" s="43"/>
      <c r="X153" s="43"/>
      <c r="Y153" s="43"/>
      <c r="Z153" s="43"/>
      <c r="AA153" s="43"/>
      <c r="AB153" s="43"/>
      <c r="AC153" s="43"/>
    </row>
    <row r="154" spans="1:29" ht="16.5" thickBot="1" x14ac:dyDescent="0.3">
      <c r="A154" s="43">
        <v>153</v>
      </c>
      <c r="B154" s="41" t="s">
        <v>1295</v>
      </c>
      <c r="C154" s="63">
        <v>2</v>
      </c>
      <c r="D154" s="67">
        <v>25</v>
      </c>
      <c r="E154" s="67">
        <v>1</v>
      </c>
      <c r="F154" s="41" t="s">
        <v>9456</v>
      </c>
      <c r="G154" s="67">
        <v>2</v>
      </c>
      <c r="H154" s="43"/>
      <c r="I154" s="43"/>
      <c r="J154" s="43"/>
      <c r="K154" s="67">
        <v>2</v>
      </c>
      <c r="L154" s="43"/>
      <c r="M154" s="43"/>
      <c r="N154" s="43"/>
      <c r="O154" s="43"/>
      <c r="P154" s="43"/>
      <c r="Q154" s="41" t="s">
        <v>3699</v>
      </c>
      <c r="R154" s="43"/>
      <c r="S154" s="43"/>
      <c r="T154" s="43"/>
      <c r="U154" s="43"/>
      <c r="V154" s="57"/>
      <c r="W154" s="43"/>
      <c r="X154" s="43"/>
      <c r="Y154" s="43"/>
      <c r="Z154" s="43"/>
      <c r="AA154" s="43"/>
      <c r="AB154" s="43"/>
      <c r="AC154" s="43"/>
    </row>
    <row r="155" spans="1:29" ht="16.5" thickBot="1" x14ac:dyDescent="0.3">
      <c r="A155" s="43">
        <v>154</v>
      </c>
      <c r="B155" s="41" t="s">
        <v>1296</v>
      </c>
      <c r="C155" s="63">
        <v>2</v>
      </c>
      <c r="D155" s="67">
        <v>25</v>
      </c>
      <c r="E155" s="67">
        <v>1</v>
      </c>
      <c r="F155" s="41" t="s">
        <v>9457</v>
      </c>
      <c r="G155" s="67">
        <v>3</v>
      </c>
      <c r="H155" s="43"/>
      <c r="I155" s="43"/>
      <c r="J155" s="43"/>
      <c r="K155" s="67">
        <v>3</v>
      </c>
      <c r="L155" s="43"/>
      <c r="M155" s="43"/>
      <c r="N155" s="43"/>
      <c r="O155" s="43"/>
      <c r="P155" s="43"/>
      <c r="Q155" s="41" t="s">
        <v>3700</v>
      </c>
      <c r="R155" s="43"/>
      <c r="S155" s="43"/>
      <c r="T155" s="43"/>
      <c r="U155" s="43"/>
      <c r="V155" s="57"/>
      <c r="W155" s="43"/>
      <c r="X155" s="43"/>
      <c r="Y155" s="43"/>
      <c r="Z155" s="43"/>
      <c r="AA155" s="43"/>
      <c r="AB155" s="43"/>
      <c r="AC155" s="43"/>
    </row>
    <row r="156" spans="1:29" ht="16.5" thickBot="1" x14ac:dyDescent="0.3">
      <c r="A156" s="43">
        <v>155</v>
      </c>
      <c r="B156" s="41" t="s">
        <v>1297</v>
      </c>
      <c r="C156" s="63">
        <v>2</v>
      </c>
      <c r="D156" s="67">
        <v>25</v>
      </c>
      <c r="E156" s="67">
        <v>1</v>
      </c>
      <c r="F156" s="41" t="s">
        <v>9458</v>
      </c>
      <c r="G156" s="67">
        <v>2</v>
      </c>
      <c r="H156" s="43"/>
      <c r="I156" s="43"/>
      <c r="J156" s="43"/>
      <c r="K156" s="67">
        <v>2</v>
      </c>
      <c r="L156" s="43"/>
      <c r="M156" s="43"/>
      <c r="N156" s="43"/>
      <c r="O156" s="43"/>
      <c r="P156" s="43"/>
      <c r="Q156" s="41" t="s">
        <v>3701</v>
      </c>
      <c r="R156" s="43"/>
      <c r="S156" s="43"/>
      <c r="T156" s="43"/>
      <c r="U156" s="43"/>
      <c r="V156" s="57"/>
      <c r="W156" s="43"/>
      <c r="X156" s="43"/>
      <c r="Y156" s="43"/>
      <c r="Z156" s="43"/>
      <c r="AA156" s="43"/>
      <c r="AB156" s="43"/>
      <c r="AC156" s="43"/>
    </row>
    <row r="157" spans="1:29" ht="16.5" thickBot="1" x14ac:dyDescent="0.3">
      <c r="A157" s="43">
        <v>156</v>
      </c>
      <c r="B157" s="41" t="s">
        <v>1298</v>
      </c>
      <c r="C157" s="63">
        <v>2</v>
      </c>
      <c r="D157" s="67">
        <v>25</v>
      </c>
      <c r="E157" s="67">
        <v>1</v>
      </c>
      <c r="F157" s="41" t="s">
        <v>9459</v>
      </c>
      <c r="G157" s="67">
        <v>2</v>
      </c>
      <c r="H157" s="43"/>
      <c r="I157" s="43"/>
      <c r="J157" s="43"/>
      <c r="K157" s="67">
        <v>2</v>
      </c>
      <c r="L157" s="43"/>
      <c r="M157" s="43"/>
      <c r="N157" s="43"/>
      <c r="O157" s="43"/>
      <c r="P157" s="43"/>
      <c r="Q157" s="41" t="s">
        <v>3702</v>
      </c>
      <c r="R157" s="43"/>
      <c r="S157" s="43"/>
      <c r="T157" s="43"/>
      <c r="U157" s="43"/>
      <c r="V157" s="57"/>
      <c r="W157" s="43"/>
      <c r="X157" s="43"/>
      <c r="Y157" s="43"/>
      <c r="Z157" s="43"/>
      <c r="AA157" s="43"/>
      <c r="AB157" s="43"/>
      <c r="AC157" s="43"/>
    </row>
    <row r="158" spans="1:29" ht="16.5" thickBot="1" x14ac:dyDescent="0.3">
      <c r="A158" s="43">
        <v>157</v>
      </c>
      <c r="B158" s="41" t="s">
        <v>1299</v>
      </c>
      <c r="C158" s="63">
        <v>1</v>
      </c>
      <c r="D158" s="67">
        <v>25</v>
      </c>
      <c r="E158" s="67">
        <v>1</v>
      </c>
      <c r="F158" s="41" t="s">
        <v>9342</v>
      </c>
      <c r="G158" s="41" t="s">
        <v>1300</v>
      </c>
      <c r="H158" s="41" t="s">
        <v>3703</v>
      </c>
      <c r="I158" s="41" t="s">
        <v>12354</v>
      </c>
      <c r="J158" s="43"/>
      <c r="K158" s="67">
        <v>0</v>
      </c>
      <c r="L158" s="43"/>
      <c r="M158" s="43"/>
      <c r="N158" s="43"/>
      <c r="O158" s="43"/>
      <c r="P158" s="43"/>
      <c r="Q158" s="41" t="s">
        <v>3704</v>
      </c>
      <c r="R158" s="43"/>
      <c r="S158" s="43"/>
      <c r="T158" s="43"/>
      <c r="U158" s="43"/>
      <c r="V158" s="57"/>
      <c r="W158" s="43"/>
      <c r="X158" s="43"/>
      <c r="Y158" s="43"/>
      <c r="Z158" s="43"/>
      <c r="AA158" s="43"/>
      <c r="AB158" s="43"/>
      <c r="AC158" s="43"/>
    </row>
    <row r="159" spans="1:29" ht="16.5" thickBot="1" x14ac:dyDescent="0.3">
      <c r="A159" s="43">
        <v>158</v>
      </c>
      <c r="B159" s="41" t="s">
        <v>1301</v>
      </c>
      <c r="C159" s="67">
        <v>1</v>
      </c>
      <c r="D159" s="67">
        <v>26</v>
      </c>
      <c r="E159" s="67">
        <v>1</v>
      </c>
      <c r="F159" s="41" t="s">
        <v>708</v>
      </c>
      <c r="G159" s="43"/>
      <c r="H159" s="43"/>
      <c r="I159" s="43"/>
      <c r="J159" s="43"/>
      <c r="K159" s="67">
        <v>1</v>
      </c>
      <c r="L159" s="41" t="s">
        <v>3705</v>
      </c>
      <c r="M159" s="41" t="s">
        <v>3706</v>
      </c>
      <c r="N159" s="43"/>
      <c r="O159" s="43"/>
      <c r="P159" s="43"/>
      <c r="Q159" s="41" t="s">
        <v>3707</v>
      </c>
      <c r="R159" s="43"/>
      <c r="S159" s="43"/>
      <c r="T159" s="43"/>
      <c r="U159" s="43"/>
      <c r="V159" s="57"/>
      <c r="W159" s="43"/>
      <c r="X159" s="43"/>
      <c r="Y159" s="43"/>
      <c r="Z159" s="43"/>
      <c r="AA159" s="43"/>
      <c r="AB159" s="43"/>
      <c r="AC159" s="43"/>
    </row>
    <row r="160" spans="1:29" ht="16.5" thickBot="1" x14ac:dyDescent="0.3">
      <c r="A160" s="43">
        <v>159</v>
      </c>
      <c r="B160" s="41" t="s">
        <v>1302</v>
      </c>
      <c r="C160" s="67">
        <v>1</v>
      </c>
      <c r="D160" s="67">
        <v>26</v>
      </c>
      <c r="E160" s="67">
        <v>1</v>
      </c>
      <c r="F160" s="41" t="s">
        <v>708</v>
      </c>
      <c r="G160" s="43"/>
      <c r="H160" s="43"/>
      <c r="I160" s="43"/>
      <c r="J160" s="43"/>
      <c r="K160" s="67">
        <v>0</v>
      </c>
      <c r="L160" s="41" t="s">
        <v>3708</v>
      </c>
      <c r="M160" s="41" t="s">
        <v>3709</v>
      </c>
      <c r="N160" s="43"/>
      <c r="O160" s="43"/>
      <c r="P160" s="43"/>
      <c r="Q160" s="41" t="s">
        <v>3710</v>
      </c>
      <c r="R160" s="43"/>
      <c r="S160" s="43"/>
      <c r="T160" s="43"/>
      <c r="U160" s="43"/>
      <c r="V160" s="57"/>
      <c r="W160" s="43"/>
      <c r="X160" s="43"/>
      <c r="Y160" s="43"/>
      <c r="Z160" s="43"/>
      <c r="AA160" s="43"/>
      <c r="AB160" s="43"/>
      <c r="AC160" s="43"/>
    </row>
    <row r="161" spans="1:29" ht="16.5" thickBot="1" x14ac:dyDescent="0.3">
      <c r="A161" s="43">
        <v>160</v>
      </c>
      <c r="B161" s="41" t="s">
        <v>1303</v>
      </c>
      <c r="C161" s="67">
        <v>1</v>
      </c>
      <c r="D161" s="67">
        <v>26</v>
      </c>
      <c r="E161" s="67">
        <v>1</v>
      </c>
      <c r="F161" s="41" t="s">
        <v>708</v>
      </c>
      <c r="G161" s="43"/>
      <c r="H161" s="43"/>
      <c r="I161" s="43"/>
      <c r="J161" s="43"/>
      <c r="K161" s="67">
        <v>1</v>
      </c>
      <c r="L161" s="41" t="s">
        <v>3711</v>
      </c>
      <c r="M161" s="41" t="s">
        <v>3712</v>
      </c>
      <c r="N161" s="41" t="s">
        <v>3713</v>
      </c>
      <c r="O161" s="43"/>
      <c r="P161" s="43"/>
      <c r="Q161" s="41" t="s">
        <v>3714</v>
      </c>
      <c r="R161" s="43"/>
      <c r="S161" s="43"/>
      <c r="T161" s="43"/>
      <c r="U161" s="43"/>
      <c r="V161" s="57"/>
      <c r="W161" s="43"/>
      <c r="X161" s="43"/>
      <c r="Y161" s="43"/>
      <c r="Z161" s="43"/>
      <c r="AA161" s="43"/>
      <c r="AB161" s="43"/>
      <c r="AC161" s="43"/>
    </row>
    <row r="162" spans="1:29" ht="16.5" thickBot="1" x14ac:dyDescent="0.3">
      <c r="A162" s="43">
        <v>161</v>
      </c>
      <c r="B162" s="41" t="s">
        <v>1304</v>
      </c>
      <c r="C162" s="67">
        <v>1</v>
      </c>
      <c r="D162" s="67">
        <v>26</v>
      </c>
      <c r="E162" s="67">
        <v>1</v>
      </c>
      <c r="F162" s="41" t="s">
        <v>708</v>
      </c>
      <c r="G162" s="43"/>
      <c r="H162" s="43"/>
      <c r="I162" s="43"/>
      <c r="J162" s="43"/>
      <c r="K162" s="67">
        <v>0</v>
      </c>
      <c r="L162" s="41" t="s">
        <v>3715</v>
      </c>
      <c r="M162" s="41" t="s">
        <v>3716</v>
      </c>
      <c r="N162" s="43"/>
      <c r="O162" s="43"/>
      <c r="P162" s="43"/>
      <c r="Q162" s="41" t="s">
        <v>3717</v>
      </c>
      <c r="R162" s="43"/>
      <c r="S162" s="43"/>
      <c r="T162" s="43"/>
      <c r="U162" s="43"/>
      <c r="V162" s="57"/>
      <c r="W162" s="43"/>
      <c r="X162" s="43"/>
      <c r="Y162" s="43"/>
      <c r="Z162" s="43"/>
      <c r="AA162" s="43"/>
      <c r="AB162" s="43"/>
      <c r="AC162" s="43"/>
    </row>
    <row r="163" spans="1:29" ht="16.5" thickBot="1" x14ac:dyDescent="0.3">
      <c r="A163" s="43">
        <v>162</v>
      </c>
      <c r="B163" s="41" t="s">
        <v>1305</v>
      </c>
      <c r="C163" s="67">
        <v>1</v>
      </c>
      <c r="D163" s="67">
        <v>26</v>
      </c>
      <c r="E163" s="67">
        <v>1</v>
      </c>
      <c r="F163" s="41" t="s">
        <v>708</v>
      </c>
      <c r="G163" s="43"/>
      <c r="H163" s="43"/>
      <c r="I163" s="43"/>
      <c r="J163" s="43"/>
      <c r="K163" s="67">
        <v>1</v>
      </c>
      <c r="L163" s="41" t="s">
        <v>3718</v>
      </c>
      <c r="M163" s="41" t="s">
        <v>3719</v>
      </c>
      <c r="N163" s="41" t="s">
        <v>3720</v>
      </c>
      <c r="O163" s="43"/>
      <c r="P163" s="43"/>
      <c r="Q163" s="41" t="s">
        <v>3721</v>
      </c>
      <c r="R163" s="43"/>
      <c r="S163" s="43"/>
      <c r="T163" s="43"/>
      <c r="U163" s="43"/>
      <c r="V163" s="57"/>
      <c r="W163" s="43"/>
      <c r="X163" s="43"/>
      <c r="Y163" s="43"/>
      <c r="Z163" s="43"/>
      <c r="AA163" s="43"/>
      <c r="AB163" s="43"/>
      <c r="AC163" s="43"/>
    </row>
    <row r="164" spans="1:29" ht="16.5" thickBot="1" x14ac:dyDescent="0.3">
      <c r="A164" s="43">
        <v>163</v>
      </c>
      <c r="B164" s="41" t="s">
        <v>1306</v>
      </c>
      <c r="C164" s="67">
        <v>1</v>
      </c>
      <c r="D164" s="67">
        <v>26</v>
      </c>
      <c r="E164" s="67">
        <v>1</v>
      </c>
      <c r="F164" s="41" t="s">
        <v>708</v>
      </c>
      <c r="G164" s="43"/>
      <c r="H164" s="43"/>
      <c r="I164" s="43"/>
      <c r="J164" s="43"/>
      <c r="K164" s="67">
        <v>1</v>
      </c>
      <c r="L164" s="41" t="s">
        <v>3722</v>
      </c>
      <c r="M164" s="41" t="s">
        <v>3723</v>
      </c>
      <c r="N164" s="43"/>
      <c r="O164" s="43"/>
      <c r="P164" s="43"/>
      <c r="Q164" s="41" t="s">
        <v>3724</v>
      </c>
      <c r="R164" s="43"/>
      <c r="S164" s="43"/>
      <c r="T164" s="43"/>
      <c r="U164" s="43"/>
      <c r="V164" s="57"/>
      <c r="W164" s="43"/>
      <c r="X164" s="43"/>
      <c r="Y164" s="43"/>
      <c r="Z164" s="43"/>
      <c r="AA164" s="43"/>
      <c r="AB164" s="43"/>
      <c r="AC164" s="43"/>
    </row>
    <row r="165" spans="1:29" ht="16.5" thickBot="1" x14ac:dyDescent="0.3">
      <c r="A165" s="43">
        <v>164</v>
      </c>
      <c r="B165" s="41" t="s">
        <v>1307</v>
      </c>
      <c r="C165" s="67">
        <v>1</v>
      </c>
      <c r="D165" s="67">
        <v>26</v>
      </c>
      <c r="E165" s="67">
        <v>1</v>
      </c>
      <c r="F165" s="41" t="s">
        <v>708</v>
      </c>
      <c r="G165" s="43"/>
      <c r="H165" s="43"/>
      <c r="I165" s="43"/>
      <c r="J165" s="43"/>
      <c r="K165" s="67">
        <v>1</v>
      </c>
      <c r="L165" s="41" t="s">
        <v>3725</v>
      </c>
      <c r="M165" s="41" t="s">
        <v>3726</v>
      </c>
      <c r="N165" s="41" t="s">
        <v>3727</v>
      </c>
      <c r="O165" s="43"/>
      <c r="P165" s="43"/>
      <c r="Q165" s="41" t="s">
        <v>3728</v>
      </c>
      <c r="R165" s="43"/>
      <c r="S165" s="43"/>
      <c r="T165" s="43"/>
      <c r="U165" s="43"/>
      <c r="V165" s="57"/>
      <c r="W165" s="43"/>
      <c r="X165" s="43"/>
      <c r="Y165" s="43"/>
      <c r="Z165" s="43"/>
      <c r="AA165" s="43"/>
      <c r="AB165" s="43"/>
      <c r="AC165" s="43"/>
    </row>
    <row r="166" spans="1:29" ht="16.5" thickBot="1" x14ac:dyDescent="0.3">
      <c r="A166" s="43">
        <v>165</v>
      </c>
      <c r="B166" s="41" t="s">
        <v>1308</v>
      </c>
      <c r="C166" s="67">
        <v>1</v>
      </c>
      <c r="D166" s="67">
        <v>26</v>
      </c>
      <c r="E166" s="67">
        <v>1</v>
      </c>
      <c r="F166" s="41" t="s">
        <v>708</v>
      </c>
      <c r="G166" s="43"/>
      <c r="H166" s="43"/>
      <c r="I166" s="43"/>
      <c r="J166" s="43"/>
      <c r="K166" s="67">
        <v>2</v>
      </c>
      <c r="L166" s="41" t="s">
        <v>3729</v>
      </c>
      <c r="M166" s="41" t="s">
        <v>3730</v>
      </c>
      <c r="N166" s="41" t="s">
        <v>3731</v>
      </c>
      <c r="O166" s="43"/>
      <c r="P166" s="43"/>
      <c r="Q166" s="41" t="s">
        <v>3732</v>
      </c>
      <c r="R166" s="43"/>
      <c r="S166" s="43"/>
      <c r="T166" s="43"/>
      <c r="U166" s="43"/>
      <c r="V166" s="57"/>
      <c r="W166" s="43"/>
      <c r="X166" s="43"/>
      <c r="Y166" s="43"/>
      <c r="Z166" s="43"/>
      <c r="AA166" s="43"/>
      <c r="AB166" s="43"/>
      <c r="AC166" s="43"/>
    </row>
    <row r="167" spans="1:29" ht="16.5" thickBot="1" x14ac:dyDescent="0.3">
      <c r="A167" s="43">
        <v>166</v>
      </c>
      <c r="B167" s="41" t="s">
        <v>1309</v>
      </c>
      <c r="C167" s="67">
        <v>1</v>
      </c>
      <c r="D167" s="67">
        <v>26</v>
      </c>
      <c r="E167" s="67">
        <v>1</v>
      </c>
      <c r="F167" s="41" t="s">
        <v>708</v>
      </c>
      <c r="G167" s="43"/>
      <c r="H167" s="43"/>
      <c r="I167" s="43"/>
      <c r="J167" s="43"/>
      <c r="K167" s="67">
        <v>1</v>
      </c>
      <c r="L167" s="41" t="s">
        <v>3733</v>
      </c>
      <c r="M167" s="41" t="s">
        <v>3734</v>
      </c>
      <c r="N167" s="41" t="s">
        <v>3735</v>
      </c>
      <c r="O167" s="43"/>
      <c r="P167" s="43"/>
      <c r="Q167" s="41" t="s">
        <v>3736</v>
      </c>
      <c r="R167" s="43"/>
      <c r="S167" s="43"/>
      <c r="T167" s="43"/>
      <c r="U167" s="43"/>
      <c r="V167" s="57"/>
      <c r="W167" s="43"/>
      <c r="X167" s="43"/>
      <c r="Y167" s="43"/>
      <c r="Z167" s="43"/>
      <c r="AA167" s="43"/>
      <c r="AB167" s="43"/>
      <c r="AC167" s="43"/>
    </row>
    <row r="168" spans="1:29" ht="16.5" thickBot="1" x14ac:dyDescent="0.3">
      <c r="A168" s="43">
        <v>167</v>
      </c>
      <c r="B168" s="41" t="s">
        <v>1310</v>
      </c>
      <c r="C168" s="67">
        <v>1</v>
      </c>
      <c r="D168" s="67">
        <v>26</v>
      </c>
      <c r="E168" s="67">
        <v>1</v>
      </c>
      <c r="F168" s="41" t="s">
        <v>708</v>
      </c>
      <c r="G168" s="43"/>
      <c r="H168" s="43"/>
      <c r="I168" s="43"/>
      <c r="J168" s="43"/>
      <c r="K168" s="67">
        <v>0</v>
      </c>
      <c r="L168" s="41" t="s">
        <v>3737</v>
      </c>
      <c r="M168" s="41" t="s">
        <v>3738</v>
      </c>
      <c r="N168" s="41" t="s">
        <v>3739</v>
      </c>
      <c r="O168" s="43"/>
      <c r="P168" s="43"/>
      <c r="Q168" s="41" t="s">
        <v>3740</v>
      </c>
      <c r="R168" s="43"/>
      <c r="S168" s="43"/>
      <c r="T168" s="43"/>
      <c r="U168" s="43"/>
      <c r="V168" s="57"/>
      <c r="W168" s="43"/>
      <c r="X168" s="43"/>
      <c r="Y168" s="43"/>
      <c r="Z168" s="43"/>
      <c r="AA168" s="43"/>
      <c r="AB168" s="43"/>
      <c r="AC168" s="43"/>
    </row>
    <row r="169" spans="1:29" ht="16.5" thickBot="1" x14ac:dyDescent="0.3">
      <c r="A169" s="43">
        <v>168</v>
      </c>
      <c r="B169" s="41" t="s">
        <v>1311</v>
      </c>
      <c r="C169" s="67">
        <v>1</v>
      </c>
      <c r="D169" s="67">
        <v>26</v>
      </c>
      <c r="E169" s="67">
        <v>1</v>
      </c>
      <c r="F169" s="41" t="s">
        <v>12355</v>
      </c>
      <c r="G169" s="41" t="s">
        <v>1312</v>
      </c>
      <c r="H169" s="41" t="s">
        <v>1313</v>
      </c>
      <c r="I169" s="42" t="s">
        <v>12356</v>
      </c>
      <c r="J169" s="43"/>
      <c r="K169" s="67">
        <v>0</v>
      </c>
      <c r="L169" s="43"/>
      <c r="M169" s="43"/>
      <c r="N169" s="43"/>
      <c r="O169" s="43"/>
      <c r="P169" s="43"/>
      <c r="Q169" s="41" t="s">
        <v>3741</v>
      </c>
      <c r="R169" s="43"/>
      <c r="S169" s="43"/>
      <c r="T169" s="43"/>
      <c r="U169" s="43"/>
      <c r="V169" s="57"/>
      <c r="W169" s="43"/>
      <c r="X169" s="43"/>
      <c r="Y169" s="43"/>
      <c r="Z169" s="43"/>
      <c r="AA169" s="43"/>
      <c r="AB169" s="43"/>
      <c r="AC169" s="43"/>
    </row>
    <row r="170" spans="1:29" ht="16.5" thickBot="1" x14ac:dyDescent="0.3">
      <c r="A170" s="43">
        <v>169</v>
      </c>
      <c r="B170" s="41" t="s">
        <v>1314</v>
      </c>
      <c r="C170" s="67">
        <v>1</v>
      </c>
      <c r="D170" s="67">
        <v>26</v>
      </c>
      <c r="E170" s="67">
        <v>1</v>
      </c>
      <c r="F170" s="41" t="s">
        <v>1315</v>
      </c>
      <c r="G170" s="41" t="s">
        <v>1316</v>
      </c>
      <c r="H170" s="41" t="s">
        <v>1317</v>
      </c>
      <c r="I170" s="41" t="s">
        <v>1318</v>
      </c>
      <c r="J170" s="41" t="s">
        <v>1319</v>
      </c>
      <c r="K170" s="67">
        <v>0</v>
      </c>
      <c r="L170" s="43"/>
      <c r="M170" s="43"/>
      <c r="N170" s="43"/>
      <c r="O170" s="43"/>
      <c r="P170" s="43"/>
      <c r="Q170" s="41" t="s">
        <v>3742</v>
      </c>
      <c r="R170" s="43"/>
      <c r="S170" s="43"/>
      <c r="T170" s="43"/>
      <c r="U170" s="43"/>
      <c r="V170" s="57"/>
      <c r="W170" s="43"/>
      <c r="X170" s="43"/>
      <c r="Y170" s="43"/>
      <c r="Z170" s="43"/>
      <c r="AA170" s="43"/>
      <c r="AB170" s="43"/>
      <c r="AC170" s="43"/>
    </row>
    <row r="171" spans="1:29" ht="16.5" thickBot="1" x14ac:dyDescent="0.3">
      <c r="A171" s="43">
        <v>170</v>
      </c>
      <c r="B171" s="41" t="s">
        <v>1320</v>
      </c>
      <c r="C171" s="67">
        <v>1</v>
      </c>
      <c r="D171" s="67">
        <v>26</v>
      </c>
      <c r="E171" s="67">
        <v>1</v>
      </c>
      <c r="F171" s="41" t="s">
        <v>1321</v>
      </c>
      <c r="G171" s="41" t="s">
        <v>1317</v>
      </c>
      <c r="H171" s="41" t="s">
        <v>1322</v>
      </c>
      <c r="I171" s="41" t="s">
        <v>714</v>
      </c>
      <c r="J171" s="41" t="s">
        <v>1319</v>
      </c>
      <c r="K171" s="67">
        <v>3</v>
      </c>
      <c r="L171" s="43"/>
      <c r="M171" s="43"/>
      <c r="N171" s="43"/>
      <c r="O171" s="43"/>
      <c r="P171" s="43"/>
      <c r="Q171" s="41" t="s">
        <v>3743</v>
      </c>
      <c r="R171" s="43"/>
      <c r="S171" s="43"/>
      <c r="T171" s="43"/>
      <c r="U171" s="43"/>
      <c r="V171" s="57"/>
      <c r="W171" s="43"/>
      <c r="X171" s="43"/>
      <c r="Y171" s="43"/>
      <c r="Z171" s="43"/>
      <c r="AA171" s="43"/>
      <c r="AB171" s="43"/>
      <c r="AC171" s="43"/>
    </row>
    <row r="172" spans="1:29" ht="16.5" thickBot="1" x14ac:dyDescent="0.3">
      <c r="A172" s="43">
        <v>171</v>
      </c>
      <c r="B172" s="41" t="s">
        <v>1323</v>
      </c>
      <c r="C172" s="67">
        <v>1</v>
      </c>
      <c r="D172" s="67">
        <v>26</v>
      </c>
      <c r="E172" s="67">
        <v>1</v>
      </c>
      <c r="F172" s="41" t="s">
        <v>1324</v>
      </c>
      <c r="G172" s="41" t="s">
        <v>982</v>
      </c>
      <c r="H172" s="41" t="s">
        <v>1322</v>
      </c>
      <c r="I172" s="41" t="s">
        <v>712</v>
      </c>
      <c r="J172" s="41" t="s">
        <v>714</v>
      </c>
      <c r="K172" s="67">
        <v>0</v>
      </c>
      <c r="L172" s="43"/>
      <c r="M172" s="43"/>
      <c r="N172" s="43"/>
      <c r="O172" s="43"/>
      <c r="P172" s="43"/>
      <c r="Q172" s="41" t="s">
        <v>3744</v>
      </c>
      <c r="R172" s="43"/>
      <c r="S172" s="43"/>
      <c r="T172" s="43"/>
      <c r="U172" s="43"/>
      <c r="V172" s="57"/>
      <c r="W172" s="43"/>
      <c r="X172" s="43"/>
      <c r="Y172" s="43"/>
      <c r="Z172" s="43"/>
      <c r="AA172" s="43"/>
      <c r="AB172" s="43"/>
      <c r="AC172" s="43"/>
    </row>
    <row r="173" spans="1:29" ht="16.5" thickBot="1" x14ac:dyDescent="0.3">
      <c r="A173" s="43">
        <v>172</v>
      </c>
      <c r="B173" s="41" t="s">
        <v>1325</v>
      </c>
      <c r="C173" s="67">
        <v>1</v>
      </c>
      <c r="D173" s="67">
        <v>26</v>
      </c>
      <c r="E173" s="67">
        <v>1</v>
      </c>
      <c r="F173" s="41" t="s">
        <v>1326</v>
      </c>
      <c r="G173" s="41" t="s">
        <v>1327</v>
      </c>
      <c r="H173" s="41" t="s">
        <v>712</v>
      </c>
      <c r="I173" s="41" t="s">
        <v>714</v>
      </c>
      <c r="J173" s="41" t="s">
        <v>982</v>
      </c>
      <c r="K173" s="67">
        <v>2</v>
      </c>
      <c r="L173" s="43"/>
      <c r="M173" s="43"/>
      <c r="N173" s="43"/>
      <c r="O173" s="43"/>
      <c r="P173" s="43"/>
      <c r="Q173" s="41" t="s">
        <v>3745</v>
      </c>
      <c r="R173" s="43"/>
      <c r="S173" s="43"/>
      <c r="T173" s="43"/>
      <c r="U173" s="43"/>
      <c r="V173" s="57"/>
      <c r="W173" s="43"/>
      <c r="X173" s="43"/>
      <c r="Y173" s="43"/>
      <c r="Z173" s="43"/>
      <c r="AA173" s="43"/>
      <c r="AB173" s="43"/>
      <c r="AC173" s="43"/>
    </row>
    <row r="174" spans="1:29" ht="16.5" thickBot="1" x14ac:dyDescent="0.3">
      <c r="A174" s="43">
        <v>173</v>
      </c>
      <c r="B174" s="41" t="s">
        <v>1328</v>
      </c>
      <c r="C174" s="63">
        <v>2</v>
      </c>
      <c r="D174" s="67">
        <v>25</v>
      </c>
      <c r="E174" s="67">
        <v>2</v>
      </c>
      <c r="F174" s="41" t="s">
        <v>9460</v>
      </c>
      <c r="G174" s="41">
        <v>10</v>
      </c>
      <c r="H174" s="41">
        <v>4</v>
      </c>
      <c r="I174" s="43"/>
      <c r="J174" s="43"/>
      <c r="K174" s="67">
        <v>2</v>
      </c>
      <c r="L174" s="43"/>
      <c r="M174" s="43"/>
      <c r="N174" s="43"/>
      <c r="O174" s="43"/>
      <c r="P174" s="43"/>
      <c r="Q174" s="41" t="s">
        <v>3746</v>
      </c>
      <c r="R174" s="43"/>
      <c r="S174" s="43"/>
      <c r="T174" s="43"/>
      <c r="U174" s="43"/>
      <c r="V174" s="57"/>
      <c r="W174" s="43"/>
      <c r="X174" s="43"/>
      <c r="Y174" s="43"/>
      <c r="Z174" s="43"/>
      <c r="AA174" s="43"/>
      <c r="AB174" s="43"/>
      <c r="AC174" s="43"/>
    </row>
    <row r="175" spans="1:29" ht="16.5" thickBot="1" x14ac:dyDescent="0.3">
      <c r="A175" s="43">
        <v>174</v>
      </c>
      <c r="B175" s="41" t="s">
        <v>1331</v>
      </c>
      <c r="C175" s="63">
        <v>2</v>
      </c>
      <c r="D175" s="67">
        <v>25</v>
      </c>
      <c r="E175" s="67">
        <v>2</v>
      </c>
      <c r="F175" s="41" t="s">
        <v>9461</v>
      </c>
      <c r="G175" s="67">
        <v>7</v>
      </c>
      <c r="H175" s="43"/>
      <c r="I175" s="43"/>
      <c r="J175" s="43"/>
      <c r="K175" s="67">
        <v>7</v>
      </c>
      <c r="L175" s="43"/>
      <c r="M175" s="43"/>
      <c r="N175" s="43"/>
      <c r="O175" s="43"/>
      <c r="P175" s="43"/>
      <c r="Q175" s="41" t="s">
        <v>3746</v>
      </c>
      <c r="R175" s="43"/>
      <c r="S175" s="43"/>
      <c r="T175" s="43"/>
      <c r="U175" s="43"/>
      <c r="V175" s="57"/>
      <c r="W175" s="43"/>
      <c r="X175" s="43"/>
      <c r="Y175" s="43"/>
      <c r="Z175" s="43"/>
      <c r="AA175" s="43"/>
      <c r="AB175" s="43"/>
      <c r="AC175" s="43"/>
    </row>
    <row r="176" spans="1:29" ht="16.5" thickBot="1" x14ac:dyDescent="0.3">
      <c r="A176" s="43">
        <v>175</v>
      </c>
      <c r="B176" s="41" t="s">
        <v>1332</v>
      </c>
      <c r="C176" s="63">
        <v>2</v>
      </c>
      <c r="D176" s="67">
        <v>25</v>
      </c>
      <c r="E176" s="67">
        <v>2</v>
      </c>
      <c r="F176" s="41" t="s">
        <v>9462</v>
      </c>
      <c r="G176" s="67">
        <v>8</v>
      </c>
      <c r="H176" s="43"/>
      <c r="I176" s="43"/>
      <c r="J176" s="43"/>
      <c r="K176" s="67">
        <v>8</v>
      </c>
      <c r="L176" s="43"/>
      <c r="M176" s="43"/>
      <c r="N176" s="43"/>
      <c r="O176" s="43"/>
      <c r="P176" s="43"/>
      <c r="Q176" s="41" t="s">
        <v>3746</v>
      </c>
      <c r="R176" s="43"/>
      <c r="S176" s="43"/>
      <c r="T176" s="43"/>
      <c r="U176" s="43"/>
      <c r="V176" s="57"/>
      <c r="W176" s="43"/>
      <c r="X176" s="43"/>
      <c r="Y176" s="43"/>
      <c r="Z176" s="43"/>
      <c r="AA176" s="43"/>
      <c r="AB176" s="43"/>
      <c r="AC176" s="43"/>
    </row>
    <row r="177" spans="1:29" ht="16.5" thickBot="1" x14ac:dyDescent="0.3">
      <c r="A177" s="43">
        <v>176</v>
      </c>
      <c r="B177" s="41" t="s">
        <v>1333</v>
      </c>
      <c r="C177" s="63">
        <v>2</v>
      </c>
      <c r="D177" s="67">
        <v>25</v>
      </c>
      <c r="E177" s="67">
        <v>2</v>
      </c>
      <c r="F177" s="41" t="s">
        <v>12357</v>
      </c>
      <c r="G177" s="67">
        <v>2</v>
      </c>
      <c r="H177" s="43"/>
      <c r="I177" s="43"/>
      <c r="J177" s="43"/>
      <c r="K177" s="67">
        <v>2</v>
      </c>
      <c r="L177" s="43"/>
      <c r="M177" s="43"/>
      <c r="N177" s="43"/>
      <c r="O177" s="43"/>
      <c r="P177" s="43"/>
      <c r="Q177" s="41" t="s">
        <v>3746</v>
      </c>
      <c r="R177" s="43"/>
      <c r="S177" s="43"/>
      <c r="T177" s="43"/>
      <c r="U177" s="43"/>
      <c r="V177" s="57"/>
      <c r="W177" s="43"/>
      <c r="X177" s="43"/>
      <c r="Y177" s="43"/>
      <c r="Z177" s="43"/>
      <c r="AA177" s="43"/>
      <c r="AB177" s="43"/>
      <c r="AC177" s="43"/>
    </row>
    <row r="178" spans="1:29" ht="16.5" thickBot="1" x14ac:dyDescent="0.3">
      <c r="A178" s="43">
        <v>177</v>
      </c>
      <c r="B178" s="41" t="s">
        <v>1334</v>
      </c>
      <c r="C178" s="67">
        <v>1</v>
      </c>
      <c r="D178" s="67">
        <v>26</v>
      </c>
      <c r="E178" s="67">
        <v>2</v>
      </c>
      <c r="F178" s="41" t="s">
        <v>12358</v>
      </c>
      <c r="G178" s="43"/>
      <c r="H178" s="43"/>
      <c r="I178" s="43"/>
      <c r="J178" s="43"/>
      <c r="K178" s="67">
        <v>2</v>
      </c>
      <c r="L178" s="41" t="s">
        <v>3747</v>
      </c>
      <c r="M178" s="41" t="s">
        <v>3748</v>
      </c>
      <c r="N178" s="41" t="s">
        <v>3749</v>
      </c>
      <c r="O178" s="43"/>
      <c r="P178" s="43"/>
      <c r="Q178" s="41" t="s">
        <v>3750</v>
      </c>
      <c r="R178" s="43"/>
      <c r="S178" s="43"/>
      <c r="T178" s="43"/>
      <c r="U178" s="43"/>
      <c r="V178" s="57"/>
      <c r="W178" s="43"/>
      <c r="X178" s="43"/>
      <c r="Y178" s="43"/>
      <c r="Z178" s="43"/>
      <c r="AA178" s="43"/>
      <c r="AB178" s="43"/>
      <c r="AC178" s="43"/>
    </row>
    <row r="179" spans="1:29" ht="16.5" thickBot="1" x14ac:dyDescent="0.3">
      <c r="A179" s="43">
        <v>178</v>
      </c>
      <c r="B179" s="41" t="s">
        <v>1335</v>
      </c>
      <c r="C179" s="67">
        <v>1</v>
      </c>
      <c r="D179" s="67">
        <v>26</v>
      </c>
      <c r="E179" s="67">
        <v>2</v>
      </c>
      <c r="F179" s="41" t="s">
        <v>12358</v>
      </c>
      <c r="G179" s="43"/>
      <c r="H179" s="43"/>
      <c r="I179" s="43"/>
      <c r="J179" s="43"/>
      <c r="K179" s="67">
        <v>0</v>
      </c>
      <c r="L179" s="41" t="s">
        <v>3751</v>
      </c>
      <c r="M179" s="41" t="s">
        <v>3752</v>
      </c>
      <c r="N179" s="41" t="s">
        <v>3753</v>
      </c>
      <c r="O179" s="41" t="s">
        <v>3754</v>
      </c>
      <c r="P179" s="43"/>
      <c r="Q179" s="41" t="s">
        <v>3755</v>
      </c>
      <c r="R179" s="43"/>
      <c r="S179" s="43"/>
      <c r="T179" s="43"/>
      <c r="U179" s="43"/>
      <c r="V179" s="57"/>
      <c r="W179" s="43"/>
      <c r="X179" s="43"/>
      <c r="Y179" s="43"/>
      <c r="Z179" s="43"/>
      <c r="AA179" s="43"/>
      <c r="AB179" s="43"/>
      <c r="AC179" s="43"/>
    </row>
    <row r="180" spans="1:29" ht="16.5" thickBot="1" x14ac:dyDescent="0.3">
      <c r="A180" s="43">
        <v>179</v>
      </c>
      <c r="B180" s="41" t="s">
        <v>1336</v>
      </c>
      <c r="C180" s="67">
        <v>1</v>
      </c>
      <c r="D180" s="67">
        <v>26</v>
      </c>
      <c r="E180" s="67">
        <v>2</v>
      </c>
      <c r="F180" s="41" t="s">
        <v>12358</v>
      </c>
      <c r="G180" s="43"/>
      <c r="H180" s="43"/>
      <c r="I180" s="43"/>
      <c r="J180" s="43"/>
      <c r="K180" s="67">
        <v>2</v>
      </c>
      <c r="L180" s="41" t="s">
        <v>3756</v>
      </c>
      <c r="M180" s="41" t="s">
        <v>3757</v>
      </c>
      <c r="N180" s="41" t="s">
        <v>3758</v>
      </c>
      <c r="O180" s="43"/>
      <c r="P180" s="43"/>
      <c r="Q180" s="41" t="s">
        <v>3759</v>
      </c>
      <c r="R180" s="43"/>
      <c r="S180" s="43"/>
      <c r="T180" s="43"/>
      <c r="U180" s="43"/>
      <c r="V180" s="57"/>
      <c r="W180" s="43"/>
      <c r="X180" s="43"/>
      <c r="Y180" s="43"/>
      <c r="Z180" s="43"/>
      <c r="AA180" s="43"/>
      <c r="AB180" s="43"/>
      <c r="AC180" s="43"/>
    </row>
    <row r="181" spans="1:29" ht="16.5" thickBot="1" x14ac:dyDescent="0.3">
      <c r="A181" s="43">
        <v>180</v>
      </c>
      <c r="B181" s="41" t="s">
        <v>1337</v>
      </c>
      <c r="C181" s="67">
        <v>1</v>
      </c>
      <c r="D181" s="67">
        <v>26</v>
      </c>
      <c r="E181" s="67">
        <v>2</v>
      </c>
      <c r="F181" s="41" t="s">
        <v>9373</v>
      </c>
      <c r="G181" s="41" t="s">
        <v>1338</v>
      </c>
      <c r="H181" s="41" t="s">
        <v>1339</v>
      </c>
      <c r="I181" s="41" t="s">
        <v>1340</v>
      </c>
      <c r="J181" s="41" t="s">
        <v>1341</v>
      </c>
      <c r="K181" s="67">
        <v>3</v>
      </c>
      <c r="L181" s="43"/>
      <c r="M181" s="43"/>
      <c r="N181" s="43"/>
      <c r="O181" s="43"/>
      <c r="P181" s="43"/>
      <c r="Q181" s="41" t="s">
        <v>3760</v>
      </c>
      <c r="R181" s="43"/>
      <c r="S181" s="43"/>
      <c r="T181" s="43"/>
      <c r="U181" s="43"/>
      <c r="V181" s="57"/>
      <c r="W181" s="43"/>
      <c r="X181" s="43"/>
      <c r="Y181" s="43"/>
      <c r="Z181" s="43"/>
      <c r="AA181" s="43"/>
      <c r="AB181" s="43"/>
      <c r="AC181" s="43"/>
    </row>
    <row r="182" spans="1:29" ht="16.5" thickBot="1" x14ac:dyDescent="0.3">
      <c r="A182" s="43">
        <v>181</v>
      </c>
      <c r="B182" s="41" t="s">
        <v>1342</v>
      </c>
      <c r="C182" s="67">
        <v>1</v>
      </c>
      <c r="D182" s="67">
        <v>26</v>
      </c>
      <c r="E182" s="67">
        <v>2</v>
      </c>
      <c r="F182" s="41" t="s">
        <v>12359</v>
      </c>
      <c r="G182" s="41" t="s">
        <v>1343</v>
      </c>
      <c r="H182" s="41" t="s">
        <v>1344</v>
      </c>
      <c r="I182" s="41" t="s">
        <v>1345</v>
      </c>
      <c r="J182" s="41" t="s">
        <v>1346</v>
      </c>
      <c r="K182" s="67">
        <v>0</v>
      </c>
      <c r="L182" s="43"/>
      <c r="M182" s="43"/>
      <c r="N182" s="43"/>
      <c r="O182" s="43"/>
      <c r="P182" s="43"/>
      <c r="Q182" s="41" t="s">
        <v>3761</v>
      </c>
      <c r="R182" s="43"/>
      <c r="S182" s="43"/>
      <c r="T182" s="43"/>
      <c r="U182" s="43"/>
      <c r="V182" s="57"/>
      <c r="W182" s="43"/>
      <c r="X182" s="43"/>
      <c r="Y182" s="43"/>
      <c r="Z182" s="43"/>
      <c r="AA182" s="43"/>
      <c r="AB182" s="43"/>
      <c r="AC182" s="43"/>
    </row>
    <row r="183" spans="1:29" ht="16.5" thickBot="1" x14ac:dyDescent="0.3">
      <c r="A183" s="43">
        <v>182</v>
      </c>
      <c r="B183" s="41" t="s">
        <v>1347</v>
      </c>
      <c r="C183" s="67">
        <v>1</v>
      </c>
      <c r="D183" s="67">
        <v>26</v>
      </c>
      <c r="E183" s="67">
        <v>2</v>
      </c>
      <c r="F183" s="41" t="s">
        <v>9373</v>
      </c>
      <c r="G183" s="41" t="s">
        <v>1340</v>
      </c>
      <c r="H183" s="41" t="s">
        <v>1348</v>
      </c>
      <c r="I183" s="41" t="s">
        <v>1349</v>
      </c>
      <c r="J183" s="41" t="s">
        <v>1350</v>
      </c>
      <c r="K183" s="67">
        <v>3</v>
      </c>
      <c r="L183" s="43"/>
      <c r="M183" s="43"/>
      <c r="N183" s="43"/>
      <c r="O183" s="43"/>
      <c r="P183" s="43"/>
      <c r="Q183" s="41" t="s">
        <v>3762</v>
      </c>
      <c r="R183" s="43"/>
      <c r="S183" s="43"/>
      <c r="T183" s="43"/>
      <c r="U183" s="43"/>
      <c r="V183" s="57"/>
      <c r="W183" s="43"/>
      <c r="X183" s="43"/>
      <c r="Y183" s="43"/>
      <c r="Z183" s="43"/>
      <c r="AA183" s="43"/>
      <c r="AB183" s="43"/>
      <c r="AC183" s="43"/>
    </row>
    <row r="184" spans="1:29" ht="16.5" thickBot="1" x14ac:dyDescent="0.3">
      <c r="A184" s="43">
        <v>183</v>
      </c>
      <c r="B184" s="41" t="s">
        <v>1351</v>
      </c>
      <c r="C184" s="67">
        <v>1</v>
      </c>
      <c r="D184" s="67">
        <v>26</v>
      </c>
      <c r="E184" s="67">
        <v>2</v>
      </c>
      <c r="F184" s="41" t="s">
        <v>12359</v>
      </c>
      <c r="G184" s="41" t="s">
        <v>1352</v>
      </c>
      <c r="H184" s="41" t="s">
        <v>1353</v>
      </c>
      <c r="I184" s="41" t="s">
        <v>1354</v>
      </c>
      <c r="J184" s="41" t="s">
        <v>1345</v>
      </c>
      <c r="K184" s="67">
        <v>3</v>
      </c>
      <c r="L184" s="43"/>
      <c r="M184" s="43"/>
      <c r="N184" s="43"/>
      <c r="O184" s="43"/>
      <c r="P184" s="43"/>
      <c r="Q184" s="41" t="s">
        <v>3763</v>
      </c>
      <c r="R184" s="43"/>
      <c r="S184" s="43"/>
      <c r="T184" s="43"/>
      <c r="U184" s="43"/>
      <c r="V184" s="57"/>
      <c r="W184" s="43"/>
      <c r="X184" s="43"/>
      <c r="Y184" s="43"/>
      <c r="Z184" s="43"/>
      <c r="AA184" s="43"/>
      <c r="AB184" s="43"/>
      <c r="AC184" s="43"/>
    </row>
    <row r="185" spans="1:29" ht="16.5" thickBot="1" x14ac:dyDescent="0.3">
      <c r="A185" s="43">
        <v>184</v>
      </c>
      <c r="B185" s="41" t="s">
        <v>1355</v>
      </c>
      <c r="C185" s="63">
        <v>2</v>
      </c>
      <c r="D185" s="67">
        <v>26</v>
      </c>
      <c r="E185" s="67">
        <v>2</v>
      </c>
      <c r="F185" s="41" t="s">
        <v>9463</v>
      </c>
      <c r="G185" s="67">
        <v>3</v>
      </c>
      <c r="H185" s="43"/>
      <c r="I185" s="43"/>
      <c r="J185" s="43"/>
      <c r="K185" s="67">
        <v>3</v>
      </c>
      <c r="L185" s="43"/>
      <c r="M185" s="43"/>
      <c r="N185" s="43"/>
      <c r="O185" s="43"/>
      <c r="P185" s="43"/>
      <c r="Q185" s="41" t="s">
        <v>3764</v>
      </c>
      <c r="R185" s="43"/>
      <c r="S185" s="43"/>
      <c r="T185" s="43"/>
      <c r="U185" s="43"/>
      <c r="V185" s="57"/>
      <c r="W185" s="43"/>
      <c r="X185" s="43"/>
      <c r="Y185" s="43"/>
      <c r="Z185" s="43"/>
      <c r="AA185" s="43"/>
      <c r="AB185" s="43"/>
      <c r="AC185" s="43"/>
    </row>
    <row r="186" spans="1:29" ht="16.5" thickBot="1" x14ac:dyDescent="0.3">
      <c r="A186" s="43">
        <v>185</v>
      </c>
      <c r="B186" s="41" t="s">
        <v>1356</v>
      </c>
      <c r="C186" s="67">
        <v>1</v>
      </c>
      <c r="D186" s="67">
        <v>26</v>
      </c>
      <c r="E186" s="67">
        <v>2</v>
      </c>
      <c r="F186" s="96" t="s">
        <v>12360</v>
      </c>
      <c r="G186" s="98"/>
      <c r="H186" s="97"/>
      <c r="I186" s="43"/>
      <c r="J186" s="43"/>
      <c r="K186" s="67">
        <v>2</v>
      </c>
      <c r="L186" s="41" t="s">
        <v>3765</v>
      </c>
      <c r="M186" s="41" t="s">
        <v>3766</v>
      </c>
      <c r="N186" s="41" t="s">
        <v>3767</v>
      </c>
      <c r="O186" s="43"/>
      <c r="P186" s="43"/>
      <c r="Q186" s="41" t="s">
        <v>3768</v>
      </c>
      <c r="R186" s="43"/>
      <c r="S186" s="43"/>
      <c r="T186" s="43"/>
      <c r="U186" s="43"/>
      <c r="V186" s="57"/>
      <c r="W186" s="43"/>
      <c r="X186" s="43"/>
      <c r="Y186" s="43"/>
      <c r="Z186" s="43"/>
      <c r="AA186" s="43"/>
      <c r="AB186" s="43"/>
      <c r="AC186" s="43"/>
    </row>
    <row r="187" spans="1:29" ht="16.5" thickBot="1" x14ac:dyDescent="0.3">
      <c r="A187" s="43">
        <v>186</v>
      </c>
      <c r="B187" s="41" t="s">
        <v>1357</v>
      </c>
      <c r="C187" s="63">
        <v>2</v>
      </c>
      <c r="D187" s="67">
        <v>25</v>
      </c>
      <c r="E187" s="67">
        <v>3</v>
      </c>
      <c r="F187" s="41" t="s">
        <v>9464</v>
      </c>
      <c r="G187" s="67">
        <v>10</v>
      </c>
      <c r="H187" s="43"/>
      <c r="I187" s="43"/>
      <c r="J187" s="43"/>
      <c r="K187" s="67">
        <v>10</v>
      </c>
      <c r="L187" s="43"/>
      <c r="M187" s="43"/>
      <c r="N187" s="43"/>
      <c r="O187" s="43"/>
      <c r="P187" s="43"/>
      <c r="Q187" s="41" t="s">
        <v>3769</v>
      </c>
      <c r="R187" s="43"/>
      <c r="S187" s="43"/>
      <c r="T187" s="43"/>
      <c r="U187" s="43"/>
      <c r="V187" s="57"/>
      <c r="W187" s="43"/>
      <c r="X187" s="43"/>
      <c r="Y187" s="43"/>
      <c r="Z187" s="43"/>
      <c r="AA187" s="43"/>
      <c r="AB187" s="43"/>
      <c r="AC187" s="43"/>
    </row>
    <row r="188" spans="1:29" ht="16.5" thickBot="1" x14ac:dyDescent="0.3">
      <c r="A188" s="43">
        <v>187</v>
      </c>
      <c r="B188" s="41" t="s">
        <v>1358</v>
      </c>
      <c r="C188" s="63">
        <v>2</v>
      </c>
      <c r="D188" s="67">
        <v>25</v>
      </c>
      <c r="E188" s="67">
        <v>3</v>
      </c>
      <c r="F188" s="41" t="s">
        <v>9465</v>
      </c>
      <c r="G188" s="67">
        <v>5</v>
      </c>
      <c r="H188" s="43"/>
      <c r="I188" s="43"/>
      <c r="J188" s="43"/>
      <c r="K188" s="67">
        <v>5</v>
      </c>
      <c r="L188" s="43"/>
      <c r="M188" s="43"/>
      <c r="N188" s="43"/>
      <c r="O188" s="43"/>
      <c r="P188" s="43"/>
      <c r="Q188" s="41" t="s">
        <v>3769</v>
      </c>
      <c r="R188" s="43"/>
      <c r="S188" s="43"/>
      <c r="T188" s="43"/>
      <c r="U188" s="43"/>
      <c r="V188" s="57"/>
      <c r="W188" s="43"/>
      <c r="X188" s="43"/>
      <c r="Y188" s="43"/>
      <c r="Z188" s="43"/>
      <c r="AA188" s="43"/>
      <c r="AB188" s="43"/>
      <c r="AC188" s="43"/>
    </row>
    <row r="189" spans="1:29" ht="16.5" thickBot="1" x14ac:dyDescent="0.3">
      <c r="A189" s="43">
        <v>188</v>
      </c>
      <c r="B189" s="41" t="s">
        <v>1359</v>
      </c>
      <c r="C189" s="67">
        <v>1</v>
      </c>
      <c r="D189" s="67">
        <v>25</v>
      </c>
      <c r="E189" s="67">
        <v>3</v>
      </c>
      <c r="F189" s="41" t="s">
        <v>1360</v>
      </c>
      <c r="G189" s="41" t="s">
        <v>1316</v>
      </c>
      <c r="H189" s="41" t="s">
        <v>1319</v>
      </c>
      <c r="I189" s="41" t="s">
        <v>1317</v>
      </c>
      <c r="J189" s="41" t="s">
        <v>1361</v>
      </c>
      <c r="K189" s="67">
        <v>1</v>
      </c>
      <c r="L189" s="43"/>
      <c r="M189" s="43"/>
      <c r="N189" s="43"/>
      <c r="O189" s="43"/>
      <c r="P189" s="43"/>
      <c r="Q189" s="41" t="s">
        <v>3769</v>
      </c>
      <c r="R189" s="43"/>
      <c r="S189" s="43"/>
      <c r="T189" s="43"/>
      <c r="U189" s="43"/>
      <c r="V189" s="57"/>
      <c r="W189" s="43"/>
      <c r="X189" s="43"/>
      <c r="Y189" s="43"/>
      <c r="Z189" s="43"/>
      <c r="AA189" s="43"/>
      <c r="AB189" s="43"/>
      <c r="AC189" s="43"/>
    </row>
    <row r="190" spans="1:29" ht="16.5" thickBot="1" x14ac:dyDescent="0.3">
      <c r="A190" s="43">
        <v>189</v>
      </c>
      <c r="B190" s="41" t="s">
        <v>1362</v>
      </c>
      <c r="C190" s="63">
        <v>2</v>
      </c>
      <c r="D190" s="67">
        <v>25</v>
      </c>
      <c r="E190" s="67">
        <v>3</v>
      </c>
      <c r="F190" s="41" t="s">
        <v>9466</v>
      </c>
      <c r="G190" s="67">
        <v>4</v>
      </c>
      <c r="H190" s="43"/>
      <c r="I190" s="43"/>
      <c r="J190" s="43"/>
      <c r="K190" s="67">
        <v>4</v>
      </c>
      <c r="L190" s="43"/>
      <c r="M190" s="43"/>
      <c r="N190" s="43"/>
      <c r="O190" s="43"/>
      <c r="P190" s="43"/>
      <c r="Q190" s="41" t="s">
        <v>3769</v>
      </c>
      <c r="R190" s="43"/>
      <c r="S190" s="43"/>
      <c r="T190" s="43"/>
      <c r="U190" s="43"/>
      <c r="V190" s="57"/>
      <c r="W190" s="43"/>
      <c r="X190" s="43"/>
      <c r="Y190" s="43"/>
      <c r="Z190" s="43"/>
      <c r="AA190" s="43"/>
      <c r="AB190" s="43"/>
      <c r="AC190" s="43"/>
    </row>
    <row r="191" spans="1:29" ht="16.5" thickBot="1" x14ac:dyDescent="0.3">
      <c r="A191" s="43">
        <v>190</v>
      </c>
      <c r="B191" s="41" t="s">
        <v>1363</v>
      </c>
      <c r="C191" s="67">
        <v>1</v>
      </c>
      <c r="D191" s="67">
        <v>25</v>
      </c>
      <c r="E191" s="67">
        <v>3</v>
      </c>
      <c r="F191" s="41" t="s">
        <v>1364</v>
      </c>
      <c r="G191" s="41" t="s">
        <v>1365</v>
      </c>
      <c r="H191" s="96" t="s">
        <v>1366</v>
      </c>
      <c r="I191" s="97"/>
      <c r="J191" s="43"/>
      <c r="K191" s="67">
        <v>0</v>
      </c>
      <c r="L191" s="43"/>
      <c r="M191" s="43"/>
      <c r="N191" s="43"/>
      <c r="O191" s="43"/>
      <c r="P191" s="43"/>
      <c r="Q191" s="41" t="s">
        <v>3769</v>
      </c>
      <c r="R191" s="43"/>
      <c r="S191" s="43"/>
      <c r="T191" s="43"/>
      <c r="U191" s="43"/>
      <c r="V191" s="57"/>
      <c r="W191" s="43"/>
      <c r="X191" s="43"/>
      <c r="Y191" s="43"/>
      <c r="Z191" s="43"/>
      <c r="AA191" s="43"/>
      <c r="AB191" s="43"/>
      <c r="AC191" s="43"/>
    </row>
    <row r="192" spans="1:29" ht="16.5" thickBot="1" x14ac:dyDescent="0.3">
      <c r="A192" s="43">
        <v>191</v>
      </c>
      <c r="B192" s="41" t="s">
        <v>1367</v>
      </c>
      <c r="C192" s="63">
        <v>2</v>
      </c>
      <c r="D192" s="67">
        <v>25</v>
      </c>
      <c r="E192" s="67">
        <v>3</v>
      </c>
      <c r="F192" s="41" t="s">
        <v>9467</v>
      </c>
      <c r="G192" s="67">
        <v>3</v>
      </c>
      <c r="H192" s="43"/>
      <c r="I192" s="43"/>
      <c r="J192" s="43"/>
      <c r="K192" s="67">
        <v>3</v>
      </c>
      <c r="L192" s="43"/>
      <c r="M192" s="43"/>
      <c r="N192" s="43"/>
      <c r="O192" s="43"/>
      <c r="P192" s="43"/>
      <c r="Q192" s="41" t="s">
        <v>3769</v>
      </c>
      <c r="R192" s="43"/>
      <c r="S192" s="43"/>
      <c r="T192" s="43"/>
      <c r="U192" s="43"/>
      <c r="V192" s="57"/>
      <c r="W192" s="43"/>
      <c r="X192" s="43"/>
      <c r="Y192" s="43"/>
      <c r="Z192" s="43"/>
      <c r="AA192" s="43"/>
      <c r="AB192" s="43"/>
      <c r="AC192" s="43"/>
    </row>
    <row r="193" spans="1:29" ht="16.5" thickBot="1" x14ac:dyDescent="0.3">
      <c r="A193" s="43">
        <v>192</v>
      </c>
      <c r="B193" s="41" t="s">
        <v>1368</v>
      </c>
      <c r="C193" s="63">
        <v>2</v>
      </c>
      <c r="D193" s="67">
        <v>25</v>
      </c>
      <c r="E193" s="67">
        <v>3</v>
      </c>
      <c r="F193" s="41" t="s">
        <v>9468</v>
      </c>
      <c r="G193" s="67">
        <v>9</v>
      </c>
      <c r="H193" s="43"/>
      <c r="I193" s="43"/>
      <c r="J193" s="43"/>
      <c r="K193" s="67">
        <v>9</v>
      </c>
      <c r="L193" s="43"/>
      <c r="M193" s="43"/>
      <c r="N193" s="43"/>
      <c r="O193" s="43"/>
      <c r="P193" s="43"/>
      <c r="Q193" s="41" t="s">
        <v>3769</v>
      </c>
      <c r="R193" s="43"/>
      <c r="S193" s="43"/>
      <c r="T193" s="43"/>
      <c r="U193" s="43"/>
      <c r="V193" s="57"/>
      <c r="W193" s="43"/>
      <c r="X193" s="43"/>
      <c r="Y193" s="43"/>
      <c r="Z193" s="43"/>
      <c r="AA193" s="43"/>
      <c r="AB193" s="43"/>
      <c r="AC193" s="43"/>
    </row>
    <row r="194" spans="1:29" ht="16.5" thickBot="1" x14ac:dyDescent="0.3">
      <c r="A194" s="43">
        <v>193</v>
      </c>
      <c r="B194" s="41" t="s">
        <v>1369</v>
      </c>
      <c r="C194" s="67">
        <v>1</v>
      </c>
      <c r="D194" s="67">
        <v>25</v>
      </c>
      <c r="E194" s="67">
        <v>3</v>
      </c>
      <c r="F194" s="41" t="s">
        <v>12358</v>
      </c>
      <c r="G194" s="43"/>
      <c r="H194" s="43"/>
      <c r="I194" s="43"/>
      <c r="J194" s="43"/>
      <c r="K194" s="67">
        <v>2</v>
      </c>
      <c r="L194" s="41" t="s">
        <v>3770</v>
      </c>
      <c r="M194" s="41" t="s">
        <v>3771</v>
      </c>
      <c r="N194" s="41" t="s">
        <v>3772</v>
      </c>
      <c r="O194" s="41" t="s">
        <v>3773</v>
      </c>
      <c r="P194" s="43"/>
      <c r="Q194" s="41" t="s">
        <v>3774</v>
      </c>
      <c r="R194" s="43"/>
      <c r="S194" s="43"/>
      <c r="T194" s="43"/>
      <c r="U194" s="43"/>
      <c r="V194" s="57"/>
      <c r="W194" s="43"/>
      <c r="X194" s="43"/>
      <c r="Y194" s="43"/>
      <c r="Z194" s="43"/>
      <c r="AA194" s="43"/>
      <c r="AB194" s="43"/>
      <c r="AC194" s="43"/>
    </row>
    <row r="195" spans="1:29" ht="16.5" thickBot="1" x14ac:dyDescent="0.3">
      <c r="A195" s="43">
        <v>194</v>
      </c>
      <c r="B195" s="41" t="s">
        <v>1370</v>
      </c>
      <c r="C195" s="67">
        <v>1</v>
      </c>
      <c r="D195" s="67">
        <v>25</v>
      </c>
      <c r="E195" s="67">
        <v>3</v>
      </c>
      <c r="F195" s="41" t="s">
        <v>12358</v>
      </c>
      <c r="G195" s="43"/>
      <c r="H195" s="43"/>
      <c r="I195" s="43"/>
      <c r="J195" s="43"/>
      <c r="K195" s="67">
        <v>1</v>
      </c>
      <c r="L195" s="41" t="s">
        <v>3775</v>
      </c>
      <c r="M195" s="41" t="s">
        <v>3776</v>
      </c>
      <c r="N195" s="41" t="s">
        <v>3777</v>
      </c>
      <c r="O195" s="41" t="s">
        <v>3778</v>
      </c>
      <c r="P195" s="43"/>
      <c r="Q195" s="41" t="s">
        <v>3779</v>
      </c>
      <c r="R195" s="43"/>
      <c r="S195" s="43"/>
      <c r="T195" s="43"/>
      <c r="U195" s="43"/>
      <c r="V195" s="57"/>
      <c r="W195" s="43"/>
      <c r="X195" s="43"/>
      <c r="Y195" s="43"/>
      <c r="Z195" s="43"/>
      <c r="AA195" s="43"/>
      <c r="AB195" s="43"/>
      <c r="AC195" s="43"/>
    </row>
    <row r="196" spans="1:29" ht="16.5" thickBot="1" x14ac:dyDescent="0.3">
      <c r="A196" s="43">
        <v>195</v>
      </c>
      <c r="B196" s="41" t="s">
        <v>1371</v>
      </c>
      <c r="C196" s="67">
        <v>1</v>
      </c>
      <c r="D196" s="67">
        <v>25</v>
      </c>
      <c r="E196" s="67">
        <v>3</v>
      </c>
      <c r="F196" s="41" t="s">
        <v>12358</v>
      </c>
      <c r="G196" s="43"/>
      <c r="H196" s="43"/>
      <c r="I196" s="43"/>
      <c r="J196" s="43"/>
      <c r="K196" s="67">
        <v>2</v>
      </c>
      <c r="L196" s="41" t="s">
        <v>3780</v>
      </c>
      <c r="M196" s="41" t="s">
        <v>3781</v>
      </c>
      <c r="N196" s="41" t="s">
        <v>3782</v>
      </c>
      <c r="O196" s="41" t="s">
        <v>3783</v>
      </c>
      <c r="P196" s="43"/>
      <c r="Q196" s="41" t="s">
        <v>3784</v>
      </c>
      <c r="R196" s="43"/>
      <c r="S196" s="43"/>
      <c r="T196" s="43"/>
      <c r="U196" s="43"/>
      <c r="V196" s="57"/>
      <c r="W196" s="43"/>
      <c r="X196" s="43"/>
      <c r="Y196" s="43"/>
      <c r="Z196" s="43"/>
      <c r="AA196" s="43"/>
      <c r="AB196" s="43"/>
      <c r="AC196" s="43"/>
    </row>
    <row r="197" spans="1:29" ht="16.5" thickBot="1" x14ac:dyDescent="0.3">
      <c r="A197" s="43">
        <v>196</v>
      </c>
      <c r="B197" s="41" t="s">
        <v>1372</v>
      </c>
      <c r="C197" s="67">
        <v>1</v>
      </c>
      <c r="D197" s="67">
        <v>25</v>
      </c>
      <c r="E197" s="67">
        <v>3</v>
      </c>
      <c r="F197" s="41" t="s">
        <v>12358</v>
      </c>
      <c r="G197" s="43"/>
      <c r="H197" s="43"/>
      <c r="I197" s="43"/>
      <c r="J197" s="43"/>
      <c r="K197" s="67">
        <v>2</v>
      </c>
      <c r="L197" s="41" t="s">
        <v>3785</v>
      </c>
      <c r="M197" s="41" t="s">
        <v>3786</v>
      </c>
      <c r="N197" s="41" t="s">
        <v>3787</v>
      </c>
      <c r="O197" s="41" t="s">
        <v>3788</v>
      </c>
      <c r="P197" s="43"/>
      <c r="Q197" s="41" t="s">
        <v>3789</v>
      </c>
      <c r="R197" s="43"/>
      <c r="S197" s="43"/>
      <c r="T197" s="43"/>
      <c r="U197" s="43"/>
      <c r="V197" s="57"/>
      <c r="W197" s="43"/>
      <c r="X197" s="43"/>
      <c r="Y197" s="43"/>
      <c r="Z197" s="43"/>
      <c r="AA197" s="43"/>
      <c r="AB197" s="43"/>
      <c r="AC197" s="43"/>
    </row>
    <row r="198" spans="1:29" ht="16.5" thickBot="1" x14ac:dyDescent="0.3">
      <c r="A198" s="43">
        <v>197</v>
      </c>
      <c r="B198" s="41" t="s">
        <v>1373</v>
      </c>
      <c r="C198" s="63">
        <v>2</v>
      </c>
      <c r="D198" s="67">
        <v>25</v>
      </c>
      <c r="E198" s="67">
        <v>3</v>
      </c>
      <c r="F198" s="41" t="s">
        <v>9469</v>
      </c>
      <c r="G198" s="67">
        <v>9</v>
      </c>
      <c r="H198" s="43"/>
      <c r="I198" s="43"/>
      <c r="J198" s="43"/>
      <c r="K198" s="67">
        <v>9</v>
      </c>
      <c r="L198" s="43"/>
      <c r="M198" s="43"/>
      <c r="N198" s="43"/>
      <c r="O198" s="43"/>
      <c r="P198" s="43"/>
      <c r="Q198" s="41" t="s">
        <v>3790</v>
      </c>
      <c r="R198" s="43"/>
      <c r="S198" s="43"/>
      <c r="T198" s="43"/>
      <c r="U198" s="43"/>
      <c r="V198" s="57"/>
      <c r="W198" s="43"/>
      <c r="X198" s="43"/>
      <c r="Y198" s="43"/>
      <c r="Z198" s="43"/>
      <c r="AA198" s="43"/>
      <c r="AB198" s="43"/>
      <c r="AC198" s="43"/>
    </row>
    <row r="199" spans="1:29" ht="16.5" thickBot="1" x14ac:dyDescent="0.3">
      <c r="A199" s="43">
        <v>198</v>
      </c>
      <c r="B199" s="41" t="s">
        <v>1374</v>
      </c>
      <c r="C199" s="67">
        <v>1</v>
      </c>
      <c r="D199" s="67">
        <v>25</v>
      </c>
      <c r="E199" s="67">
        <v>3</v>
      </c>
      <c r="F199" s="96" t="s">
        <v>12360</v>
      </c>
      <c r="G199" s="98"/>
      <c r="H199" s="97"/>
      <c r="I199" s="43"/>
      <c r="J199" s="43"/>
      <c r="K199" s="67">
        <v>2</v>
      </c>
      <c r="L199" s="41" t="s">
        <v>3791</v>
      </c>
      <c r="M199" s="41" t="s">
        <v>3792</v>
      </c>
      <c r="N199" s="41" t="s">
        <v>3793</v>
      </c>
      <c r="O199" s="41" t="s">
        <v>3794</v>
      </c>
      <c r="P199" s="43"/>
      <c r="Q199" s="41" t="s">
        <v>3795</v>
      </c>
      <c r="R199" s="43"/>
      <c r="S199" s="43"/>
      <c r="T199" s="43"/>
      <c r="U199" s="43"/>
      <c r="V199" s="57"/>
      <c r="W199" s="43"/>
      <c r="X199" s="43"/>
      <c r="Y199" s="43"/>
      <c r="Z199" s="43"/>
      <c r="AA199" s="43"/>
      <c r="AB199" s="43"/>
      <c r="AC199" s="43"/>
    </row>
    <row r="200" spans="1:29" ht="16.5" thickBot="1" x14ac:dyDescent="0.3">
      <c r="A200" s="43">
        <v>199</v>
      </c>
      <c r="B200" s="41" t="s">
        <v>1375</v>
      </c>
      <c r="C200" s="67">
        <v>1</v>
      </c>
      <c r="D200" s="67">
        <v>7</v>
      </c>
      <c r="E200" s="67">
        <v>1</v>
      </c>
      <c r="F200" s="41" t="s">
        <v>3796</v>
      </c>
      <c r="G200" s="41" t="s">
        <v>506</v>
      </c>
      <c r="H200" s="41" t="s">
        <v>507</v>
      </c>
      <c r="I200" s="41" t="s">
        <v>1376</v>
      </c>
      <c r="J200" s="41" t="s">
        <v>1377</v>
      </c>
      <c r="K200" s="67">
        <v>0</v>
      </c>
      <c r="L200" s="43"/>
      <c r="M200" s="43"/>
      <c r="N200" s="43"/>
      <c r="O200" s="43"/>
      <c r="P200" s="43"/>
      <c r="Q200" s="43"/>
      <c r="R200" s="43"/>
      <c r="S200" s="43"/>
      <c r="T200" s="43"/>
      <c r="U200" s="43"/>
      <c r="V200" s="57"/>
      <c r="W200" s="43"/>
      <c r="X200" s="43"/>
      <c r="Y200" s="43"/>
      <c r="Z200" s="43"/>
      <c r="AA200" s="43"/>
      <c r="AB200" s="43"/>
      <c r="AC200" s="43"/>
    </row>
    <row r="201" spans="1:29" ht="16.5" thickBot="1" x14ac:dyDescent="0.3">
      <c r="A201" s="43">
        <v>200</v>
      </c>
      <c r="B201" s="41" t="s">
        <v>1378</v>
      </c>
      <c r="C201" s="67">
        <v>1</v>
      </c>
      <c r="D201" s="67">
        <v>7</v>
      </c>
      <c r="E201" s="67">
        <v>1</v>
      </c>
      <c r="F201" s="41" t="s">
        <v>12361</v>
      </c>
      <c r="G201" s="41" t="s">
        <v>1338</v>
      </c>
      <c r="H201" s="41" t="s">
        <v>1348</v>
      </c>
      <c r="I201" s="41" t="s">
        <v>1349</v>
      </c>
      <c r="J201" s="41" t="s">
        <v>1339</v>
      </c>
      <c r="K201" s="67">
        <v>1</v>
      </c>
      <c r="L201" s="43"/>
      <c r="M201" s="43"/>
      <c r="N201" s="43"/>
      <c r="O201" s="43"/>
      <c r="P201" s="43"/>
      <c r="Q201" s="43"/>
      <c r="R201" s="43"/>
      <c r="S201" s="43"/>
      <c r="T201" s="43"/>
      <c r="U201" s="43"/>
      <c r="V201" s="57"/>
      <c r="W201" s="43"/>
      <c r="X201" s="43"/>
      <c r="Y201" s="43"/>
      <c r="Z201" s="43"/>
      <c r="AA201" s="43"/>
      <c r="AB201" s="43"/>
      <c r="AC201" s="43"/>
    </row>
    <row r="202" spans="1:29" ht="16.5" thickBot="1" x14ac:dyDescent="0.3">
      <c r="A202" s="43">
        <v>201</v>
      </c>
      <c r="B202" s="41" t="s">
        <v>1379</v>
      </c>
      <c r="C202" s="67">
        <v>1</v>
      </c>
      <c r="D202" s="67">
        <v>7</v>
      </c>
      <c r="E202" s="67">
        <v>1</v>
      </c>
      <c r="F202" s="41" t="s">
        <v>3797</v>
      </c>
      <c r="G202" s="41" t="s">
        <v>506</v>
      </c>
      <c r="H202" s="41" t="s">
        <v>505</v>
      </c>
      <c r="I202" s="41" t="s">
        <v>507</v>
      </c>
      <c r="J202" s="41" t="s">
        <v>1376</v>
      </c>
      <c r="K202" s="67">
        <v>2</v>
      </c>
      <c r="L202" s="43"/>
      <c r="M202" s="43"/>
      <c r="N202" s="43"/>
      <c r="O202" s="43"/>
      <c r="P202" s="43"/>
      <c r="Q202" s="43"/>
      <c r="R202" s="43"/>
      <c r="S202" s="43"/>
      <c r="T202" s="43"/>
      <c r="U202" s="43"/>
      <c r="V202" s="57"/>
      <c r="W202" s="43"/>
      <c r="X202" s="43"/>
      <c r="Y202" s="43"/>
      <c r="Z202" s="43"/>
      <c r="AA202" s="43"/>
      <c r="AB202" s="43"/>
      <c r="AC202" s="43"/>
    </row>
    <row r="203" spans="1:29" ht="16.5" thickBot="1" x14ac:dyDescent="0.3">
      <c r="A203" s="43">
        <v>202</v>
      </c>
      <c r="B203" s="41" t="s">
        <v>1380</v>
      </c>
      <c r="C203" s="67">
        <v>1</v>
      </c>
      <c r="D203" s="67">
        <v>7</v>
      </c>
      <c r="E203" s="67">
        <v>1</v>
      </c>
      <c r="F203" s="41" t="s">
        <v>3798</v>
      </c>
      <c r="G203" s="41" t="s">
        <v>1376</v>
      </c>
      <c r="H203" s="41" t="s">
        <v>1377</v>
      </c>
      <c r="I203" s="41" t="s">
        <v>1381</v>
      </c>
      <c r="J203" s="41" t="s">
        <v>507</v>
      </c>
      <c r="K203" s="67">
        <v>0</v>
      </c>
      <c r="L203" s="43"/>
      <c r="M203" s="43"/>
      <c r="N203" s="43"/>
      <c r="O203" s="43"/>
      <c r="P203" s="43"/>
      <c r="Q203" s="43"/>
      <c r="R203" s="43"/>
      <c r="S203" s="43"/>
      <c r="T203" s="43"/>
      <c r="U203" s="43"/>
      <c r="V203" s="57"/>
      <c r="W203" s="43"/>
      <c r="X203" s="43"/>
      <c r="Y203" s="43"/>
      <c r="Z203" s="43"/>
      <c r="AA203" s="43"/>
      <c r="AB203" s="43"/>
      <c r="AC203" s="43"/>
    </row>
    <row r="204" spans="1:29" ht="16.5" thickBot="1" x14ac:dyDescent="0.3">
      <c r="A204" s="43">
        <v>203</v>
      </c>
      <c r="B204" s="41" t="s">
        <v>1382</v>
      </c>
      <c r="C204" s="67">
        <v>1</v>
      </c>
      <c r="D204" s="67">
        <v>7</v>
      </c>
      <c r="E204" s="67">
        <v>1</v>
      </c>
      <c r="F204" s="41" t="s">
        <v>3799</v>
      </c>
      <c r="G204" s="41" t="s">
        <v>1348</v>
      </c>
      <c r="H204" s="41" t="s">
        <v>1349</v>
      </c>
      <c r="I204" s="41" t="s">
        <v>1339</v>
      </c>
      <c r="J204" s="41" t="s">
        <v>1340</v>
      </c>
      <c r="K204" s="67">
        <v>3</v>
      </c>
      <c r="L204" s="43"/>
      <c r="M204" s="43"/>
      <c r="N204" s="43"/>
      <c r="O204" s="43"/>
      <c r="P204" s="43"/>
      <c r="Q204" s="43"/>
      <c r="R204" s="43"/>
      <c r="S204" s="43"/>
      <c r="T204" s="43"/>
      <c r="U204" s="43"/>
      <c r="V204" s="57"/>
      <c r="W204" s="43"/>
      <c r="X204" s="43"/>
      <c r="Y204" s="43"/>
      <c r="Z204" s="43"/>
      <c r="AA204" s="43"/>
      <c r="AB204" s="43"/>
      <c r="AC204" s="43"/>
    </row>
    <row r="205" spans="1:29" ht="16.5" thickBot="1" x14ac:dyDescent="0.3">
      <c r="A205" s="43">
        <v>204</v>
      </c>
      <c r="B205" s="41" t="s">
        <v>1383</v>
      </c>
      <c r="C205" s="67">
        <v>1</v>
      </c>
      <c r="D205" s="67">
        <v>7</v>
      </c>
      <c r="E205" s="67">
        <v>1</v>
      </c>
      <c r="F205" s="41" t="s">
        <v>3800</v>
      </c>
      <c r="G205" s="41" t="s">
        <v>1341</v>
      </c>
      <c r="H205" s="41" t="s">
        <v>1350</v>
      </c>
      <c r="I205" s="41" t="s">
        <v>1384</v>
      </c>
      <c r="J205" s="41" t="s">
        <v>1385</v>
      </c>
      <c r="K205" s="67">
        <v>3</v>
      </c>
      <c r="L205" s="43"/>
      <c r="M205" s="43"/>
      <c r="N205" s="43"/>
      <c r="O205" s="43"/>
      <c r="P205" s="43"/>
      <c r="Q205" s="43"/>
      <c r="R205" s="43"/>
      <c r="S205" s="43"/>
      <c r="T205" s="43"/>
      <c r="U205" s="43"/>
      <c r="V205" s="57"/>
      <c r="W205" s="43"/>
      <c r="X205" s="43"/>
      <c r="Y205" s="43"/>
      <c r="Z205" s="43"/>
      <c r="AA205" s="43"/>
      <c r="AB205" s="43"/>
      <c r="AC205" s="43"/>
    </row>
    <row r="206" spans="1:29" ht="16.5" thickBot="1" x14ac:dyDescent="0.3">
      <c r="A206" s="43">
        <v>205</v>
      </c>
      <c r="B206" s="41" t="s">
        <v>1386</v>
      </c>
      <c r="C206" s="67">
        <v>1</v>
      </c>
      <c r="D206" s="67">
        <v>7</v>
      </c>
      <c r="E206" s="67">
        <v>1</v>
      </c>
      <c r="F206" s="41" t="s">
        <v>3801</v>
      </c>
      <c r="G206" s="41" t="s">
        <v>1387</v>
      </c>
      <c r="H206" s="41" t="s">
        <v>1388</v>
      </c>
      <c r="I206" s="41" t="s">
        <v>1046</v>
      </c>
      <c r="J206" s="41" t="s">
        <v>1389</v>
      </c>
      <c r="K206" s="67">
        <v>0</v>
      </c>
      <c r="L206" s="43"/>
      <c r="M206" s="43"/>
      <c r="N206" s="43"/>
      <c r="O206" s="43"/>
      <c r="P206" s="43"/>
      <c r="Q206" s="43"/>
      <c r="R206" s="43"/>
      <c r="S206" s="43"/>
      <c r="T206" s="43"/>
      <c r="U206" s="43"/>
      <c r="V206" s="57"/>
      <c r="W206" s="43"/>
      <c r="X206" s="43"/>
      <c r="Y206" s="43"/>
      <c r="Z206" s="43"/>
      <c r="AA206" s="43"/>
      <c r="AB206" s="43"/>
      <c r="AC206" s="43"/>
    </row>
    <row r="207" spans="1:29" ht="16.5" thickBot="1" x14ac:dyDescent="0.3">
      <c r="A207" s="43">
        <v>206</v>
      </c>
      <c r="B207" s="41" t="s">
        <v>1390</v>
      </c>
      <c r="C207" s="67">
        <v>1</v>
      </c>
      <c r="D207" s="67">
        <v>7</v>
      </c>
      <c r="E207" s="67">
        <v>1</v>
      </c>
      <c r="F207" s="41" t="s">
        <v>3802</v>
      </c>
      <c r="G207" s="41" t="s">
        <v>9374</v>
      </c>
      <c r="H207" s="41" t="s">
        <v>1388</v>
      </c>
      <c r="I207" s="41" t="s">
        <v>1391</v>
      </c>
      <c r="J207" s="41" t="s">
        <v>1381</v>
      </c>
      <c r="K207" s="67">
        <v>0</v>
      </c>
      <c r="L207" s="43"/>
      <c r="M207" s="43"/>
      <c r="N207" s="43"/>
      <c r="O207" s="43"/>
      <c r="P207" s="43"/>
      <c r="Q207" s="43"/>
      <c r="R207" s="43"/>
      <c r="S207" s="43"/>
      <c r="T207" s="43"/>
      <c r="U207" s="43"/>
      <c r="V207" s="57"/>
      <c r="W207" s="43"/>
      <c r="X207" s="43"/>
      <c r="Y207" s="43"/>
      <c r="Z207" s="43"/>
      <c r="AA207" s="43"/>
      <c r="AB207" s="43"/>
      <c r="AC207" s="43"/>
    </row>
    <row r="208" spans="1:29" ht="16.5" thickBot="1" x14ac:dyDescent="0.3">
      <c r="A208" s="43">
        <v>207</v>
      </c>
      <c r="B208" s="41" t="s">
        <v>1392</v>
      </c>
      <c r="C208" s="67">
        <v>1</v>
      </c>
      <c r="D208" s="67">
        <v>7</v>
      </c>
      <c r="E208" s="67">
        <v>1</v>
      </c>
      <c r="F208" s="41" t="s">
        <v>3803</v>
      </c>
      <c r="G208" s="41" t="s">
        <v>1341</v>
      </c>
      <c r="H208" s="41" t="s">
        <v>1348</v>
      </c>
      <c r="I208" s="41" t="s">
        <v>1384</v>
      </c>
      <c r="J208" s="41" t="s">
        <v>1350</v>
      </c>
      <c r="K208" s="67">
        <v>2</v>
      </c>
      <c r="L208" s="43"/>
      <c r="M208" s="43"/>
      <c r="N208" s="43"/>
      <c r="O208" s="43"/>
      <c r="P208" s="43"/>
      <c r="Q208" s="43"/>
      <c r="R208" s="43"/>
      <c r="S208" s="43"/>
      <c r="T208" s="43"/>
      <c r="U208" s="43"/>
      <c r="V208" s="57"/>
      <c r="W208" s="43"/>
      <c r="X208" s="43"/>
      <c r="Y208" s="43"/>
      <c r="Z208" s="43"/>
      <c r="AA208" s="43"/>
      <c r="AB208" s="43"/>
      <c r="AC208" s="43"/>
    </row>
    <row r="209" spans="1:29" ht="16.5" thickBot="1" x14ac:dyDescent="0.3">
      <c r="A209" s="43">
        <v>208</v>
      </c>
      <c r="B209" s="41" t="s">
        <v>1393</v>
      </c>
      <c r="C209" s="67">
        <v>1</v>
      </c>
      <c r="D209" s="67">
        <v>7</v>
      </c>
      <c r="E209" s="67">
        <v>1</v>
      </c>
      <c r="F209" s="41" t="s">
        <v>3804</v>
      </c>
      <c r="G209" s="41" t="s">
        <v>1391</v>
      </c>
      <c r="H209" s="41" t="s">
        <v>1389</v>
      </c>
      <c r="I209" s="41" t="s">
        <v>1377</v>
      </c>
      <c r="J209" s="41" t="s">
        <v>1376</v>
      </c>
      <c r="K209" s="67">
        <v>0</v>
      </c>
      <c r="L209" s="43"/>
      <c r="M209" s="43"/>
      <c r="N209" s="43"/>
      <c r="O209" s="43"/>
      <c r="P209" s="43"/>
      <c r="Q209" s="43"/>
      <c r="R209" s="43"/>
      <c r="S209" s="43"/>
      <c r="T209" s="43"/>
      <c r="U209" s="43"/>
      <c r="V209" s="57"/>
      <c r="W209" s="43"/>
      <c r="X209" s="43"/>
      <c r="Y209" s="43"/>
      <c r="Z209" s="43"/>
      <c r="AA209" s="43"/>
      <c r="AB209" s="43"/>
      <c r="AC209" s="43"/>
    </row>
    <row r="210" spans="1:29" ht="16.5" thickBot="1" x14ac:dyDescent="0.3">
      <c r="A210" s="43">
        <v>209</v>
      </c>
      <c r="B210" s="41" t="s">
        <v>1394</v>
      </c>
      <c r="C210" s="67">
        <v>1</v>
      </c>
      <c r="D210" s="67">
        <v>7</v>
      </c>
      <c r="E210" s="67">
        <v>1</v>
      </c>
      <c r="F210" s="41" t="s">
        <v>1395</v>
      </c>
      <c r="G210" s="41" t="s">
        <v>507</v>
      </c>
      <c r="H210" s="41" t="s">
        <v>505</v>
      </c>
      <c r="I210" s="41" t="s">
        <v>1376</v>
      </c>
      <c r="J210" s="41" t="s">
        <v>506</v>
      </c>
      <c r="K210" s="67">
        <v>1</v>
      </c>
      <c r="L210" s="43"/>
      <c r="M210" s="43"/>
      <c r="N210" s="43"/>
      <c r="O210" s="43"/>
      <c r="P210" s="43"/>
      <c r="Q210" s="41" t="s">
        <v>3805</v>
      </c>
      <c r="R210" s="43"/>
      <c r="S210" s="43"/>
      <c r="T210" s="43"/>
      <c r="U210" s="43"/>
      <c r="V210" s="57"/>
      <c r="W210" s="43"/>
      <c r="X210" s="43"/>
      <c r="Y210" s="43"/>
      <c r="Z210" s="43"/>
      <c r="AA210" s="43"/>
      <c r="AB210" s="43"/>
      <c r="AC210" s="43"/>
    </row>
    <row r="211" spans="1:29" ht="16.5" thickBot="1" x14ac:dyDescent="0.3">
      <c r="A211" s="43">
        <v>210</v>
      </c>
      <c r="B211" s="41" t="s">
        <v>1396</v>
      </c>
      <c r="C211" s="67">
        <v>1</v>
      </c>
      <c r="D211" s="67">
        <v>7</v>
      </c>
      <c r="E211" s="67">
        <v>1</v>
      </c>
      <c r="F211" s="41" t="s">
        <v>1397</v>
      </c>
      <c r="G211" s="41" t="s">
        <v>507</v>
      </c>
      <c r="H211" s="41" t="s">
        <v>505</v>
      </c>
      <c r="I211" s="41" t="s">
        <v>1376</v>
      </c>
      <c r="J211" s="41" t="s">
        <v>506</v>
      </c>
      <c r="K211" s="67">
        <v>2</v>
      </c>
      <c r="L211" s="43"/>
      <c r="M211" s="43"/>
      <c r="N211" s="43"/>
      <c r="O211" s="43"/>
      <c r="P211" s="43"/>
      <c r="Q211" s="41" t="s">
        <v>3805</v>
      </c>
      <c r="R211" s="43"/>
      <c r="S211" s="43"/>
      <c r="T211" s="43"/>
      <c r="U211" s="43"/>
      <c r="V211" s="57"/>
      <c r="W211" s="43"/>
      <c r="X211" s="43"/>
      <c r="Y211" s="43"/>
      <c r="Z211" s="43"/>
      <c r="AA211" s="43"/>
      <c r="AB211" s="43"/>
      <c r="AC211" s="43"/>
    </row>
    <row r="212" spans="1:29" ht="16.5" thickBot="1" x14ac:dyDescent="0.3">
      <c r="A212" s="43">
        <v>211</v>
      </c>
      <c r="B212" s="41" t="s">
        <v>1398</v>
      </c>
      <c r="C212" s="67">
        <v>1</v>
      </c>
      <c r="D212" s="67">
        <v>7</v>
      </c>
      <c r="E212" s="67">
        <v>1</v>
      </c>
      <c r="F212" s="41" t="s">
        <v>1399</v>
      </c>
      <c r="G212" s="41" t="s">
        <v>9375</v>
      </c>
      <c r="H212" s="41" t="s">
        <v>1400</v>
      </c>
      <c r="I212" s="41" t="s">
        <v>1401</v>
      </c>
      <c r="J212" s="41" t="s">
        <v>1402</v>
      </c>
      <c r="K212" s="67">
        <v>0</v>
      </c>
      <c r="L212" s="43"/>
      <c r="M212" s="43"/>
      <c r="N212" s="43"/>
      <c r="O212" s="43"/>
      <c r="P212" s="43"/>
      <c r="Q212" s="41" t="s">
        <v>3805</v>
      </c>
      <c r="R212" s="43"/>
      <c r="S212" s="43"/>
      <c r="T212" s="43"/>
      <c r="U212" s="43"/>
      <c r="V212" s="57"/>
      <c r="W212" s="43"/>
      <c r="X212" s="43"/>
      <c r="Y212" s="43"/>
      <c r="Z212" s="43"/>
      <c r="AA212" s="43"/>
      <c r="AB212" s="43"/>
      <c r="AC212" s="43"/>
    </row>
    <row r="213" spans="1:29" ht="16.5" thickBot="1" x14ac:dyDescent="0.3">
      <c r="A213" s="43">
        <v>212</v>
      </c>
      <c r="B213" s="41" t="s">
        <v>1403</v>
      </c>
      <c r="C213" s="67">
        <v>1</v>
      </c>
      <c r="D213" s="67">
        <v>7</v>
      </c>
      <c r="E213" s="67">
        <v>1</v>
      </c>
      <c r="F213" s="41" t="s">
        <v>1404</v>
      </c>
      <c r="G213" s="41" t="s">
        <v>1405</v>
      </c>
      <c r="H213" s="43"/>
      <c r="I213" s="41" t="s">
        <v>1406</v>
      </c>
      <c r="J213" s="43"/>
      <c r="K213" s="67">
        <v>2</v>
      </c>
      <c r="L213" s="43"/>
      <c r="M213" s="43"/>
      <c r="N213" s="43"/>
      <c r="O213" s="43"/>
      <c r="P213" s="43"/>
      <c r="Q213" s="41" t="s">
        <v>3805</v>
      </c>
      <c r="R213" s="43"/>
      <c r="S213" s="43"/>
      <c r="T213" s="43"/>
      <c r="U213" s="43"/>
      <c r="V213" s="57"/>
      <c r="W213" s="43"/>
      <c r="X213" s="43"/>
      <c r="Y213" s="43"/>
      <c r="Z213" s="43"/>
      <c r="AA213" s="43"/>
      <c r="AB213" s="43"/>
      <c r="AC213" s="43"/>
    </row>
    <row r="214" spans="1:29" ht="16.5" thickBot="1" x14ac:dyDescent="0.3">
      <c r="A214" s="43">
        <v>213</v>
      </c>
      <c r="B214" s="41" t="s">
        <v>1407</v>
      </c>
      <c r="C214" s="67">
        <v>1</v>
      </c>
      <c r="D214" s="67">
        <v>7</v>
      </c>
      <c r="E214" s="67">
        <v>1</v>
      </c>
      <c r="F214" s="41" t="s">
        <v>1408</v>
      </c>
      <c r="G214" s="41" t="s">
        <v>1409</v>
      </c>
      <c r="H214" s="41" t="s">
        <v>1410</v>
      </c>
      <c r="I214" s="41" t="s">
        <v>1411</v>
      </c>
      <c r="J214" s="41" t="s">
        <v>1412</v>
      </c>
      <c r="K214" s="67">
        <v>0</v>
      </c>
      <c r="L214" s="43"/>
      <c r="M214" s="43"/>
      <c r="N214" s="43"/>
      <c r="O214" s="43"/>
      <c r="P214" s="43"/>
      <c r="Q214" s="41" t="s">
        <v>3806</v>
      </c>
      <c r="R214" s="43"/>
      <c r="S214" s="43"/>
      <c r="T214" s="43"/>
      <c r="U214" s="43"/>
      <c r="V214" s="57"/>
      <c r="W214" s="43"/>
      <c r="X214" s="43"/>
      <c r="Y214" s="43"/>
      <c r="Z214" s="43"/>
      <c r="AA214" s="43"/>
      <c r="AB214" s="43"/>
      <c r="AC214" s="43"/>
    </row>
    <row r="215" spans="1:29" ht="16.5" thickBot="1" x14ac:dyDescent="0.3">
      <c r="A215" s="43">
        <v>214</v>
      </c>
      <c r="B215" s="41" t="s">
        <v>1413</v>
      </c>
      <c r="C215" s="67">
        <v>1</v>
      </c>
      <c r="D215" s="67">
        <v>7</v>
      </c>
      <c r="E215" s="67">
        <v>1</v>
      </c>
      <c r="F215" s="41" t="s">
        <v>9376</v>
      </c>
      <c r="G215" s="41" t="s">
        <v>1381</v>
      </c>
      <c r="H215" s="41" t="s">
        <v>505</v>
      </c>
      <c r="I215" s="41" t="s">
        <v>1388</v>
      </c>
      <c r="J215" s="41" t="s">
        <v>1387</v>
      </c>
      <c r="K215" s="67">
        <v>1</v>
      </c>
      <c r="L215" s="43"/>
      <c r="M215" s="43"/>
      <c r="N215" s="43"/>
      <c r="O215" s="43"/>
      <c r="P215" s="43"/>
      <c r="Q215" s="41" t="s">
        <v>3806</v>
      </c>
      <c r="R215" s="43"/>
      <c r="S215" s="43"/>
      <c r="T215" s="43"/>
      <c r="U215" s="43"/>
      <c r="V215" s="57"/>
      <c r="W215" s="43"/>
      <c r="X215" s="43"/>
      <c r="Y215" s="43"/>
      <c r="Z215" s="43"/>
      <c r="AA215" s="43"/>
      <c r="AB215" s="43"/>
      <c r="AC215" s="43"/>
    </row>
    <row r="216" spans="1:29" ht="16.5" thickBot="1" x14ac:dyDescent="0.3">
      <c r="A216" s="43">
        <v>215</v>
      </c>
      <c r="B216" s="41" t="s">
        <v>1414</v>
      </c>
      <c r="C216" s="67">
        <v>1</v>
      </c>
      <c r="D216" s="67">
        <v>7</v>
      </c>
      <c r="E216" s="67">
        <v>1</v>
      </c>
      <c r="F216" s="41" t="s">
        <v>1415</v>
      </c>
      <c r="G216" s="41" t="s">
        <v>1411</v>
      </c>
      <c r="H216" s="41" t="s">
        <v>1409</v>
      </c>
      <c r="I216" s="41" t="s">
        <v>1416</v>
      </c>
      <c r="J216" s="41" t="s">
        <v>1417</v>
      </c>
      <c r="K216" s="67">
        <v>0</v>
      </c>
      <c r="L216" s="43"/>
      <c r="M216" s="43"/>
      <c r="N216" s="43"/>
      <c r="O216" s="43"/>
      <c r="P216" s="43"/>
      <c r="Q216" s="41" t="s">
        <v>3806</v>
      </c>
      <c r="R216" s="43"/>
      <c r="S216" s="43"/>
      <c r="T216" s="43"/>
      <c r="U216" s="43"/>
      <c r="V216" s="57"/>
      <c r="W216" s="43"/>
      <c r="X216" s="43"/>
      <c r="Y216" s="43"/>
      <c r="Z216" s="43"/>
      <c r="AA216" s="43"/>
      <c r="AB216" s="43"/>
      <c r="AC216" s="43"/>
    </row>
    <row r="217" spans="1:29" ht="16.5" thickBot="1" x14ac:dyDescent="0.3">
      <c r="A217" s="43">
        <v>216</v>
      </c>
      <c r="B217" s="41" t="s">
        <v>1418</v>
      </c>
      <c r="C217" s="67">
        <v>1</v>
      </c>
      <c r="D217" s="67">
        <v>7</v>
      </c>
      <c r="E217" s="67">
        <v>1</v>
      </c>
      <c r="F217" s="41" t="s">
        <v>1419</v>
      </c>
      <c r="G217" s="41" t="s">
        <v>1420</v>
      </c>
      <c r="H217" s="41" t="s">
        <v>1409</v>
      </c>
      <c r="I217" s="41" t="s">
        <v>1416</v>
      </c>
      <c r="J217" s="41" t="s">
        <v>1411</v>
      </c>
      <c r="K217" s="67">
        <v>2</v>
      </c>
      <c r="L217" s="43"/>
      <c r="M217" s="43"/>
      <c r="N217" s="43"/>
      <c r="O217" s="43"/>
      <c r="P217" s="43"/>
      <c r="Q217" s="41" t="s">
        <v>3806</v>
      </c>
      <c r="R217" s="43"/>
      <c r="S217" s="43"/>
      <c r="T217" s="43"/>
      <c r="U217" s="43"/>
      <c r="V217" s="57"/>
      <c r="W217" s="43"/>
      <c r="X217" s="43"/>
      <c r="Y217" s="43"/>
      <c r="Z217" s="43"/>
      <c r="AA217" s="43"/>
      <c r="AB217" s="43"/>
      <c r="AC217" s="43"/>
    </row>
    <row r="218" spans="1:29" ht="16.5" thickBot="1" x14ac:dyDescent="0.3">
      <c r="A218" s="43">
        <v>217</v>
      </c>
      <c r="B218" s="41" t="s">
        <v>1421</v>
      </c>
      <c r="C218" s="67">
        <v>1</v>
      </c>
      <c r="D218" s="67">
        <v>7</v>
      </c>
      <c r="E218" s="67">
        <v>1</v>
      </c>
      <c r="F218" s="41" t="s">
        <v>9377</v>
      </c>
      <c r="G218" s="41" t="s">
        <v>1422</v>
      </c>
      <c r="H218" s="41" t="s">
        <v>1381</v>
      </c>
      <c r="I218" s="41" t="s">
        <v>507</v>
      </c>
      <c r="J218" s="41" t="s">
        <v>1377</v>
      </c>
      <c r="K218" s="67">
        <v>1</v>
      </c>
      <c r="L218" s="43"/>
      <c r="M218" s="43"/>
      <c r="N218" s="43"/>
      <c r="O218" s="43"/>
      <c r="P218" s="43"/>
      <c r="Q218" s="41" t="s">
        <v>3806</v>
      </c>
      <c r="R218" s="43"/>
      <c r="S218" s="43"/>
      <c r="T218" s="43"/>
      <c r="U218" s="43"/>
      <c r="V218" s="57"/>
      <c r="W218" s="43"/>
      <c r="X218" s="43"/>
      <c r="Y218" s="43"/>
      <c r="Z218" s="43"/>
      <c r="AA218" s="43"/>
      <c r="AB218" s="43"/>
      <c r="AC218" s="43"/>
    </row>
    <row r="219" spans="1:29" ht="16.5" thickBot="1" x14ac:dyDescent="0.3">
      <c r="A219" s="43">
        <v>218</v>
      </c>
      <c r="B219" s="41" t="s">
        <v>1423</v>
      </c>
      <c r="C219" s="67">
        <v>1</v>
      </c>
      <c r="D219" s="67">
        <v>7</v>
      </c>
      <c r="E219" s="67">
        <v>1</v>
      </c>
      <c r="F219" s="41" t="s">
        <v>1424</v>
      </c>
      <c r="G219" s="41" t="s">
        <v>506</v>
      </c>
      <c r="H219" s="41" t="s">
        <v>505</v>
      </c>
      <c r="I219" s="41" t="s">
        <v>1377</v>
      </c>
      <c r="J219" s="41" t="s">
        <v>1376</v>
      </c>
      <c r="K219" s="67">
        <v>3</v>
      </c>
      <c r="L219" s="43"/>
      <c r="M219" s="43"/>
      <c r="N219" s="43"/>
      <c r="O219" s="43"/>
      <c r="P219" s="43"/>
      <c r="Q219" s="41" t="s">
        <v>3806</v>
      </c>
      <c r="R219" s="43"/>
      <c r="S219" s="43"/>
      <c r="T219" s="43"/>
      <c r="U219" s="43"/>
      <c r="V219" s="57"/>
      <c r="W219" s="43"/>
      <c r="X219" s="43"/>
      <c r="Y219" s="43"/>
      <c r="Z219" s="43"/>
      <c r="AA219" s="43"/>
      <c r="AB219" s="43"/>
      <c r="AC219" s="43"/>
    </row>
    <row r="220" spans="1:29" ht="16.5" thickBot="1" x14ac:dyDescent="0.3">
      <c r="A220" s="43">
        <v>219</v>
      </c>
      <c r="B220" s="41" t="s">
        <v>1425</v>
      </c>
      <c r="C220" s="67">
        <v>1</v>
      </c>
      <c r="D220" s="67">
        <v>7</v>
      </c>
      <c r="E220" s="67">
        <v>1</v>
      </c>
      <c r="F220" s="41" t="s">
        <v>1426</v>
      </c>
      <c r="G220" s="41" t="s">
        <v>1411</v>
      </c>
      <c r="H220" s="41" t="s">
        <v>1409</v>
      </c>
      <c r="I220" s="41" t="s">
        <v>1412</v>
      </c>
      <c r="J220" s="41" t="s">
        <v>1417</v>
      </c>
      <c r="K220" s="67">
        <v>0</v>
      </c>
      <c r="L220" s="43"/>
      <c r="M220" s="43"/>
      <c r="N220" s="43"/>
      <c r="O220" s="43"/>
      <c r="P220" s="43"/>
      <c r="Q220" s="41" t="s">
        <v>3806</v>
      </c>
      <c r="R220" s="43"/>
      <c r="S220" s="43"/>
      <c r="T220" s="43"/>
      <c r="U220" s="43"/>
      <c r="V220" s="57"/>
      <c r="W220" s="43"/>
      <c r="X220" s="43"/>
      <c r="Y220" s="43"/>
      <c r="Z220" s="43"/>
      <c r="AA220" s="43"/>
      <c r="AB220" s="43"/>
      <c r="AC220" s="43"/>
    </row>
    <row r="221" spans="1:29" ht="16.5" thickBot="1" x14ac:dyDescent="0.3">
      <c r="A221" s="43">
        <v>220</v>
      </c>
      <c r="B221" s="41" t="s">
        <v>1427</v>
      </c>
      <c r="C221" s="67">
        <v>1</v>
      </c>
      <c r="D221" s="67">
        <v>7</v>
      </c>
      <c r="E221" s="67">
        <v>1</v>
      </c>
      <c r="F221" s="41" t="s">
        <v>1428</v>
      </c>
      <c r="G221" s="67">
        <v>8</v>
      </c>
      <c r="H221" s="67">
        <v>6</v>
      </c>
      <c r="I221" s="67">
        <v>7</v>
      </c>
      <c r="J221" s="67">
        <v>9</v>
      </c>
      <c r="K221" s="67">
        <v>1</v>
      </c>
      <c r="L221" s="43"/>
      <c r="M221" s="43"/>
      <c r="N221" s="43"/>
      <c r="O221" s="43"/>
      <c r="P221" s="43"/>
      <c r="Q221" s="41" t="s">
        <v>3806</v>
      </c>
      <c r="R221" s="43"/>
      <c r="S221" s="43"/>
      <c r="T221" s="43"/>
      <c r="U221" s="43"/>
      <c r="V221" s="57"/>
      <c r="W221" s="43"/>
      <c r="X221" s="43"/>
      <c r="Y221" s="43"/>
      <c r="Z221" s="43"/>
      <c r="AA221" s="43"/>
      <c r="AB221" s="43"/>
      <c r="AC221" s="43"/>
    </row>
    <row r="222" spans="1:29" ht="16.5" thickBot="1" x14ac:dyDescent="0.3">
      <c r="A222" s="43">
        <v>221</v>
      </c>
      <c r="B222" s="41" t="s">
        <v>1429</v>
      </c>
      <c r="C222" s="63">
        <v>2</v>
      </c>
      <c r="D222" s="67">
        <v>7</v>
      </c>
      <c r="E222" s="67">
        <v>2</v>
      </c>
      <c r="F222" s="41" t="s">
        <v>9470</v>
      </c>
      <c r="G222" s="67">
        <v>3</v>
      </c>
      <c r="H222" s="43"/>
      <c r="I222" s="43"/>
      <c r="J222" s="43"/>
      <c r="K222" s="67">
        <v>3</v>
      </c>
      <c r="L222" s="43"/>
      <c r="M222" s="43"/>
      <c r="N222" s="43"/>
      <c r="O222" s="43"/>
      <c r="P222" s="43"/>
      <c r="Q222" s="41" t="s">
        <v>3807</v>
      </c>
      <c r="R222" s="43"/>
      <c r="S222" s="43"/>
      <c r="T222" s="43"/>
      <c r="U222" s="43"/>
      <c r="V222" s="57"/>
      <c r="W222" s="43"/>
      <c r="X222" s="43"/>
      <c r="Y222" s="43"/>
      <c r="Z222" s="43"/>
      <c r="AA222" s="43"/>
      <c r="AB222" s="43"/>
      <c r="AC222" s="43"/>
    </row>
    <row r="223" spans="1:29" ht="16.5" thickBot="1" x14ac:dyDescent="0.3">
      <c r="A223" s="43">
        <v>222</v>
      </c>
      <c r="B223" s="41" t="s">
        <v>1430</v>
      </c>
      <c r="C223" s="63">
        <v>2</v>
      </c>
      <c r="D223" s="67">
        <v>7</v>
      </c>
      <c r="E223" s="67">
        <v>2</v>
      </c>
      <c r="F223" s="41" t="s">
        <v>9471</v>
      </c>
      <c r="G223" s="67">
        <v>4</v>
      </c>
      <c r="H223" s="43"/>
      <c r="I223" s="43"/>
      <c r="J223" s="43"/>
      <c r="K223" s="67">
        <v>4</v>
      </c>
      <c r="L223" s="43"/>
      <c r="M223" s="43"/>
      <c r="N223" s="43"/>
      <c r="O223" s="43"/>
      <c r="P223" s="43"/>
      <c r="Q223" s="41" t="s">
        <v>3807</v>
      </c>
      <c r="R223" s="43"/>
      <c r="S223" s="43"/>
      <c r="T223" s="43"/>
      <c r="U223" s="43"/>
      <c r="V223" s="57"/>
      <c r="W223" s="43"/>
      <c r="X223" s="43"/>
      <c r="Y223" s="43"/>
      <c r="Z223" s="43"/>
      <c r="AA223" s="43"/>
      <c r="AB223" s="43"/>
      <c r="AC223" s="43"/>
    </row>
    <row r="224" spans="1:29" ht="16.5" thickBot="1" x14ac:dyDescent="0.3">
      <c r="A224" s="43">
        <v>223</v>
      </c>
      <c r="B224" s="41" t="s">
        <v>1431</v>
      </c>
      <c r="C224" s="63">
        <v>2</v>
      </c>
      <c r="D224" s="67">
        <v>7</v>
      </c>
      <c r="E224" s="67">
        <v>2</v>
      </c>
      <c r="F224" s="41" t="s">
        <v>9472</v>
      </c>
      <c r="G224" s="67">
        <v>1</v>
      </c>
      <c r="H224" s="43"/>
      <c r="I224" s="43"/>
      <c r="J224" s="43"/>
      <c r="K224" s="67">
        <v>1</v>
      </c>
      <c r="L224" s="43"/>
      <c r="M224" s="43"/>
      <c r="N224" s="43"/>
      <c r="O224" s="43"/>
      <c r="P224" s="43"/>
      <c r="Q224" s="41" t="s">
        <v>3808</v>
      </c>
      <c r="R224" s="43"/>
      <c r="S224" s="43"/>
      <c r="T224" s="43"/>
      <c r="U224" s="43"/>
      <c r="V224" s="57"/>
      <c r="W224" s="43"/>
      <c r="X224" s="43"/>
      <c r="Y224" s="43"/>
      <c r="Z224" s="43"/>
      <c r="AA224" s="43"/>
      <c r="AB224" s="43"/>
      <c r="AC224" s="43"/>
    </row>
    <row r="225" spans="1:29" ht="16.5" thickBot="1" x14ac:dyDescent="0.3">
      <c r="A225" s="43">
        <v>224</v>
      </c>
      <c r="B225" s="41" t="s">
        <v>1432</v>
      </c>
      <c r="C225" s="63">
        <v>2</v>
      </c>
      <c r="D225" s="67">
        <v>7</v>
      </c>
      <c r="E225" s="67">
        <v>2</v>
      </c>
      <c r="F225" s="41" t="s">
        <v>9473</v>
      </c>
      <c r="G225" s="67">
        <v>7</v>
      </c>
      <c r="H225" s="43"/>
      <c r="I225" s="43"/>
      <c r="J225" s="43"/>
      <c r="K225" s="67">
        <v>7</v>
      </c>
      <c r="L225" s="43"/>
      <c r="M225" s="43"/>
      <c r="N225" s="43"/>
      <c r="O225" s="43"/>
      <c r="P225" s="43"/>
      <c r="Q225" s="41" t="s">
        <v>3808</v>
      </c>
      <c r="R225" s="43"/>
      <c r="S225" s="43"/>
      <c r="T225" s="43"/>
      <c r="U225" s="43"/>
      <c r="V225" s="57"/>
      <c r="W225" s="43"/>
      <c r="X225" s="43"/>
      <c r="Y225" s="43"/>
      <c r="Z225" s="43"/>
      <c r="AA225" s="43"/>
      <c r="AB225" s="43"/>
      <c r="AC225" s="43"/>
    </row>
    <row r="226" spans="1:29" ht="16.5" thickBot="1" x14ac:dyDescent="0.3">
      <c r="A226" s="43">
        <v>225</v>
      </c>
      <c r="B226" s="41" t="s">
        <v>1433</v>
      </c>
      <c r="C226" s="63">
        <v>2</v>
      </c>
      <c r="D226" s="67">
        <v>7</v>
      </c>
      <c r="E226" s="67">
        <v>2</v>
      </c>
      <c r="F226" s="41" t="s">
        <v>12362</v>
      </c>
      <c r="G226" s="67">
        <v>5</v>
      </c>
      <c r="H226" s="43"/>
      <c r="I226" s="43"/>
      <c r="J226" s="43"/>
      <c r="K226" s="67">
        <v>5</v>
      </c>
      <c r="L226" s="43"/>
      <c r="M226" s="43"/>
      <c r="N226" s="43"/>
      <c r="O226" s="43"/>
      <c r="P226" s="43"/>
      <c r="Q226" s="43"/>
      <c r="R226" s="43"/>
      <c r="S226" s="43"/>
      <c r="T226" s="43"/>
      <c r="U226" s="43"/>
      <c r="V226" s="57"/>
      <c r="W226" s="43"/>
      <c r="X226" s="43"/>
      <c r="Y226" s="43"/>
      <c r="Z226" s="43"/>
      <c r="AA226" s="43"/>
      <c r="AB226" s="43"/>
      <c r="AC226" s="43"/>
    </row>
    <row r="227" spans="1:29" ht="16.5" thickBot="1" x14ac:dyDescent="0.3">
      <c r="A227" s="43">
        <v>226</v>
      </c>
      <c r="B227" s="41" t="s">
        <v>1434</v>
      </c>
      <c r="C227" s="67">
        <v>1</v>
      </c>
      <c r="D227" s="67">
        <v>7</v>
      </c>
      <c r="E227" s="67">
        <v>2</v>
      </c>
      <c r="F227" s="41" t="s">
        <v>12363</v>
      </c>
      <c r="G227" s="41" t="s">
        <v>1340</v>
      </c>
      <c r="H227" s="41" t="s">
        <v>1339</v>
      </c>
      <c r="I227" s="41" t="s">
        <v>1349</v>
      </c>
      <c r="J227" s="41" t="s">
        <v>1338</v>
      </c>
      <c r="K227" s="67">
        <v>0</v>
      </c>
      <c r="L227" s="43"/>
      <c r="M227" s="43"/>
      <c r="N227" s="43"/>
      <c r="O227" s="43"/>
      <c r="P227" s="43"/>
      <c r="Q227" s="43"/>
      <c r="R227" s="43"/>
      <c r="S227" s="43"/>
      <c r="T227" s="43"/>
      <c r="U227" s="43"/>
      <c r="V227" s="57"/>
      <c r="W227" s="43"/>
      <c r="X227" s="43"/>
      <c r="Y227" s="43"/>
      <c r="Z227" s="43"/>
      <c r="AA227" s="43"/>
      <c r="AB227" s="43"/>
      <c r="AC227" s="43"/>
    </row>
    <row r="228" spans="1:29" ht="16.5" thickBot="1" x14ac:dyDescent="0.3">
      <c r="A228" s="43">
        <v>227</v>
      </c>
      <c r="B228" s="41" t="s">
        <v>1435</v>
      </c>
      <c r="C228" s="67">
        <v>1</v>
      </c>
      <c r="D228" s="67">
        <v>7</v>
      </c>
      <c r="E228" s="67">
        <v>2</v>
      </c>
      <c r="F228" s="41" t="s">
        <v>12364</v>
      </c>
      <c r="G228" s="41" t="s">
        <v>1338</v>
      </c>
      <c r="H228" s="41" t="s">
        <v>1339</v>
      </c>
      <c r="I228" s="41" t="s">
        <v>1349</v>
      </c>
      <c r="J228" s="41" t="s">
        <v>1348</v>
      </c>
      <c r="K228" s="67">
        <v>2</v>
      </c>
      <c r="L228" s="43"/>
      <c r="M228" s="43"/>
      <c r="N228" s="43"/>
      <c r="O228" s="43"/>
      <c r="P228" s="43"/>
      <c r="Q228" s="43"/>
      <c r="R228" s="43"/>
      <c r="S228" s="43"/>
      <c r="T228" s="43"/>
      <c r="U228" s="43"/>
      <c r="V228" s="57"/>
      <c r="W228" s="43"/>
      <c r="X228" s="43"/>
      <c r="Y228" s="43"/>
      <c r="Z228" s="43"/>
      <c r="AA228" s="43"/>
      <c r="AB228" s="43"/>
      <c r="AC228" s="43"/>
    </row>
    <row r="229" spans="1:29" ht="16.5" thickBot="1" x14ac:dyDescent="0.3">
      <c r="A229" s="43">
        <v>228</v>
      </c>
      <c r="B229" s="41" t="s">
        <v>1436</v>
      </c>
      <c r="C229" s="63">
        <v>2</v>
      </c>
      <c r="D229" s="67">
        <v>7</v>
      </c>
      <c r="E229" s="67">
        <v>2</v>
      </c>
      <c r="F229" s="41" t="s">
        <v>12365</v>
      </c>
      <c r="G229" s="67">
        <v>8</v>
      </c>
      <c r="H229" s="43"/>
      <c r="I229" s="43"/>
      <c r="J229" s="43"/>
      <c r="K229" s="67">
        <v>8</v>
      </c>
      <c r="L229" s="43"/>
      <c r="M229" s="43"/>
      <c r="N229" s="43"/>
      <c r="O229" s="43"/>
      <c r="P229" s="43"/>
      <c r="Q229" s="43"/>
      <c r="R229" s="43"/>
      <c r="S229" s="43"/>
      <c r="T229" s="43"/>
      <c r="U229" s="43"/>
      <c r="V229" s="57"/>
      <c r="W229" s="43"/>
      <c r="X229" s="43"/>
      <c r="Y229" s="43"/>
      <c r="Z229" s="43"/>
      <c r="AA229" s="43"/>
      <c r="AB229" s="43"/>
      <c r="AC229" s="43"/>
    </row>
    <row r="230" spans="1:29" ht="16.5" thickBot="1" x14ac:dyDescent="0.3">
      <c r="A230" s="43">
        <v>229</v>
      </c>
      <c r="B230" s="41" t="s">
        <v>1437</v>
      </c>
      <c r="C230" s="67">
        <v>1</v>
      </c>
      <c r="D230" s="67">
        <v>7</v>
      </c>
      <c r="E230" s="67">
        <v>2</v>
      </c>
      <c r="F230" s="41" t="s">
        <v>12366</v>
      </c>
      <c r="G230" s="41" t="s">
        <v>1348</v>
      </c>
      <c r="H230" s="41" t="s">
        <v>1339</v>
      </c>
      <c r="I230" s="41" t="s">
        <v>1349</v>
      </c>
      <c r="J230" s="41" t="s">
        <v>50</v>
      </c>
      <c r="K230" s="67">
        <v>3</v>
      </c>
      <c r="L230" s="43"/>
      <c r="M230" s="43"/>
      <c r="N230" s="43"/>
      <c r="O230" s="43"/>
      <c r="P230" s="43"/>
      <c r="Q230" s="43"/>
      <c r="R230" s="43"/>
      <c r="S230" s="43"/>
      <c r="T230" s="43"/>
      <c r="U230" s="43"/>
      <c r="V230" s="57"/>
      <c r="W230" s="43"/>
      <c r="X230" s="43"/>
      <c r="Y230" s="43"/>
      <c r="Z230" s="43"/>
      <c r="AA230" s="43"/>
      <c r="AB230" s="43"/>
      <c r="AC230" s="43"/>
    </row>
    <row r="231" spans="1:29" ht="16.5" thickBot="1" x14ac:dyDescent="0.3">
      <c r="A231" s="43">
        <v>230</v>
      </c>
      <c r="B231" s="41" t="s">
        <v>1438</v>
      </c>
      <c r="C231" s="67">
        <v>1</v>
      </c>
      <c r="D231" s="67">
        <v>7</v>
      </c>
      <c r="E231" s="67">
        <v>2</v>
      </c>
      <c r="F231" s="41" t="s">
        <v>12367</v>
      </c>
      <c r="G231" s="41" t="s">
        <v>1349</v>
      </c>
      <c r="H231" s="41" t="s">
        <v>1338</v>
      </c>
      <c r="I231" s="41" t="s">
        <v>1385</v>
      </c>
      <c r="J231" s="41" t="s">
        <v>50</v>
      </c>
      <c r="K231" s="67">
        <v>2</v>
      </c>
      <c r="L231" s="43"/>
      <c r="M231" s="43"/>
      <c r="N231" s="43"/>
      <c r="O231" s="43"/>
      <c r="P231" s="43"/>
      <c r="Q231" s="43"/>
      <c r="R231" s="43"/>
      <c r="S231" s="43"/>
      <c r="T231" s="43"/>
      <c r="U231" s="43"/>
      <c r="V231" s="57"/>
      <c r="W231" s="43"/>
      <c r="X231" s="43"/>
      <c r="Y231" s="43"/>
      <c r="Z231" s="43"/>
      <c r="AA231" s="43"/>
      <c r="AB231" s="43"/>
      <c r="AC231" s="43"/>
    </row>
    <row r="232" spans="1:29" ht="16.5" thickBot="1" x14ac:dyDescent="0.3">
      <c r="A232" s="43">
        <v>231</v>
      </c>
      <c r="B232" s="41" t="s">
        <v>1439</v>
      </c>
      <c r="C232" s="67">
        <v>1</v>
      </c>
      <c r="D232" s="67">
        <v>7</v>
      </c>
      <c r="E232" s="67">
        <v>2</v>
      </c>
      <c r="F232" s="41" t="s">
        <v>12368</v>
      </c>
      <c r="G232" s="41" t="s">
        <v>1409</v>
      </c>
      <c r="H232" s="41" t="s">
        <v>12369</v>
      </c>
      <c r="I232" s="41" t="s">
        <v>12370</v>
      </c>
      <c r="J232" s="43"/>
      <c r="K232" s="67">
        <v>0</v>
      </c>
      <c r="L232" s="43"/>
      <c r="M232" s="43"/>
      <c r="N232" s="43"/>
      <c r="O232" s="43"/>
      <c r="P232" s="43"/>
      <c r="Q232" s="43"/>
      <c r="R232" s="43"/>
      <c r="S232" s="43"/>
      <c r="T232" s="43"/>
      <c r="U232" s="43"/>
      <c r="V232" s="57"/>
      <c r="W232" s="43"/>
      <c r="X232" s="43"/>
      <c r="Y232" s="43"/>
      <c r="Z232" s="43"/>
      <c r="AA232" s="43"/>
      <c r="AB232" s="43"/>
      <c r="AC232" s="43"/>
    </row>
    <row r="233" spans="1:29" ht="16.5" thickBot="1" x14ac:dyDescent="0.3">
      <c r="A233" s="43">
        <v>232</v>
      </c>
      <c r="B233" s="41" t="s">
        <v>1440</v>
      </c>
      <c r="C233" s="67">
        <v>1</v>
      </c>
      <c r="D233" s="67">
        <v>7</v>
      </c>
      <c r="E233" s="67">
        <v>2</v>
      </c>
      <c r="F233" s="41" t="s">
        <v>12371</v>
      </c>
      <c r="G233" s="41" t="s">
        <v>12372</v>
      </c>
      <c r="H233" s="41" t="s">
        <v>12373</v>
      </c>
      <c r="I233" s="41" t="s">
        <v>12374</v>
      </c>
      <c r="J233" s="41" t="s">
        <v>12375</v>
      </c>
      <c r="K233" s="67">
        <v>3</v>
      </c>
      <c r="L233" s="43"/>
      <c r="M233" s="43"/>
      <c r="N233" s="43"/>
      <c r="O233" s="43"/>
      <c r="P233" s="43"/>
      <c r="Q233" s="43"/>
      <c r="R233" s="43"/>
      <c r="S233" s="43"/>
      <c r="T233" s="43"/>
      <c r="U233" s="43"/>
      <c r="V233" s="57"/>
      <c r="W233" s="43"/>
      <c r="X233" s="43"/>
      <c r="Y233" s="43"/>
      <c r="Z233" s="43"/>
      <c r="AA233" s="43"/>
      <c r="AB233" s="43"/>
      <c r="AC233" s="43"/>
    </row>
    <row r="234" spans="1:29" ht="16.5" thickBot="1" x14ac:dyDescent="0.3">
      <c r="A234" s="43">
        <v>233</v>
      </c>
      <c r="B234" s="41" t="s">
        <v>1441</v>
      </c>
      <c r="C234" s="67">
        <v>1</v>
      </c>
      <c r="D234" s="67">
        <v>7</v>
      </c>
      <c r="E234" s="67">
        <v>2</v>
      </c>
      <c r="F234" s="41" t="s">
        <v>12376</v>
      </c>
      <c r="G234" s="41" t="s">
        <v>12372</v>
      </c>
      <c r="H234" s="41" t="s">
        <v>12373</v>
      </c>
      <c r="I234" s="41" t="s">
        <v>12374</v>
      </c>
      <c r="J234" s="41" t="s">
        <v>12375</v>
      </c>
      <c r="K234" s="67">
        <v>1</v>
      </c>
      <c r="L234" s="43"/>
      <c r="M234" s="43"/>
      <c r="N234" s="43"/>
      <c r="O234" s="43"/>
      <c r="P234" s="43"/>
      <c r="Q234" s="43"/>
      <c r="R234" s="43"/>
      <c r="S234" s="43"/>
      <c r="T234" s="43"/>
      <c r="U234" s="43"/>
      <c r="V234" s="57"/>
      <c r="W234" s="43"/>
      <c r="X234" s="43"/>
      <c r="Y234" s="43"/>
      <c r="Z234" s="43"/>
      <c r="AA234" s="43"/>
      <c r="AB234" s="43"/>
      <c r="AC234" s="43"/>
    </row>
    <row r="235" spans="1:29" ht="16.5" thickBot="1" x14ac:dyDescent="0.3">
      <c r="A235" s="43">
        <v>234</v>
      </c>
      <c r="B235" s="41" t="s">
        <v>1442</v>
      </c>
      <c r="C235" s="67">
        <v>1</v>
      </c>
      <c r="D235" s="67">
        <v>7</v>
      </c>
      <c r="E235" s="67">
        <v>2</v>
      </c>
      <c r="F235" s="41" t="s">
        <v>12377</v>
      </c>
      <c r="G235" s="41" t="s">
        <v>1443</v>
      </c>
      <c r="H235" s="41" t="s">
        <v>1449</v>
      </c>
      <c r="I235" s="41" t="s">
        <v>1444</v>
      </c>
      <c r="J235" s="41" t="s">
        <v>6104</v>
      </c>
      <c r="K235" s="67">
        <v>0</v>
      </c>
      <c r="L235" s="43"/>
      <c r="M235" s="43"/>
      <c r="N235" s="43"/>
      <c r="O235" s="43"/>
      <c r="P235" s="43"/>
      <c r="Q235" s="43"/>
      <c r="R235" s="43"/>
      <c r="S235" s="43"/>
      <c r="T235" s="43"/>
      <c r="U235" s="43"/>
      <c r="V235" s="57"/>
      <c r="W235" s="43"/>
      <c r="X235" s="43"/>
      <c r="Y235" s="43"/>
      <c r="Z235" s="43"/>
      <c r="AA235" s="43"/>
      <c r="AB235" s="43"/>
      <c r="AC235" s="43"/>
    </row>
    <row r="236" spans="1:29" ht="16.5" thickBot="1" x14ac:dyDescent="0.3">
      <c r="A236" s="43">
        <v>235</v>
      </c>
      <c r="B236" s="41" t="s">
        <v>1445</v>
      </c>
      <c r="C236" s="67">
        <v>1</v>
      </c>
      <c r="D236" s="67">
        <v>7</v>
      </c>
      <c r="E236" s="67">
        <v>2</v>
      </c>
      <c r="F236" s="41" t="s">
        <v>12378</v>
      </c>
      <c r="G236" s="41" t="s">
        <v>1341</v>
      </c>
      <c r="H236" s="41" t="s">
        <v>1385</v>
      </c>
      <c r="I236" s="41" t="s">
        <v>1340</v>
      </c>
      <c r="J236" s="41" t="s">
        <v>1339</v>
      </c>
      <c r="K236" s="67">
        <v>1</v>
      </c>
      <c r="L236" s="43"/>
      <c r="M236" s="43"/>
      <c r="N236" s="43"/>
      <c r="O236" s="43"/>
      <c r="P236" s="43"/>
      <c r="Q236" s="43"/>
      <c r="R236" s="43"/>
      <c r="S236" s="43"/>
      <c r="T236" s="43"/>
      <c r="U236" s="43"/>
      <c r="V236" s="57"/>
      <c r="W236" s="43"/>
      <c r="X236" s="43"/>
      <c r="Y236" s="43"/>
      <c r="Z236" s="43"/>
      <c r="AA236" s="43"/>
      <c r="AB236" s="43"/>
      <c r="AC236" s="43"/>
    </row>
    <row r="237" spans="1:29" ht="16.5" thickBot="1" x14ac:dyDescent="0.3">
      <c r="A237" s="43">
        <v>236</v>
      </c>
      <c r="B237" s="41" t="s">
        <v>1446</v>
      </c>
      <c r="C237" s="67">
        <v>1</v>
      </c>
      <c r="D237" s="67">
        <v>7</v>
      </c>
      <c r="E237" s="67">
        <v>2</v>
      </c>
      <c r="F237" s="41" t="s">
        <v>12379</v>
      </c>
      <c r="G237" s="41" t="s">
        <v>1444</v>
      </c>
      <c r="H237" s="41" t="s">
        <v>1449</v>
      </c>
      <c r="I237" s="41" t="s">
        <v>1447</v>
      </c>
      <c r="J237" s="41" t="s">
        <v>6104</v>
      </c>
      <c r="K237" s="67">
        <v>2</v>
      </c>
      <c r="L237" s="43"/>
      <c r="M237" s="43"/>
      <c r="N237" s="43"/>
      <c r="O237" s="43"/>
      <c r="P237" s="43"/>
      <c r="Q237" s="43"/>
      <c r="R237" s="43"/>
      <c r="S237" s="43"/>
      <c r="T237" s="43"/>
      <c r="U237" s="43"/>
      <c r="V237" s="57"/>
      <c r="W237" s="43"/>
      <c r="X237" s="43"/>
      <c r="Y237" s="43"/>
      <c r="Z237" s="43"/>
      <c r="AA237" s="43"/>
      <c r="AB237" s="43"/>
      <c r="AC237" s="43"/>
    </row>
    <row r="238" spans="1:29" ht="16.5" thickBot="1" x14ac:dyDescent="0.3">
      <c r="A238" s="43">
        <v>237</v>
      </c>
      <c r="B238" s="41" t="s">
        <v>1448</v>
      </c>
      <c r="C238" s="67">
        <v>1</v>
      </c>
      <c r="D238" s="67">
        <v>7</v>
      </c>
      <c r="E238" s="67">
        <v>2</v>
      </c>
      <c r="F238" s="41" t="s">
        <v>12380</v>
      </c>
      <c r="G238" s="41" t="s">
        <v>1449</v>
      </c>
      <c r="H238" s="41" t="s">
        <v>1443</v>
      </c>
      <c r="I238" s="41" t="s">
        <v>1444</v>
      </c>
      <c r="J238" s="41" t="s">
        <v>6104</v>
      </c>
      <c r="K238" s="67">
        <v>2</v>
      </c>
      <c r="L238" s="43"/>
      <c r="M238" s="43"/>
      <c r="N238" s="43"/>
      <c r="O238" s="43"/>
      <c r="P238" s="43"/>
      <c r="Q238" s="43"/>
      <c r="R238" s="43"/>
      <c r="S238" s="43"/>
      <c r="T238" s="43"/>
      <c r="U238" s="43"/>
      <c r="V238" s="57"/>
      <c r="W238" s="43"/>
      <c r="X238" s="43"/>
      <c r="Y238" s="43"/>
      <c r="Z238" s="43"/>
      <c r="AA238" s="43"/>
      <c r="AB238" s="43"/>
      <c r="AC238" s="43"/>
    </row>
    <row r="239" spans="1:29" ht="16.5" thickBot="1" x14ac:dyDescent="0.3">
      <c r="A239" s="43">
        <v>238</v>
      </c>
      <c r="B239" s="41" t="s">
        <v>1450</v>
      </c>
      <c r="C239" s="67">
        <v>1</v>
      </c>
      <c r="D239" s="67">
        <v>3</v>
      </c>
      <c r="E239" s="67">
        <v>2</v>
      </c>
      <c r="F239" s="41" t="s">
        <v>9378</v>
      </c>
      <c r="G239" s="41" t="s">
        <v>1054</v>
      </c>
      <c r="H239" s="41" t="s">
        <v>1381</v>
      </c>
      <c r="I239" s="41" t="s">
        <v>1391</v>
      </c>
      <c r="J239" s="41" t="s">
        <v>50</v>
      </c>
      <c r="K239" s="67">
        <v>0</v>
      </c>
      <c r="L239" s="43"/>
      <c r="M239" s="43"/>
      <c r="N239" s="43"/>
      <c r="O239" s="43"/>
      <c r="P239" s="43"/>
      <c r="Q239" s="43"/>
      <c r="R239" s="43"/>
      <c r="S239" s="43"/>
      <c r="T239" s="43"/>
      <c r="U239" s="43"/>
      <c r="V239" s="57"/>
      <c r="W239" s="43"/>
      <c r="X239" s="43"/>
      <c r="Y239" s="43"/>
      <c r="Z239" s="43"/>
      <c r="AA239" s="43"/>
      <c r="AB239" s="43"/>
      <c r="AC239" s="43"/>
    </row>
    <row r="240" spans="1:29" ht="16.5" thickBot="1" x14ac:dyDescent="0.3">
      <c r="A240" s="43">
        <v>239</v>
      </c>
      <c r="B240" s="41" t="s">
        <v>1451</v>
      </c>
      <c r="C240" s="67">
        <v>1</v>
      </c>
      <c r="D240" s="67">
        <v>3</v>
      </c>
      <c r="E240" s="67">
        <v>2</v>
      </c>
      <c r="F240" s="41" t="s">
        <v>9379</v>
      </c>
      <c r="G240" s="41" t="s">
        <v>1055</v>
      </c>
      <c r="H240" s="41" t="s">
        <v>507</v>
      </c>
      <c r="I240" s="41" t="s">
        <v>1452</v>
      </c>
      <c r="J240" s="41" t="s">
        <v>50</v>
      </c>
      <c r="K240" s="67">
        <v>0</v>
      </c>
      <c r="L240" s="43"/>
      <c r="M240" s="43"/>
      <c r="N240" s="43"/>
      <c r="O240" s="43"/>
      <c r="P240" s="43"/>
      <c r="Q240" s="43"/>
      <c r="R240" s="43"/>
      <c r="S240" s="43"/>
      <c r="T240" s="43"/>
      <c r="U240" s="43"/>
      <c r="V240" s="57"/>
      <c r="W240" s="43"/>
      <c r="X240" s="43"/>
      <c r="Y240" s="43"/>
      <c r="Z240" s="43"/>
      <c r="AA240" s="43"/>
      <c r="AB240" s="43"/>
      <c r="AC240" s="43"/>
    </row>
    <row r="241" spans="1:29" ht="16.5" thickBot="1" x14ac:dyDescent="0.3">
      <c r="A241" s="43">
        <v>240</v>
      </c>
      <c r="B241" s="41" t="s">
        <v>1453</v>
      </c>
      <c r="C241" s="67">
        <v>1</v>
      </c>
      <c r="D241" s="67">
        <v>3</v>
      </c>
      <c r="E241" s="67">
        <v>2</v>
      </c>
      <c r="F241" s="41" t="s">
        <v>9380</v>
      </c>
      <c r="G241" s="67">
        <v>13</v>
      </c>
      <c r="H241" s="41">
        <v>12</v>
      </c>
      <c r="I241" s="67">
        <v>18</v>
      </c>
      <c r="J241" s="41">
        <v>15</v>
      </c>
      <c r="K241" s="67">
        <v>0</v>
      </c>
      <c r="L241" s="43"/>
      <c r="M241" s="43"/>
      <c r="N241" s="43"/>
      <c r="O241" s="43"/>
      <c r="P241" s="43"/>
      <c r="Q241" s="43"/>
      <c r="R241" s="43"/>
      <c r="S241" s="43"/>
      <c r="T241" s="43"/>
      <c r="U241" s="43"/>
      <c r="V241" s="57"/>
      <c r="W241" s="43"/>
      <c r="X241" s="43"/>
      <c r="Y241" s="43"/>
      <c r="Z241" s="43"/>
      <c r="AA241" s="43"/>
      <c r="AB241" s="43"/>
      <c r="AC241" s="43"/>
    </row>
    <row r="242" spans="1:29" ht="16.5" thickBot="1" x14ac:dyDescent="0.3">
      <c r="A242" s="43">
        <v>241</v>
      </c>
      <c r="B242" s="41" t="s">
        <v>1454</v>
      </c>
      <c r="C242" s="67">
        <v>1</v>
      </c>
      <c r="D242" s="67">
        <v>3</v>
      </c>
      <c r="E242" s="67">
        <v>2</v>
      </c>
      <c r="F242" s="41" t="s">
        <v>9381</v>
      </c>
      <c r="G242" s="67">
        <v>16</v>
      </c>
      <c r="H242" s="41">
        <v>15</v>
      </c>
      <c r="I242" s="67">
        <v>14</v>
      </c>
      <c r="J242" s="41">
        <v>17</v>
      </c>
      <c r="K242" s="67">
        <v>2</v>
      </c>
      <c r="L242" s="43"/>
      <c r="M242" s="43"/>
      <c r="N242" s="43"/>
      <c r="O242" s="43"/>
      <c r="P242" s="43"/>
      <c r="Q242" s="43"/>
      <c r="R242" s="43"/>
      <c r="S242" s="43"/>
      <c r="T242" s="43"/>
      <c r="U242" s="43"/>
      <c r="V242" s="57"/>
      <c r="W242" s="43"/>
      <c r="X242" s="43"/>
      <c r="Y242" s="43"/>
      <c r="Z242" s="43"/>
      <c r="AA242" s="43"/>
      <c r="AB242" s="43"/>
      <c r="AC242" s="43"/>
    </row>
    <row r="243" spans="1:29" ht="16.5" thickBot="1" x14ac:dyDescent="0.3">
      <c r="A243" s="43">
        <v>242</v>
      </c>
      <c r="B243" s="41" t="s">
        <v>1455</v>
      </c>
      <c r="C243" s="67">
        <v>1</v>
      </c>
      <c r="D243" s="67">
        <v>3</v>
      </c>
      <c r="E243" s="67">
        <v>2</v>
      </c>
      <c r="F243" s="41" t="s">
        <v>9382</v>
      </c>
      <c r="G243" s="41" t="s">
        <v>1456</v>
      </c>
      <c r="H243" s="41" t="s">
        <v>6105</v>
      </c>
      <c r="I243" s="41" t="s">
        <v>562</v>
      </c>
      <c r="J243" s="41" t="s">
        <v>1461</v>
      </c>
      <c r="K243" s="67">
        <v>2</v>
      </c>
      <c r="L243" s="43"/>
      <c r="M243" s="43"/>
      <c r="N243" s="43"/>
      <c r="O243" s="43"/>
      <c r="P243" s="43"/>
      <c r="Q243" s="43"/>
      <c r="R243" s="43"/>
      <c r="S243" s="43"/>
      <c r="T243" s="43"/>
      <c r="U243" s="43"/>
      <c r="V243" s="57"/>
      <c r="W243" s="43"/>
      <c r="X243" s="43"/>
      <c r="Y243" s="43"/>
      <c r="Z243" s="43"/>
      <c r="AA243" s="43"/>
      <c r="AB243" s="43"/>
      <c r="AC243" s="43"/>
    </row>
    <row r="244" spans="1:29" ht="16.5" thickBot="1" x14ac:dyDescent="0.3">
      <c r="A244" s="43">
        <v>243</v>
      </c>
      <c r="B244" s="41" t="s">
        <v>1457</v>
      </c>
      <c r="C244" s="67">
        <v>1</v>
      </c>
      <c r="D244" s="67">
        <v>3</v>
      </c>
      <c r="E244" s="67">
        <v>2</v>
      </c>
      <c r="F244" s="41" t="s">
        <v>9383</v>
      </c>
      <c r="G244" s="67">
        <v>16</v>
      </c>
      <c r="H244" s="41">
        <v>17</v>
      </c>
      <c r="I244" s="67">
        <v>19</v>
      </c>
      <c r="J244" s="41" t="s">
        <v>50</v>
      </c>
      <c r="K244" s="67">
        <v>0</v>
      </c>
      <c r="L244" s="43"/>
      <c r="M244" s="43"/>
      <c r="N244" s="43"/>
      <c r="O244" s="43"/>
      <c r="P244" s="43"/>
      <c r="Q244" s="43"/>
      <c r="R244" s="43"/>
      <c r="S244" s="43"/>
      <c r="T244" s="43"/>
      <c r="U244" s="43"/>
      <c r="V244" s="57"/>
      <c r="W244" s="43"/>
      <c r="X244" s="43"/>
      <c r="Y244" s="43"/>
      <c r="Z244" s="43"/>
      <c r="AA244" s="43"/>
      <c r="AB244" s="43"/>
      <c r="AC244" s="43"/>
    </row>
    <row r="245" spans="1:29" ht="16.5" thickBot="1" x14ac:dyDescent="0.3">
      <c r="A245" s="43">
        <v>244</v>
      </c>
      <c r="B245" s="41" t="s">
        <v>1458</v>
      </c>
      <c r="C245" s="67">
        <v>1</v>
      </c>
      <c r="D245" s="67">
        <v>3</v>
      </c>
      <c r="E245" s="67">
        <v>2</v>
      </c>
      <c r="F245" s="41" t="s">
        <v>9384</v>
      </c>
      <c r="G245" s="67">
        <v>18</v>
      </c>
      <c r="H245" s="41">
        <v>15</v>
      </c>
      <c r="I245" s="67">
        <v>16</v>
      </c>
      <c r="J245" s="41" t="s">
        <v>50</v>
      </c>
      <c r="K245" s="67">
        <v>3</v>
      </c>
      <c r="L245" s="43"/>
      <c r="M245" s="43"/>
      <c r="N245" s="43"/>
      <c r="O245" s="43"/>
      <c r="P245" s="43"/>
      <c r="Q245" s="43"/>
      <c r="R245" s="43"/>
      <c r="S245" s="43"/>
      <c r="T245" s="43"/>
      <c r="U245" s="43"/>
      <c r="V245" s="57"/>
      <c r="W245" s="43"/>
      <c r="X245" s="43"/>
      <c r="Y245" s="43"/>
      <c r="Z245" s="43"/>
      <c r="AA245" s="43"/>
      <c r="AB245" s="43"/>
      <c r="AC245" s="43"/>
    </row>
    <row r="246" spans="1:29" ht="16.5" thickBot="1" x14ac:dyDescent="0.3">
      <c r="A246" s="43">
        <v>245</v>
      </c>
      <c r="B246" s="41" t="s">
        <v>1459</v>
      </c>
      <c r="C246" s="67">
        <v>1</v>
      </c>
      <c r="D246" s="67">
        <v>3</v>
      </c>
      <c r="E246" s="67">
        <v>2</v>
      </c>
      <c r="F246" s="41" t="s">
        <v>9385</v>
      </c>
      <c r="G246" s="41" t="s">
        <v>1460</v>
      </c>
      <c r="H246" s="41" t="s">
        <v>6106</v>
      </c>
      <c r="I246" s="41" t="s">
        <v>1461</v>
      </c>
      <c r="J246" s="41" t="s">
        <v>50</v>
      </c>
      <c r="K246" s="67">
        <v>0</v>
      </c>
      <c r="L246" s="43"/>
      <c r="M246" s="43"/>
      <c r="N246" s="43"/>
      <c r="O246" s="43"/>
      <c r="P246" s="43"/>
      <c r="Q246" s="43"/>
      <c r="R246" s="43"/>
      <c r="S246" s="43"/>
      <c r="T246" s="43"/>
      <c r="U246" s="43"/>
      <c r="V246" s="57"/>
      <c r="W246" s="43"/>
      <c r="X246" s="43"/>
      <c r="Y246" s="43"/>
      <c r="Z246" s="43"/>
      <c r="AA246" s="43"/>
      <c r="AB246" s="43"/>
      <c r="AC246" s="43"/>
    </row>
    <row r="247" spans="1:29" ht="16.5" thickBot="1" x14ac:dyDescent="0.3">
      <c r="A247" s="43">
        <v>246</v>
      </c>
      <c r="B247" s="41" t="s">
        <v>1462</v>
      </c>
      <c r="C247" s="67">
        <v>1</v>
      </c>
      <c r="D247" s="67">
        <v>3</v>
      </c>
      <c r="E247" s="67">
        <v>2</v>
      </c>
      <c r="F247" s="41" t="s">
        <v>9386</v>
      </c>
      <c r="G247" s="41" t="s">
        <v>1055</v>
      </c>
      <c r="H247" s="41" t="s">
        <v>1460</v>
      </c>
      <c r="I247" s="41" t="s">
        <v>12381</v>
      </c>
      <c r="J247" s="41" t="s">
        <v>50</v>
      </c>
      <c r="K247" s="67">
        <v>2</v>
      </c>
      <c r="L247" s="43"/>
      <c r="M247" s="43"/>
      <c r="N247" s="43"/>
      <c r="O247" s="43"/>
      <c r="P247" s="43"/>
      <c r="Q247" s="43"/>
      <c r="R247" s="43"/>
      <c r="S247" s="43"/>
      <c r="T247" s="43"/>
      <c r="U247" s="43"/>
      <c r="V247" s="57"/>
      <c r="W247" s="43"/>
      <c r="X247" s="43"/>
      <c r="Y247" s="43"/>
      <c r="Z247" s="43"/>
      <c r="AA247" s="43"/>
      <c r="AB247" s="43"/>
      <c r="AC247" s="43"/>
    </row>
    <row r="248" spans="1:29" ht="16.5" thickBot="1" x14ac:dyDescent="0.3">
      <c r="A248" s="43">
        <v>247</v>
      </c>
      <c r="B248" s="41" t="s">
        <v>1463</v>
      </c>
      <c r="C248" s="67">
        <v>1</v>
      </c>
      <c r="D248" s="67">
        <v>3</v>
      </c>
      <c r="E248" s="67">
        <v>2</v>
      </c>
      <c r="F248" s="41" t="s">
        <v>9387</v>
      </c>
      <c r="G248" s="67">
        <v>20</v>
      </c>
      <c r="H248" s="41">
        <v>21</v>
      </c>
      <c r="I248" s="67">
        <v>22</v>
      </c>
      <c r="J248" s="41">
        <v>23</v>
      </c>
      <c r="K248" s="67">
        <v>0</v>
      </c>
      <c r="L248" s="43"/>
      <c r="M248" s="43"/>
      <c r="N248" s="43"/>
      <c r="O248" s="43"/>
      <c r="P248" s="43"/>
      <c r="Q248" s="43"/>
      <c r="R248" s="43"/>
      <c r="S248" s="43"/>
      <c r="T248" s="43"/>
      <c r="U248" s="43"/>
      <c r="V248" s="57"/>
      <c r="W248" s="43"/>
      <c r="X248" s="43"/>
      <c r="Y248" s="43"/>
      <c r="Z248" s="43"/>
      <c r="AA248" s="43"/>
      <c r="AB248" s="43"/>
      <c r="AC248" s="43"/>
    </row>
    <row r="249" spans="1:29" ht="16.5" thickBot="1" x14ac:dyDescent="0.3">
      <c r="A249" s="43">
        <v>248</v>
      </c>
      <c r="B249" s="41" t="s">
        <v>1464</v>
      </c>
      <c r="C249" s="63">
        <v>2</v>
      </c>
      <c r="D249" s="67">
        <v>2</v>
      </c>
      <c r="E249" s="67">
        <v>1</v>
      </c>
      <c r="F249" s="41" t="s">
        <v>12382</v>
      </c>
      <c r="G249" s="67">
        <v>4</v>
      </c>
      <c r="H249" s="67">
        <v>14</v>
      </c>
      <c r="I249" s="43"/>
      <c r="J249" s="43"/>
      <c r="K249" s="41" t="s">
        <v>1465</v>
      </c>
      <c r="L249" s="43"/>
      <c r="M249" s="43"/>
      <c r="N249" s="43"/>
      <c r="O249" s="43"/>
      <c r="P249" s="43"/>
      <c r="Q249" s="41" t="s">
        <v>3809</v>
      </c>
      <c r="R249" s="43"/>
      <c r="S249" s="43"/>
      <c r="T249" s="43"/>
      <c r="U249" s="43"/>
      <c r="V249" s="57"/>
      <c r="W249" s="43"/>
      <c r="X249" s="43"/>
      <c r="Y249" s="43"/>
      <c r="Z249" s="43"/>
      <c r="AA249" s="43"/>
      <c r="AB249" s="43"/>
      <c r="AC249" s="43"/>
    </row>
    <row r="250" spans="1:29" ht="16.5" thickBot="1" x14ac:dyDescent="0.3">
      <c r="A250" s="43">
        <v>249</v>
      </c>
      <c r="B250" s="41" t="s">
        <v>1466</v>
      </c>
      <c r="C250" s="63">
        <v>2</v>
      </c>
      <c r="D250" s="67">
        <v>2</v>
      </c>
      <c r="E250" s="67">
        <v>1</v>
      </c>
      <c r="F250" s="41" t="s">
        <v>12383</v>
      </c>
      <c r="G250" s="67">
        <v>6</v>
      </c>
      <c r="H250" s="67">
        <v>16</v>
      </c>
      <c r="I250" s="43"/>
      <c r="J250" s="43"/>
      <c r="K250" s="41">
        <v>6</v>
      </c>
      <c r="L250" s="43"/>
      <c r="M250" s="43"/>
      <c r="N250" s="43"/>
      <c r="O250" s="43"/>
      <c r="P250" s="43"/>
      <c r="Q250" s="41" t="s">
        <v>3810</v>
      </c>
      <c r="R250" s="43"/>
      <c r="S250" s="43"/>
      <c r="T250" s="43"/>
      <c r="U250" s="43"/>
      <c r="V250" s="57"/>
      <c r="W250" s="43"/>
      <c r="X250" s="43"/>
      <c r="Y250" s="43"/>
      <c r="Z250" s="43"/>
      <c r="AA250" s="43"/>
      <c r="AB250" s="43"/>
      <c r="AC250" s="43"/>
    </row>
    <row r="251" spans="1:29" ht="16.5" thickBot="1" x14ac:dyDescent="0.3">
      <c r="A251" s="43">
        <v>250</v>
      </c>
      <c r="B251" s="41" t="s">
        <v>1468</v>
      </c>
      <c r="C251" s="63">
        <v>2</v>
      </c>
      <c r="D251" s="67">
        <v>2</v>
      </c>
      <c r="E251" s="67">
        <v>1</v>
      </c>
      <c r="F251" s="41" t="s">
        <v>9474</v>
      </c>
      <c r="G251" s="67">
        <v>1</v>
      </c>
      <c r="H251" s="67">
        <v>11</v>
      </c>
      <c r="I251" s="67">
        <v>11</v>
      </c>
      <c r="J251" s="43"/>
      <c r="K251" s="41" t="s">
        <v>1469</v>
      </c>
      <c r="L251" s="43"/>
      <c r="M251" s="43"/>
      <c r="N251" s="43"/>
      <c r="O251" s="43"/>
      <c r="P251" s="43"/>
      <c r="Q251" s="41" t="s">
        <v>3811</v>
      </c>
      <c r="R251" s="43"/>
      <c r="S251" s="43"/>
      <c r="T251" s="43"/>
      <c r="U251" s="43"/>
      <c r="V251" s="57"/>
      <c r="W251" s="43"/>
      <c r="X251" s="43"/>
      <c r="Y251" s="43"/>
      <c r="Z251" s="43"/>
      <c r="AA251" s="43"/>
      <c r="AB251" s="43"/>
      <c r="AC251" s="43"/>
    </row>
    <row r="252" spans="1:29" ht="16.5" thickBot="1" x14ac:dyDescent="0.3">
      <c r="A252" s="43">
        <v>251</v>
      </c>
      <c r="B252" s="41" t="s">
        <v>1470</v>
      </c>
      <c r="C252" s="63">
        <v>2</v>
      </c>
      <c r="D252" s="67">
        <v>2</v>
      </c>
      <c r="E252" s="67">
        <v>1</v>
      </c>
      <c r="F252" s="41" t="s">
        <v>9475</v>
      </c>
      <c r="G252" s="67">
        <v>10</v>
      </c>
      <c r="H252" s="67">
        <v>20</v>
      </c>
      <c r="I252" s="67">
        <v>2</v>
      </c>
      <c r="J252" s="43"/>
      <c r="K252" s="41">
        <v>10</v>
      </c>
      <c r="L252" s="43"/>
      <c r="M252" s="43"/>
      <c r="N252" s="43"/>
      <c r="O252" s="43"/>
      <c r="P252" s="43"/>
      <c r="Q252" s="41" t="s">
        <v>3812</v>
      </c>
      <c r="R252" s="43"/>
      <c r="S252" s="43"/>
      <c r="T252" s="43"/>
      <c r="U252" s="43"/>
      <c r="V252" s="57"/>
      <c r="W252" s="43"/>
      <c r="X252" s="43"/>
      <c r="Y252" s="43"/>
      <c r="Z252" s="43"/>
      <c r="AA252" s="43"/>
      <c r="AB252" s="43"/>
      <c r="AC252" s="43"/>
    </row>
    <row r="253" spans="1:29" ht="16.5" thickBot="1" x14ac:dyDescent="0.3">
      <c r="A253" s="43">
        <v>252</v>
      </c>
      <c r="B253" s="41" t="s">
        <v>1471</v>
      </c>
      <c r="C253" s="63">
        <v>2</v>
      </c>
      <c r="D253" s="67">
        <v>2</v>
      </c>
      <c r="E253" s="67">
        <v>1</v>
      </c>
      <c r="F253" s="41" t="s">
        <v>9476</v>
      </c>
      <c r="G253" s="67">
        <v>12</v>
      </c>
      <c r="H253" s="43"/>
      <c r="I253" s="43"/>
      <c r="J253" s="43"/>
      <c r="K253" s="67">
        <v>12</v>
      </c>
      <c r="L253" s="43"/>
      <c r="M253" s="43"/>
      <c r="N253" s="43"/>
      <c r="O253" s="43"/>
      <c r="P253" s="43"/>
      <c r="Q253" s="43"/>
      <c r="R253" s="43"/>
      <c r="S253" s="43"/>
      <c r="T253" s="43"/>
      <c r="U253" s="43"/>
      <c r="V253" s="57"/>
      <c r="W253" s="43"/>
      <c r="X253" s="43"/>
      <c r="Y253" s="43"/>
      <c r="Z253" s="43"/>
      <c r="AA253" s="43"/>
      <c r="AB253" s="43"/>
      <c r="AC253" s="43"/>
    </row>
    <row r="254" spans="1:29" ht="16.5" thickBot="1" x14ac:dyDescent="0.3">
      <c r="A254" s="43">
        <v>253</v>
      </c>
      <c r="B254" s="41" t="s">
        <v>1472</v>
      </c>
      <c r="C254" s="63">
        <v>2</v>
      </c>
      <c r="D254" s="67">
        <v>2</v>
      </c>
      <c r="E254" s="67">
        <v>1</v>
      </c>
      <c r="F254" s="41" t="s">
        <v>9477</v>
      </c>
      <c r="G254" s="67">
        <v>15</v>
      </c>
      <c r="H254" s="43"/>
      <c r="I254" s="43"/>
      <c r="J254" s="43"/>
      <c r="K254" s="67">
        <v>15</v>
      </c>
      <c r="L254" s="43"/>
      <c r="M254" s="43"/>
      <c r="N254" s="43"/>
      <c r="O254" s="43"/>
      <c r="P254" s="43"/>
      <c r="Q254" s="43"/>
      <c r="R254" s="43"/>
      <c r="S254" s="43"/>
      <c r="T254" s="43"/>
      <c r="U254" s="43"/>
      <c r="V254" s="57"/>
      <c r="W254" s="43"/>
      <c r="X254" s="43"/>
      <c r="Y254" s="43"/>
      <c r="Z254" s="43"/>
      <c r="AA254" s="43"/>
      <c r="AB254" s="43"/>
      <c r="AC254" s="43"/>
    </row>
    <row r="255" spans="1:29" ht="16.5" thickBot="1" x14ac:dyDescent="0.3">
      <c r="A255" s="43">
        <v>254</v>
      </c>
      <c r="B255" s="41" t="s">
        <v>1473</v>
      </c>
      <c r="C255" s="63">
        <v>2</v>
      </c>
      <c r="D255" s="67">
        <v>2</v>
      </c>
      <c r="E255" s="67">
        <v>1</v>
      </c>
      <c r="F255" s="41" t="s">
        <v>9478</v>
      </c>
      <c r="G255" s="67">
        <v>9</v>
      </c>
      <c r="H255" s="43"/>
      <c r="I255" s="43"/>
      <c r="J255" s="43"/>
      <c r="K255" s="67">
        <v>9</v>
      </c>
      <c r="L255" s="43"/>
      <c r="M255" s="43"/>
      <c r="N255" s="43"/>
      <c r="O255" s="43"/>
      <c r="P255" s="43"/>
      <c r="Q255" s="43"/>
      <c r="R255" s="43"/>
      <c r="S255" s="43"/>
      <c r="T255" s="43"/>
      <c r="U255" s="43"/>
      <c r="V255" s="57"/>
      <c r="W255" s="43"/>
      <c r="X255" s="43"/>
      <c r="Y255" s="43"/>
      <c r="Z255" s="43"/>
      <c r="AA255" s="43"/>
      <c r="AB255" s="43"/>
      <c r="AC255" s="43"/>
    </row>
    <row r="256" spans="1:29" ht="16.5" thickBot="1" x14ac:dyDescent="0.3">
      <c r="A256" s="43">
        <v>255</v>
      </c>
      <c r="B256" s="41" t="s">
        <v>1474</v>
      </c>
      <c r="C256" s="63">
        <v>2</v>
      </c>
      <c r="D256" s="67">
        <v>2</v>
      </c>
      <c r="E256" s="67">
        <v>1</v>
      </c>
      <c r="F256" s="41" t="s">
        <v>9479</v>
      </c>
      <c r="G256" s="67">
        <v>10</v>
      </c>
      <c r="H256" s="43"/>
      <c r="I256" s="43"/>
      <c r="J256" s="43"/>
      <c r="K256" s="67">
        <v>10</v>
      </c>
      <c r="L256" s="43"/>
      <c r="M256" s="43"/>
      <c r="N256" s="43"/>
      <c r="O256" s="43"/>
      <c r="P256" s="43"/>
      <c r="Q256" s="43"/>
      <c r="R256" s="43"/>
      <c r="S256" s="43"/>
      <c r="T256" s="43"/>
      <c r="U256" s="43"/>
      <c r="V256" s="57"/>
      <c r="W256" s="43"/>
      <c r="X256" s="43"/>
      <c r="Y256" s="43"/>
      <c r="Z256" s="43"/>
      <c r="AA256" s="43"/>
      <c r="AB256" s="43"/>
      <c r="AC256" s="43"/>
    </row>
    <row r="257" spans="1:29" ht="16.5" thickBot="1" x14ac:dyDescent="0.3">
      <c r="A257" s="43">
        <v>256</v>
      </c>
      <c r="B257" s="41" t="s">
        <v>1475</v>
      </c>
      <c r="C257" s="63">
        <v>2</v>
      </c>
      <c r="D257" s="67">
        <v>2</v>
      </c>
      <c r="E257" s="67">
        <v>1</v>
      </c>
      <c r="F257" s="41" t="s">
        <v>9480</v>
      </c>
      <c r="G257" s="67">
        <v>13</v>
      </c>
      <c r="H257" s="43"/>
      <c r="I257" s="43"/>
      <c r="J257" s="43"/>
      <c r="K257" s="67">
        <v>13</v>
      </c>
      <c r="L257" s="43"/>
      <c r="M257" s="43"/>
      <c r="N257" s="43"/>
      <c r="O257" s="43"/>
      <c r="P257" s="43"/>
      <c r="Q257" s="43"/>
      <c r="R257" s="43"/>
      <c r="S257" s="43"/>
      <c r="T257" s="43"/>
      <c r="U257" s="43"/>
      <c r="V257" s="57"/>
      <c r="W257" s="43"/>
      <c r="X257" s="43"/>
      <c r="Y257" s="43"/>
      <c r="Z257" s="43"/>
      <c r="AA257" s="43"/>
      <c r="AB257" s="43"/>
      <c r="AC257" s="43"/>
    </row>
    <row r="258" spans="1:29" ht="16.5" thickBot="1" x14ac:dyDescent="0.3">
      <c r="A258" s="43">
        <v>257</v>
      </c>
      <c r="B258" s="41" t="s">
        <v>1476</v>
      </c>
      <c r="C258" s="63">
        <v>2</v>
      </c>
      <c r="D258" s="67">
        <v>2</v>
      </c>
      <c r="E258" s="67">
        <v>1</v>
      </c>
      <c r="F258" s="41" t="s">
        <v>9481</v>
      </c>
      <c r="G258" s="67">
        <v>16</v>
      </c>
      <c r="H258" s="43"/>
      <c r="I258" s="43"/>
      <c r="J258" s="43"/>
      <c r="K258" s="67">
        <v>16</v>
      </c>
      <c r="L258" s="43"/>
      <c r="M258" s="43"/>
      <c r="N258" s="43"/>
      <c r="O258" s="43"/>
      <c r="P258" s="43"/>
      <c r="Q258" s="43"/>
      <c r="R258" s="43"/>
      <c r="S258" s="43"/>
      <c r="T258" s="43"/>
      <c r="U258" s="43"/>
      <c r="V258" s="57"/>
      <c r="W258" s="43"/>
      <c r="X258" s="43"/>
      <c r="Y258" s="43"/>
      <c r="Z258" s="43"/>
      <c r="AA258" s="43"/>
      <c r="AB258" s="43"/>
      <c r="AC258" s="43"/>
    </row>
    <row r="259" spans="1:29" ht="16.5" thickBot="1" x14ac:dyDescent="0.3">
      <c r="A259" s="43">
        <v>258</v>
      </c>
      <c r="B259" s="41" t="s">
        <v>1477</v>
      </c>
      <c r="C259" s="63">
        <v>2</v>
      </c>
      <c r="D259" s="67">
        <v>2</v>
      </c>
      <c r="E259" s="67">
        <v>1</v>
      </c>
      <c r="F259" s="41" t="s">
        <v>9482</v>
      </c>
      <c r="G259" s="67">
        <v>11</v>
      </c>
      <c r="H259" s="43"/>
      <c r="I259" s="43"/>
      <c r="J259" s="43"/>
      <c r="K259" s="67">
        <v>11</v>
      </c>
      <c r="L259" s="43"/>
      <c r="M259" s="43"/>
      <c r="N259" s="43"/>
      <c r="O259" s="43"/>
      <c r="P259" s="43"/>
      <c r="Q259" s="43"/>
      <c r="R259" s="43"/>
      <c r="S259" s="43"/>
      <c r="T259" s="43"/>
      <c r="U259" s="43"/>
      <c r="V259" s="57"/>
      <c r="W259" s="43"/>
      <c r="X259" s="43"/>
      <c r="Y259" s="43"/>
      <c r="Z259" s="43"/>
      <c r="AA259" s="43"/>
      <c r="AB259" s="43"/>
      <c r="AC259" s="43"/>
    </row>
    <row r="260" spans="1:29" ht="16.5" thickBot="1" x14ac:dyDescent="0.3">
      <c r="A260" s="43">
        <v>259</v>
      </c>
      <c r="B260" s="41" t="s">
        <v>1478</v>
      </c>
      <c r="C260" s="63">
        <v>2</v>
      </c>
      <c r="D260" s="67">
        <v>2</v>
      </c>
      <c r="E260" s="67">
        <v>1</v>
      </c>
      <c r="F260" s="41" t="s">
        <v>9483</v>
      </c>
      <c r="G260" s="67">
        <v>20</v>
      </c>
      <c r="H260" s="43"/>
      <c r="I260" s="43"/>
      <c r="J260" s="43"/>
      <c r="K260" s="67">
        <v>20</v>
      </c>
      <c r="L260" s="43"/>
      <c r="M260" s="43"/>
      <c r="N260" s="43"/>
      <c r="O260" s="43"/>
      <c r="P260" s="43"/>
      <c r="Q260" s="43"/>
      <c r="R260" s="43"/>
      <c r="S260" s="43"/>
      <c r="T260" s="43"/>
      <c r="U260" s="43"/>
      <c r="V260" s="57"/>
      <c r="W260" s="43"/>
      <c r="X260" s="43"/>
      <c r="Y260" s="43"/>
      <c r="Z260" s="43"/>
      <c r="AA260" s="43"/>
      <c r="AB260" s="43"/>
      <c r="AC260" s="43"/>
    </row>
    <row r="261" spans="1:29" ht="16.5" thickBot="1" x14ac:dyDescent="0.3">
      <c r="A261" s="43">
        <v>260</v>
      </c>
      <c r="B261" s="41" t="s">
        <v>1479</v>
      </c>
      <c r="C261" s="63">
        <v>2</v>
      </c>
      <c r="D261" s="67">
        <v>2</v>
      </c>
      <c r="E261" s="67">
        <v>1</v>
      </c>
      <c r="F261" s="41" t="s">
        <v>9484</v>
      </c>
      <c r="G261" s="67">
        <v>4</v>
      </c>
      <c r="H261" s="43"/>
      <c r="I261" s="43"/>
      <c r="J261" s="43"/>
      <c r="K261" s="67">
        <v>4</v>
      </c>
      <c r="L261" s="43"/>
      <c r="M261" s="43"/>
      <c r="N261" s="43"/>
      <c r="O261" s="43"/>
      <c r="P261" s="43"/>
      <c r="Q261" s="43"/>
      <c r="R261" s="43"/>
      <c r="S261" s="43"/>
      <c r="T261" s="43"/>
      <c r="U261" s="43"/>
      <c r="V261" s="57"/>
      <c r="W261" s="43"/>
      <c r="X261" s="43"/>
      <c r="Y261" s="43"/>
      <c r="Z261" s="43"/>
      <c r="AA261" s="43"/>
      <c r="AB261" s="43"/>
      <c r="AC261" s="43"/>
    </row>
    <row r="262" spans="1:29" ht="16.5" thickBot="1" x14ac:dyDescent="0.3">
      <c r="A262" s="43">
        <v>261</v>
      </c>
      <c r="B262" s="41" t="s">
        <v>1480</v>
      </c>
      <c r="C262" s="63">
        <v>2</v>
      </c>
      <c r="D262" s="67">
        <v>2</v>
      </c>
      <c r="E262" s="67">
        <v>1</v>
      </c>
      <c r="F262" s="41" t="s">
        <v>9485</v>
      </c>
      <c r="G262" s="67">
        <v>7</v>
      </c>
      <c r="H262" s="43"/>
      <c r="I262" s="43"/>
      <c r="J262" s="43"/>
      <c r="K262" s="67">
        <v>7</v>
      </c>
      <c r="L262" s="43"/>
      <c r="M262" s="43"/>
      <c r="N262" s="43"/>
      <c r="O262" s="43"/>
      <c r="P262" s="43"/>
      <c r="Q262" s="43"/>
      <c r="R262" s="43"/>
      <c r="S262" s="43"/>
      <c r="T262" s="43"/>
      <c r="U262" s="43"/>
      <c r="V262" s="57"/>
      <c r="W262" s="43"/>
      <c r="X262" s="43"/>
      <c r="Y262" s="43"/>
      <c r="Z262" s="43"/>
      <c r="AA262" s="43"/>
      <c r="AB262" s="43"/>
      <c r="AC262" s="43"/>
    </row>
    <row r="263" spans="1:29" ht="16.5" thickBot="1" x14ac:dyDescent="0.3">
      <c r="A263" s="43">
        <v>262</v>
      </c>
      <c r="B263" s="41" t="s">
        <v>1481</v>
      </c>
      <c r="C263" s="63">
        <v>2</v>
      </c>
      <c r="D263" s="67">
        <v>2</v>
      </c>
      <c r="E263" s="67">
        <v>1</v>
      </c>
      <c r="F263" s="41" t="s">
        <v>9486</v>
      </c>
      <c r="G263" s="67">
        <v>1</v>
      </c>
      <c r="H263" s="67">
        <v>6</v>
      </c>
      <c r="I263" s="43"/>
      <c r="J263" s="43"/>
      <c r="K263" s="41" t="s">
        <v>1482</v>
      </c>
      <c r="L263" s="43"/>
      <c r="M263" s="43"/>
      <c r="N263" s="43"/>
      <c r="O263" s="43"/>
      <c r="P263" s="43"/>
      <c r="Q263" s="43"/>
      <c r="R263" s="43"/>
      <c r="S263" s="43"/>
      <c r="T263" s="43"/>
      <c r="U263" s="43"/>
      <c r="V263" s="57"/>
      <c r="W263" s="43"/>
      <c r="X263" s="43"/>
      <c r="Y263" s="43"/>
      <c r="Z263" s="43"/>
      <c r="AA263" s="43"/>
      <c r="AB263" s="43"/>
      <c r="AC263" s="43"/>
    </row>
    <row r="264" spans="1:29" ht="16.5" thickBot="1" x14ac:dyDescent="0.3">
      <c r="A264" s="43">
        <v>263</v>
      </c>
      <c r="B264" s="41" t="s">
        <v>1483</v>
      </c>
      <c r="C264" s="63">
        <v>2</v>
      </c>
      <c r="D264" s="67">
        <v>2</v>
      </c>
      <c r="E264" s="67">
        <v>1</v>
      </c>
      <c r="F264" s="41" t="s">
        <v>9487</v>
      </c>
      <c r="G264" s="67">
        <v>2</v>
      </c>
      <c r="H264" s="67">
        <v>0</v>
      </c>
      <c r="I264" s="43"/>
      <c r="J264" s="43"/>
      <c r="K264" s="41" t="s">
        <v>1484</v>
      </c>
      <c r="L264" s="43"/>
      <c r="M264" s="43"/>
      <c r="N264" s="43"/>
      <c r="O264" s="43"/>
      <c r="P264" s="43"/>
      <c r="Q264" s="43"/>
      <c r="R264" s="43"/>
      <c r="S264" s="43"/>
      <c r="T264" s="43"/>
      <c r="U264" s="43"/>
      <c r="V264" s="57"/>
      <c r="W264" s="43"/>
      <c r="X264" s="43"/>
      <c r="Y264" s="43"/>
      <c r="Z264" s="43"/>
      <c r="AA264" s="43"/>
      <c r="AB264" s="43"/>
      <c r="AC264" s="43"/>
    </row>
    <row r="265" spans="1:29" ht="16.5" thickBot="1" x14ac:dyDescent="0.3">
      <c r="A265" s="43">
        <v>264</v>
      </c>
      <c r="B265" s="41" t="s">
        <v>1485</v>
      </c>
      <c r="C265" s="63">
        <v>2</v>
      </c>
      <c r="D265" s="67">
        <v>2</v>
      </c>
      <c r="E265" s="67">
        <v>1</v>
      </c>
      <c r="F265" s="41" t="s">
        <v>9488</v>
      </c>
      <c r="G265" s="67">
        <v>15</v>
      </c>
      <c r="H265" s="43"/>
      <c r="I265" s="43"/>
      <c r="J265" s="43"/>
      <c r="K265" s="67">
        <v>15</v>
      </c>
      <c r="L265" s="43"/>
      <c r="M265" s="43"/>
      <c r="N265" s="43"/>
      <c r="O265" s="43"/>
      <c r="P265" s="43"/>
      <c r="Q265" s="43"/>
      <c r="R265" s="43"/>
      <c r="S265" s="43"/>
      <c r="T265" s="43"/>
      <c r="U265" s="43"/>
      <c r="V265" s="57"/>
      <c r="W265" s="43"/>
      <c r="X265" s="43"/>
      <c r="Y265" s="43"/>
      <c r="Z265" s="43"/>
      <c r="AA265" s="43"/>
      <c r="AB265" s="43"/>
      <c r="AC265" s="43"/>
    </row>
    <row r="266" spans="1:29" ht="16.5" thickBot="1" x14ac:dyDescent="0.3">
      <c r="A266" s="43">
        <v>265</v>
      </c>
      <c r="B266" s="41" t="s">
        <v>1486</v>
      </c>
      <c r="C266" s="63">
        <v>2</v>
      </c>
      <c r="D266" s="67">
        <v>2</v>
      </c>
      <c r="E266" s="67">
        <v>1</v>
      </c>
      <c r="F266" s="41" t="s">
        <v>9489</v>
      </c>
      <c r="G266" s="67">
        <v>13</v>
      </c>
      <c r="H266" s="43"/>
      <c r="I266" s="43"/>
      <c r="J266" s="43"/>
      <c r="K266" s="67">
        <v>13</v>
      </c>
      <c r="L266" s="43"/>
      <c r="M266" s="43"/>
      <c r="N266" s="43"/>
      <c r="O266" s="43"/>
      <c r="P266" s="43"/>
      <c r="Q266" s="43"/>
      <c r="R266" s="43"/>
      <c r="S266" s="43"/>
      <c r="T266" s="43"/>
      <c r="U266" s="43"/>
      <c r="V266" s="57"/>
      <c r="W266" s="43"/>
      <c r="X266" s="43"/>
      <c r="Y266" s="43"/>
      <c r="Z266" s="43"/>
      <c r="AA266" s="43"/>
      <c r="AB266" s="43"/>
      <c r="AC266" s="43"/>
    </row>
    <row r="267" spans="1:29" ht="16.5" thickBot="1" x14ac:dyDescent="0.3">
      <c r="A267" s="43">
        <v>266</v>
      </c>
      <c r="B267" s="41" t="s">
        <v>1487</v>
      </c>
      <c r="C267" s="67">
        <v>1</v>
      </c>
      <c r="D267" s="67">
        <v>5</v>
      </c>
      <c r="E267" s="67">
        <v>2</v>
      </c>
      <c r="F267" s="41" t="s">
        <v>6115</v>
      </c>
      <c r="G267" s="41">
        <v>18</v>
      </c>
      <c r="H267" s="43"/>
      <c r="I267" s="41">
        <v>13</v>
      </c>
      <c r="J267" s="43"/>
      <c r="K267" s="67">
        <v>2</v>
      </c>
      <c r="L267" s="43"/>
      <c r="M267" s="43"/>
      <c r="N267" s="43"/>
      <c r="O267" s="43"/>
      <c r="P267" s="43"/>
      <c r="Q267" s="43"/>
      <c r="R267" s="43"/>
      <c r="S267" s="43"/>
      <c r="T267" s="43"/>
      <c r="U267" s="43"/>
      <c r="V267" s="57"/>
      <c r="W267" s="43"/>
      <c r="X267" s="43"/>
      <c r="Y267" s="43"/>
      <c r="Z267" s="43"/>
      <c r="AA267" s="43"/>
      <c r="AB267" s="43"/>
      <c r="AC267" s="43"/>
    </row>
    <row r="268" spans="1:29" ht="16.5" thickBot="1" x14ac:dyDescent="0.3">
      <c r="A268" s="43">
        <v>267</v>
      </c>
      <c r="B268" s="41" t="s">
        <v>1488</v>
      </c>
      <c r="C268" s="67">
        <v>1</v>
      </c>
      <c r="D268" s="67">
        <v>5</v>
      </c>
      <c r="E268" s="67">
        <v>2</v>
      </c>
      <c r="F268" s="41" t="s">
        <v>6115</v>
      </c>
      <c r="G268" s="41">
        <v>11</v>
      </c>
      <c r="H268" s="43"/>
      <c r="I268" s="41">
        <v>14</v>
      </c>
      <c r="J268" s="43"/>
      <c r="K268" s="67">
        <v>0</v>
      </c>
      <c r="L268" s="43"/>
      <c r="M268" s="43"/>
      <c r="N268" s="43"/>
      <c r="O268" s="43"/>
      <c r="P268" s="43"/>
      <c r="Q268" s="43"/>
      <c r="R268" s="43"/>
      <c r="S268" s="43"/>
      <c r="T268" s="43"/>
      <c r="U268" s="43"/>
      <c r="V268" s="57"/>
      <c r="W268" s="43"/>
      <c r="X268" s="43"/>
      <c r="Y268" s="43"/>
      <c r="Z268" s="43"/>
      <c r="AA268" s="43"/>
      <c r="AB268" s="43"/>
      <c r="AC268" s="43"/>
    </row>
    <row r="269" spans="1:29" ht="16.5" thickBot="1" x14ac:dyDescent="0.3">
      <c r="A269" s="43">
        <v>268</v>
      </c>
      <c r="B269" s="41" t="s">
        <v>1489</v>
      </c>
      <c r="C269" s="67">
        <v>1</v>
      </c>
      <c r="D269" s="67">
        <v>5</v>
      </c>
      <c r="E269" s="67">
        <v>2</v>
      </c>
      <c r="F269" s="41" t="s">
        <v>6115</v>
      </c>
      <c r="G269" s="41">
        <v>9</v>
      </c>
      <c r="H269" s="43"/>
      <c r="I269" s="41">
        <v>15</v>
      </c>
      <c r="J269" s="43"/>
      <c r="K269" s="67">
        <v>0</v>
      </c>
      <c r="L269" s="43"/>
      <c r="M269" s="43"/>
      <c r="N269" s="43"/>
      <c r="O269" s="43"/>
      <c r="P269" s="43"/>
      <c r="Q269" s="43"/>
      <c r="R269" s="43"/>
      <c r="S269" s="43"/>
      <c r="T269" s="43"/>
      <c r="U269" s="43"/>
      <c r="V269" s="57"/>
      <c r="W269" s="43"/>
      <c r="X269" s="43"/>
      <c r="Y269" s="43"/>
      <c r="Z269" s="43"/>
      <c r="AA269" s="43"/>
      <c r="AB269" s="43"/>
      <c r="AC269" s="43"/>
    </row>
    <row r="270" spans="1:29" ht="16.5" thickBot="1" x14ac:dyDescent="0.3">
      <c r="A270" s="43">
        <v>269</v>
      </c>
      <c r="B270" s="41" t="s">
        <v>1490</v>
      </c>
      <c r="C270" s="67">
        <v>1</v>
      </c>
      <c r="D270" s="67">
        <v>5</v>
      </c>
      <c r="E270" s="67">
        <v>2</v>
      </c>
      <c r="F270" s="41" t="s">
        <v>6115</v>
      </c>
      <c r="G270" s="41">
        <v>20</v>
      </c>
      <c r="H270" s="43"/>
      <c r="I270" s="41">
        <v>6</v>
      </c>
      <c r="J270" s="43"/>
      <c r="K270" s="67">
        <v>2</v>
      </c>
      <c r="L270" s="43"/>
      <c r="M270" s="43"/>
      <c r="N270" s="43"/>
      <c r="O270" s="43"/>
      <c r="P270" s="43"/>
      <c r="Q270" s="43"/>
      <c r="R270" s="43"/>
      <c r="S270" s="43"/>
      <c r="T270" s="43"/>
      <c r="U270" s="43"/>
      <c r="V270" s="57"/>
      <c r="W270" s="43"/>
      <c r="X270" s="43"/>
      <c r="Y270" s="43"/>
      <c r="Z270" s="43"/>
      <c r="AA270" s="43"/>
      <c r="AB270" s="43"/>
      <c r="AC270" s="43"/>
    </row>
    <row r="271" spans="1:29" ht="16.5" thickBot="1" x14ac:dyDescent="0.3">
      <c r="A271" s="43">
        <v>270</v>
      </c>
      <c r="B271" s="41" t="s">
        <v>1491</v>
      </c>
      <c r="C271" s="67">
        <v>1</v>
      </c>
      <c r="D271" s="67">
        <v>5</v>
      </c>
      <c r="E271" s="67">
        <v>2</v>
      </c>
      <c r="F271" s="41" t="s">
        <v>6114</v>
      </c>
      <c r="G271" s="41">
        <v>20</v>
      </c>
      <c r="H271" s="43"/>
      <c r="I271" s="41">
        <v>15</v>
      </c>
      <c r="J271" s="43"/>
      <c r="K271" s="67">
        <v>0</v>
      </c>
      <c r="L271" s="43"/>
      <c r="M271" s="43"/>
      <c r="N271" s="43"/>
      <c r="O271" s="43"/>
      <c r="P271" s="43"/>
      <c r="Q271" s="43"/>
      <c r="R271" s="43"/>
      <c r="S271" s="43"/>
      <c r="T271" s="43"/>
      <c r="U271" s="43"/>
      <c r="V271" s="57"/>
      <c r="W271" s="43"/>
      <c r="X271" s="43"/>
      <c r="Y271" s="43"/>
      <c r="Z271" s="43"/>
      <c r="AA271" s="43"/>
      <c r="AB271" s="43"/>
      <c r="AC271" s="43"/>
    </row>
    <row r="272" spans="1:29" ht="16.5" thickBot="1" x14ac:dyDescent="0.3">
      <c r="A272" s="43">
        <v>271</v>
      </c>
      <c r="B272" s="41" t="s">
        <v>1492</v>
      </c>
      <c r="C272" s="67">
        <v>1</v>
      </c>
      <c r="D272" s="67">
        <v>5</v>
      </c>
      <c r="E272" s="67">
        <v>2</v>
      </c>
      <c r="F272" s="41" t="s">
        <v>6114</v>
      </c>
      <c r="G272" s="41">
        <v>17</v>
      </c>
      <c r="H272" s="43"/>
      <c r="I272" s="41">
        <v>19</v>
      </c>
      <c r="J272" s="43"/>
      <c r="K272" s="67">
        <v>2</v>
      </c>
      <c r="L272" s="43"/>
      <c r="M272" s="43"/>
      <c r="N272" s="43"/>
      <c r="O272" s="43"/>
      <c r="P272" s="43"/>
      <c r="Q272" s="43"/>
      <c r="R272" s="43"/>
      <c r="S272" s="43"/>
      <c r="T272" s="43"/>
      <c r="U272" s="43"/>
      <c r="V272" s="57"/>
      <c r="W272" s="43"/>
      <c r="X272" s="43"/>
      <c r="Y272" s="43"/>
      <c r="Z272" s="43"/>
      <c r="AA272" s="43"/>
      <c r="AB272" s="43"/>
      <c r="AC272" s="43"/>
    </row>
    <row r="273" spans="1:29" ht="16.5" thickBot="1" x14ac:dyDescent="0.3">
      <c r="A273" s="43">
        <v>272</v>
      </c>
      <c r="B273" s="41" t="s">
        <v>1493</v>
      </c>
      <c r="C273" s="67">
        <v>1</v>
      </c>
      <c r="D273" s="67">
        <v>5</v>
      </c>
      <c r="E273" s="67">
        <v>2</v>
      </c>
      <c r="F273" s="41" t="s">
        <v>6114</v>
      </c>
      <c r="G273" s="41">
        <v>11</v>
      </c>
      <c r="H273" s="43"/>
      <c r="I273" s="41">
        <v>7</v>
      </c>
      <c r="J273" s="43"/>
      <c r="K273" s="67">
        <v>0</v>
      </c>
      <c r="L273" s="43"/>
      <c r="M273" s="43"/>
      <c r="N273" s="43"/>
      <c r="O273" s="43"/>
      <c r="P273" s="43"/>
      <c r="Q273" s="43"/>
      <c r="R273" s="43"/>
      <c r="S273" s="43"/>
      <c r="T273" s="43"/>
      <c r="U273" s="43"/>
      <c r="V273" s="57"/>
      <c r="W273" s="43"/>
      <c r="X273" s="43"/>
      <c r="Y273" s="43"/>
      <c r="Z273" s="43"/>
      <c r="AA273" s="43"/>
      <c r="AB273" s="43"/>
      <c r="AC273" s="43"/>
    </row>
    <row r="274" spans="1:29" ht="16.5" thickBot="1" x14ac:dyDescent="0.3">
      <c r="A274" s="43">
        <v>273</v>
      </c>
      <c r="B274" s="41" t="s">
        <v>1494</v>
      </c>
      <c r="C274" s="67">
        <v>1</v>
      </c>
      <c r="D274" s="67">
        <v>5</v>
      </c>
      <c r="E274" s="67">
        <v>2</v>
      </c>
      <c r="F274" s="41" t="s">
        <v>6114</v>
      </c>
      <c r="G274" s="41">
        <v>8</v>
      </c>
      <c r="H274" s="43"/>
      <c r="I274" s="41">
        <v>16</v>
      </c>
      <c r="J274" s="43"/>
      <c r="K274" s="67">
        <v>2</v>
      </c>
      <c r="L274" s="43"/>
      <c r="M274" s="43"/>
      <c r="N274" s="43"/>
      <c r="O274" s="43"/>
      <c r="P274" s="43"/>
      <c r="Q274" s="43"/>
      <c r="R274" s="43"/>
      <c r="S274" s="43"/>
      <c r="T274" s="43"/>
      <c r="U274" s="43"/>
      <c r="V274" s="57"/>
      <c r="W274" s="43"/>
      <c r="X274" s="43"/>
      <c r="Y274" s="43"/>
      <c r="Z274" s="43"/>
      <c r="AA274" s="43"/>
      <c r="AB274" s="43"/>
      <c r="AC274" s="43"/>
    </row>
    <row r="275" spans="1:29" ht="15.75" thickBot="1" x14ac:dyDescent="0.3">
      <c r="A275" s="43">
        <v>274</v>
      </c>
      <c r="B275" s="43" t="s">
        <v>1495</v>
      </c>
      <c r="C275" s="63">
        <v>2</v>
      </c>
      <c r="D275" s="43">
        <v>5</v>
      </c>
      <c r="E275" s="43">
        <v>2</v>
      </c>
      <c r="F275" s="43" t="s">
        <v>9490</v>
      </c>
      <c r="G275" s="43">
        <v>13</v>
      </c>
      <c r="H275" s="43"/>
      <c r="I275" s="43"/>
      <c r="J275" s="43"/>
      <c r="K275" s="43">
        <v>13</v>
      </c>
      <c r="L275" s="43"/>
      <c r="M275" s="43"/>
      <c r="N275" s="43"/>
      <c r="O275" s="43"/>
      <c r="P275" s="43"/>
      <c r="Q275" s="43"/>
      <c r="R275" s="43"/>
      <c r="S275" s="43"/>
      <c r="T275" s="43"/>
      <c r="U275" s="43"/>
      <c r="V275" s="57"/>
      <c r="W275" s="43"/>
      <c r="X275" s="43"/>
      <c r="Y275" s="43"/>
      <c r="Z275" s="43"/>
      <c r="AA275" s="43"/>
      <c r="AB275" s="43"/>
      <c r="AC275" s="43"/>
    </row>
    <row r="276" spans="1:29" ht="15.75" thickBot="1" x14ac:dyDescent="0.3">
      <c r="A276" s="43">
        <v>275</v>
      </c>
      <c r="B276" s="43" t="s">
        <v>1496</v>
      </c>
      <c r="C276" s="63">
        <v>2</v>
      </c>
      <c r="D276" s="43">
        <v>5</v>
      </c>
      <c r="E276" s="43">
        <v>2</v>
      </c>
      <c r="F276" s="43" t="s">
        <v>9491</v>
      </c>
      <c r="G276" s="43">
        <v>18</v>
      </c>
      <c r="H276" s="43"/>
      <c r="I276" s="43"/>
      <c r="J276" s="43"/>
      <c r="K276" s="43">
        <v>18</v>
      </c>
      <c r="L276" s="43"/>
      <c r="M276" s="43"/>
      <c r="N276" s="43"/>
      <c r="O276" s="43"/>
      <c r="P276" s="43"/>
      <c r="Q276" s="43"/>
      <c r="R276" s="43"/>
      <c r="S276" s="43"/>
      <c r="T276" s="43"/>
      <c r="U276" s="43"/>
      <c r="V276" s="57"/>
      <c r="W276" s="43"/>
      <c r="X276" s="43"/>
      <c r="Y276" s="43"/>
      <c r="Z276" s="43"/>
      <c r="AA276" s="43"/>
      <c r="AB276" s="43"/>
      <c r="AC276" s="43"/>
    </row>
    <row r="277" spans="1:29" ht="15.75" thickBot="1" x14ac:dyDescent="0.3">
      <c r="A277" s="43">
        <v>276</v>
      </c>
      <c r="B277" s="43" t="s">
        <v>1497</v>
      </c>
      <c r="C277" s="63">
        <v>2</v>
      </c>
      <c r="D277" s="43">
        <v>5</v>
      </c>
      <c r="E277" s="43">
        <v>2</v>
      </c>
      <c r="F277" s="43" t="s">
        <v>9492</v>
      </c>
      <c r="G277" s="43">
        <v>18</v>
      </c>
      <c r="H277" s="43"/>
      <c r="I277" s="43"/>
      <c r="J277" s="43"/>
      <c r="K277" s="43">
        <v>18</v>
      </c>
      <c r="L277" s="43"/>
      <c r="M277" s="43"/>
      <c r="N277" s="43"/>
      <c r="O277" s="43"/>
      <c r="P277" s="43"/>
      <c r="Q277" s="43"/>
      <c r="R277" s="43"/>
      <c r="S277" s="43"/>
      <c r="T277" s="43"/>
      <c r="U277" s="43"/>
      <c r="V277" s="57"/>
      <c r="W277" s="43"/>
      <c r="X277" s="43"/>
      <c r="Y277" s="43"/>
      <c r="Z277" s="43"/>
      <c r="AA277" s="43"/>
      <c r="AB277" s="43"/>
      <c r="AC277" s="43"/>
    </row>
    <row r="278" spans="1:29" ht="15.75" thickBot="1" x14ac:dyDescent="0.3">
      <c r="A278" s="43">
        <v>277</v>
      </c>
      <c r="B278" s="43" t="s">
        <v>1498</v>
      </c>
      <c r="C278" s="63">
        <v>2</v>
      </c>
      <c r="D278" s="43">
        <v>5</v>
      </c>
      <c r="E278" s="43">
        <v>2</v>
      </c>
      <c r="F278" s="43" t="s">
        <v>9493</v>
      </c>
      <c r="G278" s="43">
        <v>14</v>
      </c>
      <c r="H278" s="43"/>
      <c r="I278" s="43"/>
      <c r="J278" s="43"/>
      <c r="K278" s="43">
        <v>14</v>
      </c>
      <c r="L278" s="43"/>
      <c r="M278" s="43"/>
      <c r="N278" s="43"/>
      <c r="O278" s="43"/>
      <c r="P278" s="43"/>
      <c r="Q278" s="43"/>
      <c r="R278" s="43"/>
      <c r="S278" s="43"/>
      <c r="T278" s="43"/>
      <c r="U278" s="43"/>
      <c r="V278" s="57"/>
      <c r="W278" s="43"/>
      <c r="X278" s="43"/>
      <c r="Y278" s="43"/>
      <c r="Z278" s="43"/>
      <c r="AA278" s="43"/>
      <c r="AB278" s="43"/>
      <c r="AC278" s="43"/>
    </row>
    <row r="279" spans="1:29" ht="15.75" thickBot="1" x14ac:dyDescent="0.3">
      <c r="A279" s="43">
        <v>278</v>
      </c>
      <c r="B279" s="43" t="s">
        <v>1499</v>
      </c>
      <c r="C279" s="63">
        <v>2</v>
      </c>
      <c r="D279" s="43">
        <v>5</v>
      </c>
      <c r="E279" s="43">
        <v>2</v>
      </c>
      <c r="F279" s="43" t="s">
        <v>9494</v>
      </c>
      <c r="G279" s="43">
        <v>11</v>
      </c>
      <c r="H279" s="43"/>
      <c r="I279" s="43"/>
      <c r="J279" s="43"/>
      <c r="K279" s="43">
        <v>11</v>
      </c>
      <c r="L279" s="43"/>
      <c r="M279" s="43"/>
      <c r="N279" s="43"/>
      <c r="O279" s="43"/>
      <c r="P279" s="43"/>
      <c r="Q279" s="43"/>
      <c r="R279" s="43"/>
      <c r="S279" s="43"/>
      <c r="T279" s="43"/>
      <c r="U279" s="43"/>
      <c r="V279" s="57"/>
      <c r="W279" s="43"/>
      <c r="X279" s="43"/>
      <c r="Y279" s="43"/>
      <c r="Z279" s="43"/>
      <c r="AA279" s="43"/>
      <c r="AB279" s="43"/>
      <c r="AC279" s="43"/>
    </row>
    <row r="280" spans="1:29" ht="15.75" thickBot="1" x14ac:dyDescent="0.3">
      <c r="A280" s="43">
        <v>279</v>
      </c>
      <c r="B280" s="43" t="s">
        <v>1500</v>
      </c>
      <c r="C280" s="63">
        <v>2</v>
      </c>
      <c r="D280" s="43">
        <v>5</v>
      </c>
      <c r="E280" s="43">
        <v>2</v>
      </c>
      <c r="F280" s="43" t="s">
        <v>9495</v>
      </c>
      <c r="G280" s="43">
        <v>10</v>
      </c>
      <c r="H280" s="43"/>
      <c r="I280" s="43"/>
      <c r="J280" s="43"/>
      <c r="K280" s="43">
        <v>10</v>
      </c>
      <c r="L280" s="43"/>
      <c r="M280" s="43"/>
      <c r="N280" s="43"/>
      <c r="O280" s="43"/>
      <c r="P280" s="43"/>
      <c r="Q280" s="43"/>
      <c r="R280" s="43"/>
      <c r="S280" s="43"/>
      <c r="T280" s="43"/>
      <c r="U280" s="43"/>
      <c r="V280" s="57"/>
      <c r="W280" s="43"/>
      <c r="X280" s="43"/>
      <c r="Y280" s="43"/>
      <c r="Z280" s="43"/>
      <c r="AA280" s="43"/>
      <c r="AB280" s="43"/>
      <c r="AC280" s="43"/>
    </row>
    <row r="281" spans="1:29" ht="15.75" thickBot="1" x14ac:dyDescent="0.3">
      <c r="A281" s="43">
        <v>280</v>
      </c>
      <c r="B281" s="43" t="s">
        <v>1501</v>
      </c>
      <c r="C281" s="63">
        <v>2</v>
      </c>
      <c r="D281" s="43">
        <v>5</v>
      </c>
      <c r="E281" s="43">
        <v>2</v>
      </c>
      <c r="F281" s="43" t="s">
        <v>9496</v>
      </c>
      <c r="G281" s="43">
        <v>19</v>
      </c>
      <c r="H281" s="43"/>
      <c r="I281" s="43"/>
      <c r="J281" s="43"/>
      <c r="K281" s="43">
        <v>19</v>
      </c>
      <c r="L281" s="43"/>
      <c r="M281" s="43"/>
      <c r="N281" s="43"/>
      <c r="O281" s="43"/>
      <c r="P281" s="43"/>
      <c r="Q281" s="43"/>
      <c r="R281" s="43"/>
      <c r="S281" s="43"/>
      <c r="T281" s="43"/>
      <c r="U281" s="43"/>
      <c r="V281" s="57"/>
      <c r="W281" s="43"/>
      <c r="X281" s="43"/>
      <c r="Y281" s="43"/>
      <c r="Z281" s="43"/>
      <c r="AA281" s="43"/>
      <c r="AB281" s="43"/>
      <c r="AC281" s="43"/>
    </row>
    <row r="282" spans="1:29" ht="15.75" thickBot="1" x14ac:dyDescent="0.3">
      <c r="A282" s="43">
        <v>281</v>
      </c>
      <c r="B282" s="43" t="s">
        <v>1502</v>
      </c>
      <c r="C282" s="63">
        <v>2</v>
      </c>
      <c r="D282" s="43">
        <v>5</v>
      </c>
      <c r="E282" s="43">
        <v>2</v>
      </c>
      <c r="F282" s="43" t="s">
        <v>9497</v>
      </c>
      <c r="G282" s="43">
        <v>16</v>
      </c>
      <c r="H282" s="43"/>
      <c r="I282" s="43"/>
      <c r="J282" s="43"/>
      <c r="K282" s="43">
        <v>16</v>
      </c>
      <c r="L282" s="43"/>
      <c r="M282" s="43"/>
      <c r="N282" s="43"/>
      <c r="O282" s="43"/>
      <c r="P282" s="43"/>
      <c r="Q282" s="43"/>
      <c r="R282" s="43"/>
      <c r="S282" s="43"/>
      <c r="T282" s="43"/>
      <c r="U282" s="43"/>
      <c r="V282" s="57"/>
      <c r="W282" s="43"/>
      <c r="X282" s="43"/>
      <c r="Y282" s="43"/>
      <c r="Z282" s="43"/>
      <c r="AA282" s="43"/>
      <c r="AB282" s="43"/>
      <c r="AC282" s="43"/>
    </row>
    <row r="283" spans="1:29" ht="15.75" thickBot="1" x14ac:dyDescent="0.3">
      <c r="A283" s="43">
        <v>282</v>
      </c>
      <c r="B283" s="43" t="s">
        <v>1503</v>
      </c>
      <c r="C283" s="63">
        <v>2</v>
      </c>
      <c r="D283" s="43">
        <v>5</v>
      </c>
      <c r="E283" s="43">
        <v>2</v>
      </c>
      <c r="F283" s="43" t="s">
        <v>9498</v>
      </c>
      <c r="G283" s="43">
        <v>10</v>
      </c>
      <c r="H283" s="43"/>
      <c r="I283" s="43"/>
      <c r="J283" s="43"/>
      <c r="K283" s="43">
        <v>10</v>
      </c>
      <c r="L283" s="43"/>
      <c r="M283" s="43"/>
      <c r="N283" s="43"/>
      <c r="O283" s="43"/>
      <c r="P283" s="43"/>
      <c r="Q283" s="43"/>
      <c r="R283" s="43"/>
      <c r="S283" s="43"/>
      <c r="T283" s="43"/>
      <c r="U283" s="43"/>
      <c r="V283" s="57"/>
      <c r="W283" s="43"/>
      <c r="X283" s="43"/>
      <c r="Y283" s="43"/>
      <c r="Z283" s="43"/>
      <c r="AA283" s="43"/>
      <c r="AB283" s="43"/>
      <c r="AC283" s="43"/>
    </row>
    <row r="284" spans="1:29" ht="15.75" thickBot="1" x14ac:dyDescent="0.3">
      <c r="A284" s="43">
        <v>283</v>
      </c>
      <c r="B284" s="43" t="s">
        <v>1504</v>
      </c>
      <c r="C284" s="63">
        <v>2</v>
      </c>
      <c r="D284" s="43">
        <v>5</v>
      </c>
      <c r="E284" s="43">
        <v>2</v>
      </c>
      <c r="F284" s="43" t="s">
        <v>9499</v>
      </c>
      <c r="G284" s="43">
        <v>3</v>
      </c>
      <c r="H284" s="43"/>
      <c r="I284" s="43"/>
      <c r="J284" s="43"/>
      <c r="K284" s="43">
        <v>3</v>
      </c>
      <c r="L284" s="43"/>
      <c r="M284" s="43"/>
      <c r="N284" s="43"/>
      <c r="O284" s="43"/>
      <c r="P284" s="43"/>
      <c r="Q284" s="43"/>
      <c r="R284" s="43"/>
      <c r="S284" s="43"/>
      <c r="T284" s="43"/>
      <c r="U284" s="43"/>
      <c r="V284" s="57"/>
      <c r="W284" s="43"/>
      <c r="X284" s="43"/>
      <c r="Y284" s="43"/>
      <c r="Z284" s="43"/>
      <c r="AA284" s="43"/>
      <c r="AB284" s="43"/>
      <c r="AC284" s="43"/>
    </row>
    <row r="285" spans="1:29" ht="15.75" thickBot="1" x14ac:dyDescent="0.3">
      <c r="A285" s="43">
        <v>284</v>
      </c>
      <c r="B285" s="43" t="s">
        <v>1505</v>
      </c>
      <c r="C285" s="43">
        <v>1</v>
      </c>
      <c r="D285" s="43">
        <v>5</v>
      </c>
      <c r="E285" s="43">
        <v>2</v>
      </c>
      <c r="F285" s="43" t="s">
        <v>9343</v>
      </c>
      <c r="G285" s="43">
        <v>18</v>
      </c>
      <c r="H285" s="43">
        <v>19</v>
      </c>
      <c r="I285" s="43">
        <v>17</v>
      </c>
      <c r="J285" s="43">
        <v>15</v>
      </c>
      <c r="K285" s="43">
        <v>1</v>
      </c>
      <c r="L285" s="43"/>
      <c r="M285" s="43"/>
      <c r="N285" s="43"/>
      <c r="O285" s="43"/>
      <c r="P285" s="43"/>
      <c r="Q285" s="43"/>
      <c r="R285" s="43"/>
      <c r="S285" s="43"/>
      <c r="T285" s="43"/>
      <c r="U285" s="43"/>
      <c r="V285" s="57"/>
      <c r="W285" s="43"/>
      <c r="X285" s="43"/>
      <c r="Y285" s="43"/>
      <c r="Z285" s="43"/>
      <c r="AA285" s="43"/>
      <c r="AB285" s="43"/>
      <c r="AC285" s="43"/>
    </row>
    <row r="286" spans="1:29" ht="15.75" thickBot="1" x14ac:dyDescent="0.3">
      <c r="A286" s="43">
        <v>285</v>
      </c>
      <c r="B286" s="43" t="s">
        <v>1506</v>
      </c>
      <c r="C286" s="43">
        <v>1</v>
      </c>
      <c r="D286" s="43">
        <v>5</v>
      </c>
      <c r="E286" s="43">
        <v>2</v>
      </c>
      <c r="F286" s="43" t="s">
        <v>9343</v>
      </c>
      <c r="G286" s="43">
        <v>14</v>
      </c>
      <c r="H286" s="43">
        <v>16</v>
      </c>
      <c r="I286" s="43">
        <v>13</v>
      </c>
      <c r="J286" s="43">
        <v>12</v>
      </c>
      <c r="K286" s="43">
        <v>1</v>
      </c>
      <c r="L286" s="43"/>
      <c r="M286" s="43"/>
      <c r="N286" s="43"/>
      <c r="O286" s="43"/>
      <c r="P286" s="43"/>
      <c r="Q286" s="43"/>
      <c r="R286" s="43"/>
      <c r="S286" s="43"/>
      <c r="T286" s="43"/>
      <c r="U286" s="43"/>
      <c r="V286" s="57"/>
      <c r="W286" s="43"/>
      <c r="X286" s="43"/>
      <c r="Y286" s="43"/>
      <c r="Z286" s="43"/>
      <c r="AA286" s="43"/>
      <c r="AB286" s="43"/>
      <c r="AC286" s="43"/>
    </row>
    <row r="287" spans="1:29" ht="15.75" thickBot="1" x14ac:dyDescent="0.3">
      <c r="A287" s="43">
        <v>286</v>
      </c>
      <c r="B287" s="43" t="s">
        <v>1507</v>
      </c>
      <c r="C287" s="43">
        <v>1</v>
      </c>
      <c r="D287" s="43">
        <v>5</v>
      </c>
      <c r="E287" s="43">
        <v>2</v>
      </c>
      <c r="F287" s="43" t="s">
        <v>9343</v>
      </c>
      <c r="G287" s="43">
        <v>15</v>
      </c>
      <c r="H287" s="43">
        <v>8</v>
      </c>
      <c r="I287" s="43">
        <v>9</v>
      </c>
      <c r="J287" s="43">
        <v>13</v>
      </c>
      <c r="K287" s="43">
        <v>0</v>
      </c>
      <c r="L287" s="43"/>
      <c r="M287" s="43"/>
      <c r="N287" s="43"/>
      <c r="O287" s="43"/>
      <c r="P287" s="43"/>
      <c r="Q287" s="43"/>
      <c r="R287" s="43"/>
      <c r="S287" s="43"/>
      <c r="T287" s="43"/>
      <c r="U287" s="43"/>
      <c r="V287" s="57"/>
      <c r="W287" s="43"/>
      <c r="X287" s="43"/>
      <c r="Y287" s="43"/>
      <c r="Z287" s="43"/>
      <c r="AA287" s="43"/>
      <c r="AB287" s="43"/>
      <c r="AC287" s="43"/>
    </row>
    <row r="288" spans="1:29" ht="15.75" thickBot="1" x14ac:dyDescent="0.3">
      <c r="A288" s="43">
        <v>287</v>
      </c>
      <c r="B288" s="43" t="s">
        <v>1508</v>
      </c>
      <c r="C288" s="43">
        <v>1</v>
      </c>
      <c r="D288" s="43">
        <v>5</v>
      </c>
      <c r="E288" s="43">
        <v>2</v>
      </c>
      <c r="F288" s="43" t="s">
        <v>9343</v>
      </c>
      <c r="G288" s="43">
        <v>10</v>
      </c>
      <c r="H288" s="43">
        <v>20</v>
      </c>
      <c r="I288" s="43">
        <v>7</v>
      </c>
      <c r="J288" s="43">
        <v>15</v>
      </c>
      <c r="K288" s="43">
        <v>1</v>
      </c>
      <c r="L288" s="43"/>
      <c r="M288" s="43"/>
      <c r="N288" s="43"/>
      <c r="O288" s="43"/>
      <c r="P288" s="43"/>
      <c r="Q288" s="43"/>
      <c r="R288" s="43"/>
      <c r="S288" s="43"/>
      <c r="T288" s="43"/>
      <c r="U288" s="43"/>
      <c r="V288" s="57"/>
      <c r="W288" s="43"/>
      <c r="X288" s="43"/>
      <c r="Y288" s="43"/>
      <c r="Z288" s="43"/>
      <c r="AA288" s="43"/>
      <c r="AB288" s="43"/>
      <c r="AC288" s="43"/>
    </row>
    <row r="289" spans="1:29" ht="15.75" thickBot="1" x14ac:dyDescent="0.3">
      <c r="A289" s="43">
        <v>288</v>
      </c>
      <c r="B289" s="43" t="s">
        <v>1509</v>
      </c>
      <c r="C289" s="43">
        <v>1</v>
      </c>
      <c r="D289" s="43">
        <v>5</v>
      </c>
      <c r="E289" s="43">
        <v>2</v>
      </c>
      <c r="F289" s="43" t="s">
        <v>9343</v>
      </c>
      <c r="G289" s="43">
        <v>11</v>
      </c>
      <c r="H289" s="43">
        <v>10</v>
      </c>
      <c r="I289" s="43">
        <v>6</v>
      </c>
      <c r="J289" s="43">
        <v>8</v>
      </c>
      <c r="K289" s="43">
        <v>0</v>
      </c>
      <c r="L289" s="43"/>
      <c r="M289" s="43"/>
      <c r="N289" s="43"/>
      <c r="O289" s="43"/>
      <c r="P289" s="43"/>
      <c r="Q289" s="43"/>
      <c r="R289" s="43"/>
      <c r="S289" s="43"/>
      <c r="T289" s="43"/>
      <c r="U289" s="43"/>
      <c r="V289" s="57"/>
      <c r="W289" s="43"/>
      <c r="X289" s="43"/>
      <c r="Y289" s="43"/>
      <c r="Z289" s="43"/>
      <c r="AA289" s="43"/>
      <c r="AB289" s="43"/>
      <c r="AC289" s="43"/>
    </row>
    <row r="290" spans="1:29" ht="15.75" thickBot="1" x14ac:dyDescent="0.3">
      <c r="A290" s="43">
        <v>289</v>
      </c>
      <c r="B290" s="43" t="s">
        <v>1510</v>
      </c>
      <c r="C290" s="43">
        <v>1</v>
      </c>
      <c r="D290" s="43">
        <v>5</v>
      </c>
      <c r="E290" s="43">
        <v>2</v>
      </c>
      <c r="F290" s="43" t="s">
        <v>9343</v>
      </c>
      <c r="G290" s="43">
        <v>20</v>
      </c>
      <c r="H290" s="43">
        <v>3</v>
      </c>
      <c r="I290" s="43">
        <v>19</v>
      </c>
      <c r="J290" s="43">
        <v>14</v>
      </c>
      <c r="K290" s="43">
        <v>0</v>
      </c>
      <c r="L290" s="43"/>
      <c r="M290" s="43"/>
      <c r="N290" s="43"/>
      <c r="O290" s="43"/>
      <c r="P290" s="43"/>
      <c r="Q290" s="43"/>
      <c r="R290" s="43"/>
      <c r="S290" s="43"/>
      <c r="T290" s="43"/>
      <c r="U290" s="43"/>
      <c r="V290" s="57"/>
      <c r="W290" s="43"/>
      <c r="X290" s="43"/>
      <c r="Y290" s="43"/>
      <c r="Z290" s="43"/>
      <c r="AA290" s="43"/>
      <c r="AB290" s="43"/>
      <c r="AC290" s="43"/>
    </row>
    <row r="291" spans="1:29" ht="15.75" thickBot="1" x14ac:dyDescent="0.3">
      <c r="A291" s="43">
        <v>290</v>
      </c>
      <c r="B291" s="43" t="s">
        <v>1511</v>
      </c>
      <c r="C291" s="43">
        <v>1</v>
      </c>
      <c r="D291" s="43">
        <v>5</v>
      </c>
      <c r="E291" s="43">
        <v>2</v>
      </c>
      <c r="F291" s="43" t="s">
        <v>9344</v>
      </c>
      <c r="G291" s="43">
        <v>13</v>
      </c>
      <c r="H291" s="43">
        <v>12</v>
      </c>
      <c r="I291" s="43">
        <v>17</v>
      </c>
      <c r="J291" s="43">
        <v>11</v>
      </c>
      <c r="K291" s="43">
        <v>3</v>
      </c>
      <c r="L291" s="43"/>
      <c r="M291" s="43"/>
      <c r="N291" s="43"/>
      <c r="O291" s="43"/>
      <c r="P291" s="43"/>
      <c r="Q291" s="43"/>
      <c r="R291" s="43"/>
      <c r="S291" s="43"/>
      <c r="T291" s="43"/>
      <c r="U291" s="43"/>
      <c r="V291" s="57"/>
      <c r="W291" s="43"/>
      <c r="X291" s="43"/>
      <c r="Y291" s="43"/>
      <c r="Z291" s="43"/>
      <c r="AA291" s="43"/>
      <c r="AB291" s="43"/>
      <c r="AC291" s="43"/>
    </row>
    <row r="292" spans="1:29" ht="15.75" thickBot="1" x14ac:dyDescent="0.3">
      <c r="A292" s="43">
        <v>291</v>
      </c>
      <c r="B292" s="43" t="s">
        <v>1512</v>
      </c>
      <c r="C292" s="43">
        <v>1</v>
      </c>
      <c r="D292" s="43">
        <v>5</v>
      </c>
      <c r="E292" s="43">
        <v>2</v>
      </c>
      <c r="F292" s="43" t="s">
        <v>9344</v>
      </c>
      <c r="G292" s="43">
        <v>16</v>
      </c>
      <c r="H292" s="43">
        <v>20</v>
      </c>
      <c r="I292" s="43">
        <v>8</v>
      </c>
      <c r="J292" s="43">
        <v>15</v>
      </c>
      <c r="K292" s="43">
        <v>2</v>
      </c>
      <c r="L292" s="43"/>
      <c r="M292" s="43"/>
      <c r="N292" s="43"/>
      <c r="O292" s="43"/>
      <c r="P292" s="43"/>
      <c r="Q292" s="43"/>
      <c r="R292" s="43"/>
      <c r="S292" s="43"/>
      <c r="T292" s="43"/>
      <c r="U292" s="43"/>
      <c r="V292" s="57"/>
      <c r="W292" s="43"/>
      <c r="X292" s="43"/>
      <c r="Y292" s="43"/>
      <c r="Z292" s="43"/>
      <c r="AA292" s="43"/>
      <c r="AB292" s="43"/>
      <c r="AC292" s="43"/>
    </row>
    <row r="293" spans="1:29" ht="15.75" thickBot="1" x14ac:dyDescent="0.3">
      <c r="A293" s="43">
        <v>292</v>
      </c>
      <c r="B293" s="43" t="s">
        <v>1513</v>
      </c>
      <c r="C293" s="43">
        <v>1</v>
      </c>
      <c r="D293" s="43">
        <v>5</v>
      </c>
      <c r="E293" s="43">
        <v>2</v>
      </c>
      <c r="F293" s="43" t="s">
        <v>9344</v>
      </c>
      <c r="G293" s="43">
        <v>20</v>
      </c>
      <c r="H293" s="43">
        <v>6</v>
      </c>
      <c r="I293" s="43">
        <v>18</v>
      </c>
      <c r="J293" s="43">
        <v>14</v>
      </c>
      <c r="K293" s="43">
        <v>1</v>
      </c>
      <c r="L293" s="43"/>
      <c r="M293" s="43"/>
      <c r="N293" s="43"/>
      <c r="O293" s="43"/>
      <c r="P293" s="43"/>
      <c r="Q293" s="43"/>
      <c r="R293" s="43"/>
      <c r="S293" s="43"/>
      <c r="T293" s="43"/>
      <c r="U293" s="43"/>
      <c r="V293" s="57"/>
      <c r="W293" s="43"/>
      <c r="X293" s="43"/>
      <c r="Y293" s="43"/>
      <c r="Z293" s="43"/>
      <c r="AA293" s="43"/>
      <c r="AB293" s="43"/>
      <c r="AC293" s="43"/>
    </row>
    <row r="294" spans="1:29" ht="15.75" thickBot="1" x14ac:dyDescent="0.3">
      <c r="A294" s="43">
        <v>293</v>
      </c>
      <c r="B294" s="43" t="s">
        <v>1514</v>
      </c>
      <c r="C294" s="43">
        <v>1</v>
      </c>
      <c r="D294" s="43">
        <v>5</v>
      </c>
      <c r="E294" s="43">
        <v>2</v>
      </c>
      <c r="F294" s="43" t="s">
        <v>9344</v>
      </c>
      <c r="G294" s="43">
        <v>14</v>
      </c>
      <c r="H294" s="43">
        <v>10</v>
      </c>
      <c r="I294" s="43">
        <v>5</v>
      </c>
      <c r="J294" s="43">
        <v>12</v>
      </c>
      <c r="K294" s="43">
        <v>2</v>
      </c>
      <c r="L294" s="43"/>
      <c r="M294" s="43"/>
      <c r="N294" s="43"/>
      <c r="O294" s="43"/>
      <c r="P294" s="43"/>
      <c r="Q294" s="43"/>
      <c r="R294" s="43"/>
      <c r="S294" s="43"/>
      <c r="T294" s="43"/>
      <c r="U294" s="43"/>
      <c r="V294" s="57"/>
      <c r="W294" s="43"/>
      <c r="X294" s="43"/>
      <c r="Y294" s="43"/>
      <c r="Z294" s="43"/>
      <c r="AA294" s="43"/>
      <c r="AB294" s="43"/>
      <c r="AC294" s="43"/>
    </row>
    <row r="295" spans="1:29" ht="15.75" thickBot="1" x14ac:dyDescent="0.3">
      <c r="A295" s="43">
        <v>294</v>
      </c>
      <c r="B295" s="43" t="s">
        <v>1515</v>
      </c>
      <c r="C295" s="43">
        <v>1</v>
      </c>
      <c r="D295" s="43">
        <v>5</v>
      </c>
      <c r="E295" s="43">
        <v>2</v>
      </c>
      <c r="F295" s="43" t="s">
        <v>9344</v>
      </c>
      <c r="G295" s="43">
        <v>5</v>
      </c>
      <c r="H295" s="43">
        <v>15</v>
      </c>
      <c r="I295" s="43">
        <v>11</v>
      </c>
      <c r="J295" s="43">
        <v>12</v>
      </c>
      <c r="K295" s="43">
        <v>0</v>
      </c>
      <c r="L295" s="43"/>
      <c r="M295" s="43"/>
      <c r="N295" s="43"/>
      <c r="O295" s="43"/>
      <c r="P295" s="43"/>
      <c r="Q295" s="43"/>
      <c r="R295" s="43"/>
      <c r="S295" s="43"/>
      <c r="T295" s="43"/>
      <c r="U295" s="43"/>
      <c r="V295" s="57"/>
      <c r="W295" s="43"/>
      <c r="X295" s="43"/>
      <c r="Y295" s="43"/>
      <c r="Z295" s="43"/>
      <c r="AA295" s="43"/>
      <c r="AB295" s="43"/>
      <c r="AC295" s="43"/>
    </row>
    <row r="296" spans="1:29" ht="15.75" thickBot="1" x14ac:dyDescent="0.3">
      <c r="A296" s="43">
        <v>295</v>
      </c>
      <c r="B296" s="43" t="s">
        <v>1516</v>
      </c>
      <c r="C296" s="43">
        <v>1</v>
      </c>
      <c r="D296" s="43">
        <v>5</v>
      </c>
      <c r="E296" s="43">
        <v>2</v>
      </c>
      <c r="F296" s="43" t="s">
        <v>9344</v>
      </c>
      <c r="G296" s="43">
        <v>20</v>
      </c>
      <c r="H296" s="43">
        <v>12</v>
      </c>
      <c r="I296" s="43">
        <v>2</v>
      </c>
      <c r="J296" s="43">
        <v>14</v>
      </c>
      <c r="K296" s="43">
        <v>2</v>
      </c>
      <c r="L296" s="43"/>
      <c r="M296" s="43"/>
      <c r="N296" s="43"/>
      <c r="O296" s="43"/>
      <c r="P296" s="43"/>
      <c r="Q296" s="43"/>
      <c r="R296" s="43"/>
      <c r="S296" s="43"/>
      <c r="T296" s="43"/>
      <c r="U296" s="43"/>
      <c r="V296" s="57"/>
      <c r="W296" s="43"/>
      <c r="X296" s="43"/>
      <c r="Y296" s="43"/>
      <c r="Z296" s="43"/>
      <c r="AA296" s="43"/>
      <c r="AB296" s="43"/>
      <c r="AC296" s="43"/>
    </row>
    <row r="297" spans="1:29" ht="15.75" thickBot="1" x14ac:dyDescent="0.3">
      <c r="A297" s="43">
        <v>296</v>
      </c>
      <c r="B297" s="43" t="s">
        <v>1517</v>
      </c>
      <c r="C297" s="63">
        <v>2</v>
      </c>
      <c r="D297" s="43">
        <v>5</v>
      </c>
      <c r="E297" s="43">
        <v>2</v>
      </c>
      <c r="F297" s="43" t="s">
        <v>12384</v>
      </c>
      <c r="G297" s="43">
        <v>18</v>
      </c>
      <c r="H297" s="43">
        <v>19</v>
      </c>
      <c r="I297" s="43"/>
      <c r="J297" s="43"/>
      <c r="K297" s="43">
        <v>18</v>
      </c>
      <c r="L297" s="43"/>
      <c r="M297" s="43"/>
      <c r="N297" s="43"/>
      <c r="O297" s="43"/>
      <c r="P297" s="43"/>
      <c r="Q297" s="43"/>
      <c r="R297" s="43"/>
      <c r="S297" s="43"/>
      <c r="T297" s="43"/>
      <c r="U297" s="43"/>
      <c r="V297" s="57"/>
      <c r="W297" s="43"/>
      <c r="X297" s="43"/>
      <c r="Y297" s="43"/>
      <c r="Z297" s="43"/>
      <c r="AA297" s="43"/>
      <c r="AB297" s="43"/>
      <c r="AC297" s="43"/>
    </row>
    <row r="298" spans="1:29" ht="15.75" thickBot="1" x14ac:dyDescent="0.3">
      <c r="A298" s="43">
        <v>297</v>
      </c>
      <c r="B298" s="43" t="s">
        <v>1518</v>
      </c>
      <c r="C298" s="63">
        <v>2</v>
      </c>
      <c r="D298" s="43">
        <v>5</v>
      </c>
      <c r="E298" s="43">
        <v>2</v>
      </c>
      <c r="F298" s="43" t="s">
        <v>12385</v>
      </c>
      <c r="G298" s="43">
        <v>9</v>
      </c>
      <c r="H298" s="43">
        <v>10</v>
      </c>
      <c r="I298" s="43"/>
      <c r="J298" s="43"/>
      <c r="K298" s="43">
        <v>9</v>
      </c>
      <c r="L298" s="43"/>
      <c r="M298" s="43"/>
      <c r="N298" s="43"/>
      <c r="O298" s="43"/>
      <c r="P298" s="43"/>
      <c r="Q298" s="43"/>
      <c r="R298" s="43"/>
      <c r="S298" s="43"/>
      <c r="T298" s="43"/>
      <c r="U298" s="43"/>
      <c r="V298" s="57"/>
      <c r="W298" s="43"/>
      <c r="X298" s="43"/>
      <c r="Y298" s="43"/>
      <c r="Z298" s="43"/>
      <c r="AA298" s="43"/>
      <c r="AB298" s="43"/>
      <c r="AC298" s="43"/>
    </row>
    <row r="299" spans="1:29" ht="15.75" thickBot="1" x14ac:dyDescent="0.3">
      <c r="A299" s="43">
        <v>298</v>
      </c>
      <c r="B299" s="43" t="s">
        <v>1519</v>
      </c>
      <c r="C299" s="63">
        <v>2</v>
      </c>
      <c r="D299" s="43">
        <v>5</v>
      </c>
      <c r="E299" s="43">
        <v>2</v>
      </c>
      <c r="F299" s="43" t="s">
        <v>12386</v>
      </c>
      <c r="G299" s="43">
        <v>18</v>
      </c>
      <c r="H299" s="43">
        <v>16</v>
      </c>
      <c r="I299" s="43"/>
      <c r="J299" s="43"/>
      <c r="K299" s="43">
        <v>18</v>
      </c>
      <c r="L299" s="43"/>
      <c r="M299" s="43"/>
      <c r="N299" s="43"/>
      <c r="O299" s="43"/>
      <c r="P299" s="43"/>
      <c r="Q299" s="43"/>
      <c r="R299" s="43"/>
      <c r="S299" s="43"/>
      <c r="T299" s="43"/>
      <c r="U299" s="43"/>
      <c r="V299" s="57"/>
      <c r="W299" s="43"/>
      <c r="X299" s="43"/>
      <c r="Y299" s="43"/>
      <c r="Z299" s="43"/>
      <c r="AA299" s="43"/>
      <c r="AB299" s="43"/>
      <c r="AC299" s="43"/>
    </row>
    <row r="300" spans="1:29" ht="15.75" thickBot="1" x14ac:dyDescent="0.3">
      <c r="A300" s="43">
        <v>299</v>
      </c>
      <c r="B300" s="43" t="s">
        <v>1520</v>
      </c>
      <c r="C300" s="63">
        <v>2</v>
      </c>
      <c r="D300" s="43">
        <v>5</v>
      </c>
      <c r="E300" s="43">
        <v>2</v>
      </c>
      <c r="F300" s="43" t="s">
        <v>12387</v>
      </c>
      <c r="G300" s="43">
        <v>12</v>
      </c>
      <c r="H300" s="43">
        <v>8</v>
      </c>
      <c r="I300" s="43"/>
      <c r="J300" s="43"/>
      <c r="K300" s="43">
        <v>12</v>
      </c>
      <c r="L300" s="43"/>
      <c r="M300" s="43"/>
      <c r="N300" s="43"/>
      <c r="O300" s="43"/>
      <c r="P300" s="43"/>
      <c r="Q300" s="43"/>
      <c r="R300" s="43"/>
      <c r="S300" s="43"/>
      <c r="T300" s="43"/>
      <c r="U300" s="43"/>
      <c r="V300" s="57"/>
      <c r="W300" s="43"/>
      <c r="X300" s="43"/>
      <c r="Y300" s="43"/>
      <c r="Z300" s="43"/>
      <c r="AA300" s="43"/>
      <c r="AB300" s="43"/>
      <c r="AC300" s="43"/>
    </row>
    <row r="301" spans="1:29" ht="15.75" thickBot="1" x14ac:dyDescent="0.3">
      <c r="A301" s="43">
        <v>300</v>
      </c>
      <c r="B301" s="43" t="s">
        <v>1521</v>
      </c>
      <c r="C301" s="63">
        <v>2</v>
      </c>
      <c r="D301" s="43">
        <v>5</v>
      </c>
      <c r="E301" s="43">
        <v>2</v>
      </c>
      <c r="F301" s="43" t="s">
        <v>12388</v>
      </c>
      <c r="G301" s="43">
        <v>10</v>
      </c>
      <c r="H301" s="43">
        <v>12</v>
      </c>
      <c r="I301" s="43"/>
      <c r="J301" s="43"/>
      <c r="K301" s="43">
        <v>10</v>
      </c>
      <c r="L301" s="43"/>
      <c r="M301" s="43"/>
      <c r="N301" s="43"/>
      <c r="O301" s="43"/>
      <c r="P301" s="43"/>
      <c r="Q301" s="43"/>
      <c r="R301" s="43"/>
      <c r="S301" s="43"/>
      <c r="T301" s="43"/>
      <c r="U301" s="43"/>
      <c r="V301" s="57"/>
      <c r="W301" s="43"/>
      <c r="X301" s="43"/>
      <c r="Y301" s="43"/>
      <c r="Z301" s="43"/>
      <c r="AA301" s="43"/>
      <c r="AB301" s="43"/>
      <c r="AC301" s="43"/>
    </row>
    <row r="302" spans="1:29" ht="15.75" thickBot="1" x14ac:dyDescent="0.3">
      <c r="A302" s="43">
        <v>301</v>
      </c>
      <c r="B302" s="43" t="s">
        <v>1522</v>
      </c>
      <c r="C302" s="63">
        <v>2</v>
      </c>
      <c r="D302" s="43">
        <v>5</v>
      </c>
      <c r="E302" s="43">
        <v>2</v>
      </c>
      <c r="F302" s="43" t="s">
        <v>12389</v>
      </c>
      <c r="G302" s="43">
        <v>7</v>
      </c>
      <c r="H302" s="43">
        <v>15</v>
      </c>
      <c r="I302" s="43"/>
      <c r="J302" s="43"/>
      <c r="K302" s="43">
        <v>7</v>
      </c>
      <c r="L302" s="43"/>
      <c r="M302" s="43"/>
      <c r="N302" s="43"/>
      <c r="O302" s="43"/>
      <c r="P302" s="43"/>
      <c r="Q302" s="43"/>
      <c r="R302" s="43"/>
      <c r="S302" s="43"/>
      <c r="T302" s="43"/>
      <c r="U302" s="43"/>
      <c r="V302" s="57"/>
      <c r="W302" s="43"/>
      <c r="X302" s="43"/>
      <c r="Y302" s="43"/>
      <c r="Z302" s="43"/>
      <c r="AA302" s="43"/>
      <c r="AB302" s="43"/>
      <c r="AC302" s="43"/>
    </row>
    <row r="303" spans="1:29" ht="15.75" thickBot="1" x14ac:dyDescent="0.3">
      <c r="A303" s="43">
        <v>302</v>
      </c>
      <c r="B303" s="43" t="s">
        <v>1523</v>
      </c>
      <c r="C303" s="63">
        <v>2</v>
      </c>
      <c r="D303" s="43">
        <v>5</v>
      </c>
      <c r="E303" s="43">
        <v>2</v>
      </c>
      <c r="F303" s="43" t="s">
        <v>12390</v>
      </c>
      <c r="G303" s="43">
        <v>16</v>
      </c>
      <c r="H303" s="43">
        <v>14</v>
      </c>
      <c r="I303" s="43"/>
      <c r="J303" s="43"/>
      <c r="K303" s="43">
        <v>16</v>
      </c>
      <c r="L303" s="43"/>
      <c r="M303" s="43"/>
      <c r="N303" s="43"/>
      <c r="O303" s="43"/>
      <c r="P303" s="43"/>
      <c r="Q303" s="43"/>
      <c r="R303" s="43"/>
      <c r="S303" s="43"/>
      <c r="T303" s="43"/>
      <c r="U303" s="43"/>
      <c r="V303" s="57"/>
      <c r="W303" s="43"/>
      <c r="X303" s="43"/>
      <c r="Y303" s="43"/>
      <c r="Z303" s="43"/>
      <c r="AA303" s="43"/>
      <c r="AB303" s="43"/>
      <c r="AC303" s="43"/>
    </row>
    <row r="304" spans="1:29" ht="15.75" thickBot="1" x14ac:dyDescent="0.3">
      <c r="A304" s="43">
        <v>303</v>
      </c>
      <c r="B304" s="43" t="s">
        <v>1524</v>
      </c>
      <c r="C304" s="63">
        <v>2</v>
      </c>
      <c r="D304" s="43">
        <v>5</v>
      </c>
      <c r="E304" s="43">
        <v>2</v>
      </c>
      <c r="F304" s="43" t="s">
        <v>12391</v>
      </c>
      <c r="G304" s="43">
        <v>15</v>
      </c>
      <c r="H304" s="43">
        <v>13</v>
      </c>
      <c r="I304" s="43"/>
      <c r="J304" s="43"/>
      <c r="K304" s="43">
        <v>15</v>
      </c>
      <c r="L304" s="43"/>
      <c r="M304" s="43"/>
      <c r="N304" s="43"/>
      <c r="O304" s="43"/>
      <c r="P304" s="43"/>
      <c r="Q304" s="43"/>
      <c r="R304" s="43"/>
      <c r="S304" s="43"/>
      <c r="T304" s="43"/>
      <c r="U304" s="43"/>
      <c r="V304" s="57"/>
      <c r="W304" s="43"/>
      <c r="X304" s="43"/>
      <c r="Y304" s="43"/>
      <c r="Z304" s="43"/>
      <c r="AA304" s="43"/>
      <c r="AB304" s="43"/>
      <c r="AC304" s="43"/>
    </row>
    <row r="305" spans="1:29" ht="15.75" thickBot="1" x14ac:dyDescent="0.3">
      <c r="A305" s="43">
        <v>304</v>
      </c>
      <c r="B305" s="43" t="s">
        <v>1525</v>
      </c>
      <c r="C305" s="43">
        <v>1</v>
      </c>
      <c r="D305" s="43">
        <v>4</v>
      </c>
      <c r="E305" s="43">
        <v>2</v>
      </c>
      <c r="F305" s="43" t="s">
        <v>12392</v>
      </c>
      <c r="G305" s="43" t="s">
        <v>1526</v>
      </c>
      <c r="H305" s="43" t="s">
        <v>1527</v>
      </c>
      <c r="I305" s="43" t="s">
        <v>1528</v>
      </c>
      <c r="J305" s="43" t="s">
        <v>1529</v>
      </c>
      <c r="K305" s="43">
        <v>0</v>
      </c>
      <c r="L305" s="43"/>
      <c r="M305" s="43"/>
      <c r="N305" s="43"/>
      <c r="O305" s="43"/>
      <c r="P305" s="43"/>
      <c r="Q305" s="43"/>
      <c r="R305" s="43"/>
      <c r="S305" s="43"/>
      <c r="T305" s="43"/>
      <c r="U305" s="43"/>
      <c r="V305" s="57"/>
      <c r="W305" s="43"/>
      <c r="X305" s="43"/>
      <c r="Y305" s="43"/>
      <c r="Z305" s="43"/>
      <c r="AA305" s="43"/>
      <c r="AB305" s="43"/>
      <c r="AC305" s="43"/>
    </row>
    <row r="306" spans="1:29" ht="15.75" thickBot="1" x14ac:dyDescent="0.3">
      <c r="A306" s="43">
        <v>305</v>
      </c>
      <c r="B306" s="43" t="s">
        <v>1530</v>
      </c>
      <c r="C306" s="43">
        <v>1</v>
      </c>
      <c r="D306" s="43">
        <v>4</v>
      </c>
      <c r="E306" s="43">
        <v>2</v>
      </c>
      <c r="F306" s="43" t="s">
        <v>12393</v>
      </c>
      <c r="G306" s="43" t="s">
        <v>1531</v>
      </c>
      <c r="H306" s="43" t="s">
        <v>1532</v>
      </c>
      <c r="I306" s="43" t="s">
        <v>1533</v>
      </c>
      <c r="J306" s="43" t="s">
        <v>1534</v>
      </c>
      <c r="K306" s="43">
        <v>2</v>
      </c>
      <c r="L306" s="43"/>
      <c r="M306" s="43"/>
      <c r="N306" s="43"/>
      <c r="O306" s="43"/>
      <c r="P306" s="43"/>
      <c r="Q306" s="43"/>
      <c r="R306" s="43"/>
      <c r="S306" s="43"/>
      <c r="T306" s="43"/>
      <c r="U306" s="43"/>
      <c r="V306" s="57"/>
      <c r="W306" s="43"/>
      <c r="X306" s="43"/>
      <c r="Y306" s="43"/>
      <c r="Z306" s="43"/>
      <c r="AA306" s="43"/>
      <c r="AB306" s="43"/>
      <c r="AC306" s="43"/>
    </row>
    <row r="307" spans="1:29" ht="15.75" thickBot="1" x14ac:dyDescent="0.3">
      <c r="A307" s="43">
        <v>306</v>
      </c>
      <c r="B307" s="43" t="s">
        <v>1535</v>
      </c>
      <c r="C307" s="43">
        <v>1</v>
      </c>
      <c r="D307" s="43">
        <v>4</v>
      </c>
      <c r="E307" s="43">
        <v>2</v>
      </c>
      <c r="F307" s="43" t="s">
        <v>12394</v>
      </c>
      <c r="G307" s="43" t="s">
        <v>1529</v>
      </c>
      <c r="H307" s="43" t="s">
        <v>604</v>
      </c>
      <c r="I307" s="43" t="s">
        <v>1536</v>
      </c>
      <c r="J307" s="43" t="s">
        <v>1533</v>
      </c>
      <c r="K307" s="43">
        <v>1</v>
      </c>
      <c r="L307" s="43"/>
      <c r="M307" s="43"/>
      <c r="N307" s="43"/>
      <c r="O307" s="43"/>
      <c r="P307" s="43"/>
      <c r="Q307" s="43"/>
      <c r="R307" s="43"/>
      <c r="S307" s="43"/>
      <c r="T307" s="43"/>
      <c r="U307" s="43"/>
      <c r="V307" s="57"/>
      <c r="W307" s="43"/>
      <c r="X307" s="43"/>
      <c r="Y307" s="43"/>
      <c r="Z307" s="43"/>
      <c r="AA307" s="43"/>
      <c r="AB307" s="43"/>
      <c r="AC307" s="43"/>
    </row>
    <row r="308" spans="1:29" ht="15.75" thickBot="1" x14ac:dyDescent="0.3">
      <c r="A308" s="43">
        <v>307</v>
      </c>
      <c r="B308" s="43" t="s">
        <v>1537</v>
      </c>
      <c r="C308" s="43">
        <v>1</v>
      </c>
      <c r="D308" s="43">
        <v>4</v>
      </c>
      <c r="E308" s="43">
        <v>2</v>
      </c>
      <c r="F308" s="43" t="s">
        <v>12394</v>
      </c>
      <c r="G308" s="43" t="s">
        <v>1538</v>
      </c>
      <c r="H308" s="43" t="s">
        <v>1539</v>
      </c>
      <c r="I308" s="43" t="s">
        <v>1540</v>
      </c>
      <c r="J308" s="43" t="s">
        <v>1541</v>
      </c>
      <c r="K308" s="43">
        <v>3</v>
      </c>
      <c r="L308" s="43"/>
      <c r="M308" s="43"/>
      <c r="N308" s="43"/>
      <c r="O308" s="43"/>
      <c r="P308" s="43"/>
      <c r="Q308" s="43"/>
      <c r="R308" s="43"/>
      <c r="S308" s="43"/>
      <c r="T308" s="43"/>
      <c r="U308" s="43"/>
      <c r="V308" s="57"/>
      <c r="W308" s="43"/>
      <c r="X308" s="43"/>
      <c r="Y308" s="43"/>
      <c r="Z308" s="43"/>
      <c r="AA308" s="43"/>
      <c r="AB308" s="43"/>
      <c r="AC308" s="43"/>
    </row>
    <row r="309" spans="1:29" ht="15.75" thickBot="1" x14ac:dyDescent="0.3">
      <c r="A309" s="43">
        <v>308</v>
      </c>
      <c r="B309" s="43" t="s">
        <v>1542</v>
      </c>
      <c r="C309" s="43">
        <v>1</v>
      </c>
      <c r="D309" s="43">
        <v>4</v>
      </c>
      <c r="E309" s="43">
        <v>2</v>
      </c>
      <c r="F309" s="43" t="s">
        <v>12395</v>
      </c>
      <c r="G309" s="43" t="s">
        <v>1543</v>
      </c>
      <c r="H309" s="43" t="s">
        <v>1544</v>
      </c>
      <c r="I309" s="43" t="s">
        <v>1545</v>
      </c>
      <c r="J309" s="43" t="s">
        <v>1546</v>
      </c>
      <c r="K309" s="43">
        <v>2</v>
      </c>
      <c r="L309" s="43"/>
      <c r="M309" s="43"/>
      <c r="N309" s="43"/>
      <c r="O309" s="43"/>
      <c r="P309" s="43"/>
      <c r="Q309" s="43"/>
      <c r="R309" s="43"/>
      <c r="S309" s="43"/>
      <c r="T309" s="43"/>
      <c r="U309" s="43"/>
      <c r="V309" s="57"/>
      <c r="W309" s="43"/>
      <c r="X309" s="43"/>
      <c r="Y309" s="43"/>
      <c r="Z309" s="43"/>
      <c r="AA309" s="43"/>
      <c r="AB309" s="43"/>
      <c r="AC309" s="43"/>
    </row>
    <row r="310" spans="1:29" ht="15.75" thickBot="1" x14ac:dyDescent="0.3">
      <c r="A310" s="43">
        <v>309</v>
      </c>
      <c r="B310" s="43" t="s">
        <v>1547</v>
      </c>
      <c r="C310" s="43">
        <v>1</v>
      </c>
      <c r="D310" s="43">
        <v>4</v>
      </c>
      <c r="E310" s="43">
        <v>2</v>
      </c>
      <c r="F310" s="43" t="s">
        <v>12395</v>
      </c>
      <c r="G310" s="43" t="s">
        <v>1548</v>
      </c>
      <c r="H310" s="43" t="s">
        <v>1549</v>
      </c>
      <c r="I310" s="43" t="s">
        <v>1550</v>
      </c>
      <c r="J310" s="43" t="s">
        <v>1551</v>
      </c>
      <c r="K310" s="43">
        <v>3</v>
      </c>
      <c r="L310" s="43"/>
      <c r="M310" s="43"/>
      <c r="N310" s="43"/>
      <c r="O310" s="43"/>
      <c r="P310" s="43"/>
      <c r="Q310" s="43"/>
      <c r="R310" s="43"/>
      <c r="S310" s="43"/>
      <c r="T310" s="43"/>
      <c r="U310" s="43"/>
      <c r="V310" s="57"/>
      <c r="W310" s="43"/>
      <c r="X310" s="43"/>
      <c r="Y310" s="43"/>
      <c r="Z310" s="43"/>
      <c r="AA310" s="43"/>
      <c r="AB310" s="43"/>
      <c r="AC310" s="43"/>
    </row>
    <row r="311" spans="1:29" ht="27" thickBot="1" x14ac:dyDescent="0.3">
      <c r="A311" s="43">
        <v>310</v>
      </c>
      <c r="B311" s="43" t="s">
        <v>1552</v>
      </c>
      <c r="C311" s="63">
        <v>2</v>
      </c>
      <c r="D311" s="43">
        <v>4</v>
      </c>
      <c r="E311" s="43">
        <v>2</v>
      </c>
      <c r="F311" s="43" t="s">
        <v>12396</v>
      </c>
      <c r="G311" s="43">
        <v>10</v>
      </c>
      <c r="H311" s="43">
        <v>14</v>
      </c>
      <c r="I311" s="43">
        <v>17</v>
      </c>
      <c r="J311" s="43"/>
      <c r="K311" s="43">
        <v>10</v>
      </c>
      <c r="L311" s="43"/>
      <c r="M311" s="43"/>
      <c r="N311" s="43"/>
      <c r="O311" s="43"/>
      <c r="P311" s="43"/>
      <c r="Q311" s="43"/>
      <c r="R311" s="43"/>
      <c r="S311" s="43"/>
      <c r="T311" s="43"/>
      <c r="U311" s="43"/>
      <c r="V311" s="57"/>
      <c r="W311" s="43"/>
      <c r="X311" s="43"/>
      <c r="Y311" s="43"/>
      <c r="Z311" s="43"/>
      <c r="AA311" s="43"/>
      <c r="AB311" s="43"/>
      <c r="AC311" s="43"/>
    </row>
    <row r="312" spans="1:29" ht="27" thickBot="1" x14ac:dyDescent="0.3">
      <c r="A312" s="43">
        <v>311</v>
      </c>
      <c r="B312" s="43" t="s">
        <v>1553</v>
      </c>
      <c r="C312" s="63">
        <v>2</v>
      </c>
      <c r="D312" s="43">
        <v>4</v>
      </c>
      <c r="E312" s="43">
        <v>2</v>
      </c>
      <c r="F312" s="43" t="s">
        <v>12397</v>
      </c>
      <c r="G312" s="43">
        <v>9</v>
      </c>
      <c r="H312" s="43">
        <v>12</v>
      </c>
      <c r="I312" s="43">
        <v>20</v>
      </c>
      <c r="J312" s="43"/>
      <c r="K312" s="43">
        <v>9</v>
      </c>
      <c r="L312" s="43"/>
      <c r="M312" s="43"/>
      <c r="N312" s="43"/>
      <c r="O312" s="43"/>
      <c r="P312" s="43"/>
      <c r="Q312" s="43"/>
      <c r="R312" s="43"/>
      <c r="S312" s="43"/>
      <c r="T312" s="43"/>
      <c r="U312" s="43"/>
      <c r="V312" s="57"/>
      <c r="W312" s="43"/>
      <c r="X312" s="43"/>
      <c r="Y312" s="43"/>
      <c r="Z312" s="43"/>
      <c r="AA312" s="43"/>
      <c r="AB312" s="43"/>
      <c r="AC312" s="43"/>
    </row>
    <row r="313" spans="1:29" ht="27" thickBot="1" x14ac:dyDescent="0.3">
      <c r="A313" s="43">
        <v>312</v>
      </c>
      <c r="B313" s="43" t="s">
        <v>1554</v>
      </c>
      <c r="C313" s="63">
        <v>2</v>
      </c>
      <c r="D313" s="43">
        <v>4</v>
      </c>
      <c r="E313" s="43">
        <v>2</v>
      </c>
      <c r="F313" s="43" t="s">
        <v>12398</v>
      </c>
      <c r="G313" s="43">
        <v>20</v>
      </c>
      <c r="H313" s="43">
        <v>13</v>
      </c>
      <c r="I313" s="43">
        <v>11</v>
      </c>
      <c r="J313" s="43"/>
      <c r="K313" s="43">
        <v>20</v>
      </c>
      <c r="L313" s="43"/>
      <c r="M313" s="43"/>
      <c r="N313" s="43"/>
      <c r="O313" s="43"/>
      <c r="P313" s="43"/>
      <c r="Q313" s="43"/>
      <c r="R313" s="43"/>
      <c r="S313" s="43"/>
      <c r="T313" s="43"/>
      <c r="U313" s="43"/>
      <c r="V313" s="57"/>
      <c r="W313" s="43"/>
      <c r="X313" s="43"/>
      <c r="Y313" s="43"/>
      <c r="Z313" s="43"/>
      <c r="AA313" s="43"/>
      <c r="AB313" s="43"/>
      <c r="AC313" s="43"/>
    </row>
    <row r="314" spans="1:29" ht="27" thickBot="1" x14ac:dyDescent="0.3">
      <c r="A314" s="43">
        <v>313</v>
      </c>
      <c r="B314" s="43" t="s">
        <v>1555</v>
      </c>
      <c r="C314" s="63">
        <v>2</v>
      </c>
      <c r="D314" s="43">
        <v>4</v>
      </c>
      <c r="E314" s="43">
        <v>2</v>
      </c>
      <c r="F314" s="43" t="s">
        <v>12399</v>
      </c>
      <c r="G314" s="43">
        <v>20</v>
      </c>
      <c r="H314" s="43">
        <v>16</v>
      </c>
      <c r="I314" s="43">
        <v>3</v>
      </c>
      <c r="J314" s="43"/>
      <c r="K314" s="43">
        <v>20</v>
      </c>
      <c r="L314" s="43"/>
      <c r="M314" s="43"/>
      <c r="N314" s="43"/>
      <c r="O314" s="43"/>
      <c r="P314" s="43"/>
      <c r="Q314" s="43"/>
      <c r="R314" s="43"/>
      <c r="S314" s="43"/>
      <c r="T314" s="43"/>
      <c r="U314" s="43"/>
      <c r="V314" s="57"/>
      <c r="W314" s="43"/>
      <c r="X314" s="43"/>
      <c r="Y314" s="43"/>
      <c r="Z314" s="43"/>
      <c r="AA314" s="43"/>
      <c r="AB314" s="43"/>
      <c r="AC314" s="43"/>
    </row>
    <row r="315" spans="1:29" ht="15.75" thickBot="1" x14ac:dyDescent="0.3">
      <c r="A315" s="43">
        <v>314</v>
      </c>
      <c r="B315" s="43" t="s">
        <v>1556</v>
      </c>
      <c r="C315" s="63">
        <v>2</v>
      </c>
      <c r="D315" s="43">
        <v>5</v>
      </c>
      <c r="E315" s="43">
        <v>2</v>
      </c>
      <c r="F315" s="43" t="s">
        <v>9500</v>
      </c>
      <c r="G315" s="43">
        <v>12</v>
      </c>
      <c r="H315" s="43"/>
      <c r="I315" s="43"/>
      <c r="J315" s="43"/>
      <c r="K315" s="43">
        <v>12</v>
      </c>
      <c r="L315" s="43"/>
      <c r="M315" s="43"/>
      <c r="N315" s="43"/>
      <c r="O315" s="43"/>
      <c r="P315" s="43"/>
      <c r="Q315" s="43"/>
      <c r="R315" s="43"/>
      <c r="S315" s="43"/>
      <c r="T315" s="43"/>
      <c r="U315" s="43"/>
      <c r="V315" s="57"/>
      <c r="W315" s="43"/>
      <c r="X315" s="43"/>
      <c r="Y315" s="43"/>
      <c r="Z315" s="43"/>
      <c r="AA315" s="43"/>
      <c r="AB315" s="43"/>
      <c r="AC315" s="43"/>
    </row>
    <row r="316" spans="1:29" ht="15.75" thickBot="1" x14ac:dyDescent="0.3">
      <c r="A316" s="43">
        <v>315</v>
      </c>
      <c r="B316" s="43" t="s">
        <v>1557</v>
      </c>
      <c r="C316" s="63">
        <v>2</v>
      </c>
      <c r="D316" s="43">
        <v>5</v>
      </c>
      <c r="E316" s="43">
        <v>2</v>
      </c>
      <c r="F316" s="43" t="s">
        <v>9501</v>
      </c>
      <c r="G316" s="43">
        <v>15</v>
      </c>
      <c r="H316" s="43"/>
      <c r="I316" s="43"/>
      <c r="J316" s="43"/>
      <c r="K316" s="43">
        <v>15</v>
      </c>
      <c r="L316" s="43"/>
      <c r="M316" s="43"/>
      <c r="N316" s="43"/>
      <c r="O316" s="43"/>
      <c r="P316" s="43"/>
      <c r="Q316" s="43"/>
      <c r="R316" s="43"/>
      <c r="S316" s="43"/>
      <c r="T316" s="43"/>
      <c r="U316" s="43"/>
      <c r="V316" s="57"/>
      <c r="W316" s="43"/>
      <c r="X316" s="43"/>
      <c r="Y316" s="43"/>
      <c r="Z316" s="43"/>
      <c r="AA316" s="43"/>
      <c r="AB316" s="43"/>
      <c r="AC316" s="43"/>
    </row>
    <row r="317" spans="1:29" ht="15.75" thickBot="1" x14ac:dyDescent="0.3">
      <c r="A317" s="43">
        <v>316</v>
      </c>
      <c r="B317" s="43" t="s">
        <v>1558</v>
      </c>
      <c r="C317" s="63">
        <v>2</v>
      </c>
      <c r="D317" s="43">
        <v>5</v>
      </c>
      <c r="E317" s="43">
        <v>2</v>
      </c>
      <c r="F317" s="43" t="s">
        <v>9502</v>
      </c>
      <c r="G317" s="43">
        <v>19</v>
      </c>
      <c r="H317" s="43"/>
      <c r="I317" s="43"/>
      <c r="J317" s="43"/>
      <c r="K317" s="43">
        <v>19</v>
      </c>
      <c r="L317" s="43"/>
      <c r="M317" s="43"/>
      <c r="N317" s="43"/>
      <c r="O317" s="43"/>
      <c r="P317" s="43"/>
      <c r="Q317" s="43"/>
      <c r="R317" s="43"/>
      <c r="S317" s="43"/>
      <c r="T317" s="43"/>
      <c r="U317" s="43"/>
      <c r="V317" s="57"/>
      <c r="W317" s="43"/>
      <c r="X317" s="43"/>
      <c r="Y317" s="43"/>
      <c r="Z317" s="43"/>
      <c r="AA317" s="43"/>
      <c r="AB317" s="43"/>
      <c r="AC317" s="43"/>
    </row>
    <row r="318" spans="1:29" ht="15.75" thickBot="1" x14ac:dyDescent="0.3">
      <c r="A318" s="43">
        <v>317</v>
      </c>
      <c r="B318" s="43" t="s">
        <v>1559</v>
      </c>
      <c r="C318" s="63">
        <v>2</v>
      </c>
      <c r="D318" s="43">
        <v>5</v>
      </c>
      <c r="E318" s="43">
        <v>2</v>
      </c>
      <c r="F318" s="43" t="s">
        <v>12400</v>
      </c>
      <c r="G318" s="43">
        <v>9</v>
      </c>
      <c r="H318" s="43"/>
      <c r="I318" s="43"/>
      <c r="J318" s="43"/>
      <c r="K318" s="43">
        <v>9</v>
      </c>
      <c r="L318" s="43"/>
      <c r="M318" s="43"/>
      <c r="N318" s="43"/>
      <c r="O318" s="43"/>
      <c r="P318" s="43"/>
      <c r="Q318" s="43"/>
      <c r="R318" s="43"/>
      <c r="S318" s="43"/>
      <c r="T318" s="43"/>
      <c r="U318" s="43"/>
      <c r="V318" s="57"/>
      <c r="W318" s="43"/>
      <c r="X318" s="43"/>
      <c r="Y318" s="43"/>
      <c r="Z318" s="43"/>
      <c r="AA318" s="43"/>
      <c r="AB318" s="43"/>
      <c r="AC318" s="43"/>
    </row>
    <row r="319" spans="1:29" ht="15.75" thickBot="1" x14ac:dyDescent="0.3">
      <c r="A319" s="43">
        <v>318</v>
      </c>
      <c r="B319" s="43" t="s">
        <v>1560</v>
      </c>
      <c r="C319" s="63">
        <v>2</v>
      </c>
      <c r="D319" s="43">
        <v>5</v>
      </c>
      <c r="E319" s="43">
        <v>2</v>
      </c>
      <c r="F319" s="43" t="s">
        <v>12401</v>
      </c>
      <c r="G319" s="43">
        <v>11</v>
      </c>
      <c r="H319" s="43"/>
      <c r="I319" s="43"/>
      <c r="J319" s="43"/>
      <c r="K319" s="43">
        <v>11</v>
      </c>
      <c r="L319" s="43"/>
      <c r="M319" s="43"/>
      <c r="N319" s="43"/>
      <c r="O319" s="43"/>
      <c r="P319" s="43"/>
      <c r="Q319" s="43"/>
      <c r="R319" s="43"/>
      <c r="S319" s="43"/>
      <c r="T319" s="43"/>
      <c r="U319" s="43"/>
      <c r="V319" s="57"/>
      <c r="W319" s="43"/>
      <c r="X319" s="43"/>
      <c r="Y319" s="43"/>
      <c r="Z319" s="43"/>
      <c r="AA319" s="43"/>
      <c r="AB319" s="43"/>
      <c r="AC319" s="43"/>
    </row>
    <row r="320" spans="1:29" ht="15.75" thickBot="1" x14ac:dyDescent="0.3">
      <c r="A320" s="43">
        <v>319</v>
      </c>
      <c r="B320" s="43" t="s">
        <v>1561</v>
      </c>
      <c r="C320" s="63">
        <v>2</v>
      </c>
      <c r="D320" s="43">
        <v>5</v>
      </c>
      <c r="E320" s="43">
        <v>2</v>
      </c>
      <c r="F320" s="43" t="s">
        <v>9503</v>
      </c>
      <c r="G320" s="43">
        <v>16</v>
      </c>
      <c r="H320" s="43">
        <v>17</v>
      </c>
      <c r="I320" s="43"/>
      <c r="J320" s="43"/>
      <c r="K320" s="43">
        <v>16</v>
      </c>
      <c r="L320" s="43"/>
      <c r="M320" s="43"/>
      <c r="N320" s="43"/>
      <c r="O320" s="43"/>
      <c r="P320" s="43"/>
      <c r="Q320" s="43"/>
      <c r="R320" s="43"/>
      <c r="S320" s="43"/>
      <c r="T320" s="43"/>
      <c r="U320" s="43"/>
      <c r="V320" s="57"/>
      <c r="W320" s="43"/>
      <c r="X320" s="43"/>
      <c r="Y320" s="43"/>
      <c r="Z320" s="43"/>
      <c r="AA320" s="43"/>
      <c r="AB320" s="43"/>
      <c r="AC320" s="43"/>
    </row>
    <row r="321" spans="1:29" ht="15.75" thickBot="1" x14ac:dyDescent="0.3">
      <c r="A321" s="43">
        <v>320</v>
      </c>
      <c r="B321" s="43" t="s">
        <v>1562</v>
      </c>
      <c r="C321" s="63">
        <v>2</v>
      </c>
      <c r="D321" s="43">
        <v>5</v>
      </c>
      <c r="E321" s="43">
        <v>2</v>
      </c>
      <c r="F321" s="43" t="s">
        <v>9504</v>
      </c>
      <c r="G321" s="43">
        <v>18</v>
      </c>
      <c r="H321" s="43">
        <v>19</v>
      </c>
      <c r="I321" s="43"/>
      <c r="J321" s="43"/>
      <c r="K321" s="43">
        <v>18</v>
      </c>
      <c r="L321" s="43"/>
      <c r="M321" s="43"/>
      <c r="N321" s="43"/>
      <c r="O321" s="43"/>
      <c r="P321" s="43"/>
      <c r="Q321" s="43"/>
      <c r="R321" s="43"/>
      <c r="S321" s="43"/>
      <c r="T321" s="43"/>
      <c r="U321" s="43"/>
      <c r="V321" s="57"/>
      <c r="W321" s="43"/>
      <c r="X321" s="43"/>
      <c r="Y321" s="43"/>
      <c r="Z321" s="43"/>
      <c r="AA321" s="43"/>
      <c r="AB321" s="43"/>
      <c r="AC321" s="43"/>
    </row>
    <row r="322" spans="1:29" ht="15.75" thickBot="1" x14ac:dyDescent="0.3">
      <c r="A322" s="43">
        <v>321</v>
      </c>
      <c r="B322" s="43" t="s">
        <v>1563</v>
      </c>
      <c r="C322" s="63">
        <v>2</v>
      </c>
      <c r="D322" s="43">
        <v>5</v>
      </c>
      <c r="E322" s="43">
        <v>2</v>
      </c>
      <c r="F322" s="43" t="s">
        <v>9505</v>
      </c>
      <c r="G322" s="43">
        <v>8</v>
      </c>
      <c r="H322" s="43">
        <v>9</v>
      </c>
      <c r="I322" s="43"/>
      <c r="J322" s="43"/>
      <c r="K322" s="43">
        <v>8</v>
      </c>
      <c r="L322" s="43"/>
      <c r="M322" s="43"/>
      <c r="N322" s="43"/>
      <c r="O322" s="43"/>
      <c r="P322" s="43"/>
      <c r="Q322" s="43"/>
      <c r="R322" s="43"/>
      <c r="S322" s="43"/>
      <c r="T322" s="43"/>
      <c r="U322" s="43"/>
      <c r="V322" s="57"/>
      <c r="W322" s="43"/>
      <c r="X322" s="43"/>
      <c r="Y322" s="43"/>
      <c r="Z322" s="43"/>
      <c r="AA322" s="43"/>
      <c r="AB322" s="43"/>
      <c r="AC322" s="43"/>
    </row>
    <row r="323" spans="1:29" ht="15.75" thickBot="1" x14ac:dyDescent="0.3">
      <c r="A323" s="43">
        <v>322</v>
      </c>
      <c r="B323" s="43" t="s">
        <v>1564</v>
      </c>
      <c r="C323" s="63">
        <v>2</v>
      </c>
      <c r="D323" s="43">
        <v>5</v>
      </c>
      <c r="E323" s="43">
        <v>2</v>
      </c>
      <c r="F323" s="43" t="s">
        <v>9506</v>
      </c>
      <c r="G323" s="43">
        <v>14</v>
      </c>
      <c r="H323" s="43"/>
      <c r="I323" s="43"/>
      <c r="J323" s="43"/>
      <c r="K323" s="43">
        <v>14</v>
      </c>
      <c r="L323" s="43"/>
      <c r="M323" s="43"/>
      <c r="N323" s="43"/>
      <c r="O323" s="43"/>
      <c r="P323" s="43"/>
      <c r="Q323" s="43"/>
      <c r="R323" s="43"/>
      <c r="S323" s="43"/>
      <c r="T323" s="43"/>
      <c r="U323" s="43"/>
      <c r="V323" s="57"/>
      <c r="W323" s="43"/>
      <c r="X323" s="43"/>
      <c r="Y323" s="43"/>
      <c r="Z323" s="43"/>
      <c r="AA323" s="43"/>
      <c r="AB323" s="43"/>
      <c r="AC323" s="43"/>
    </row>
    <row r="324" spans="1:29" ht="15.75" thickBot="1" x14ac:dyDescent="0.3">
      <c r="A324" s="43">
        <v>323</v>
      </c>
      <c r="B324" s="43" t="s">
        <v>1565</v>
      </c>
      <c r="C324" s="63">
        <v>2</v>
      </c>
      <c r="D324" s="43">
        <v>13</v>
      </c>
      <c r="E324" s="43">
        <v>1</v>
      </c>
      <c r="F324" s="43" t="s">
        <v>9507</v>
      </c>
      <c r="G324" s="43">
        <v>9</v>
      </c>
      <c r="H324" s="43"/>
      <c r="I324" s="43"/>
      <c r="J324" s="43"/>
      <c r="K324" s="43">
        <v>9</v>
      </c>
      <c r="L324" s="43"/>
      <c r="M324" s="43"/>
      <c r="N324" s="43"/>
      <c r="O324" s="43"/>
      <c r="P324" s="43"/>
      <c r="Q324" s="43"/>
      <c r="R324" s="43"/>
      <c r="S324" s="43"/>
      <c r="T324" s="43"/>
      <c r="U324" s="43"/>
      <c r="V324" s="57"/>
      <c r="W324" s="43"/>
      <c r="X324" s="43"/>
      <c r="Y324" s="43"/>
      <c r="Z324" s="43"/>
      <c r="AA324" s="43"/>
      <c r="AB324" s="43"/>
      <c r="AC324" s="43"/>
    </row>
    <row r="325" spans="1:29" ht="15.75" thickBot="1" x14ac:dyDescent="0.3">
      <c r="A325" s="43">
        <v>324</v>
      </c>
      <c r="B325" s="43" t="s">
        <v>1566</v>
      </c>
      <c r="C325" s="63">
        <v>2</v>
      </c>
      <c r="D325" s="43">
        <v>13</v>
      </c>
      <c r="E325" s="43">
        <v>1</v>
      </c>
      <c r="F325" s="43" t="s">
        <v>9508</v>
      </c>
      <c r="G325" s="43">
        <v>14</v>
      </c>
      <c r="H325" s="43"/>
      <c r="I325" s="43"/>
      <c r="J325" s="43"/>
      <c r="K325" s="43">
        <v>14</v>
      </c>
      <c r="L325" s="43"/>
      <c r="M325" s="43"/>
      <c r="N325" s="43"/>
      <c r="O325" s="43"/>
      <c r="P325" s="43"/>
      <c r="Q325" s="43"/>
      <c r="R325" s="43"/>
      <c r="S325" s="43"/>
      <c r="T325" s="43"/>
      <c r="U325" s="43"/>
      <c r="V325" s="57"/>
      <c r="W325" s="43"/>
      <c r="X325" s="43"/>
      <c r="Y325" s="43"/>
      <c r="Z325" s="43"/>
      <c r="AA325" s="43"/>
      <c r="AB325" s="43"/>
      <c r="AC325" s="43"/>
    </row>
    <row r="326" spans="1:29" ht="15.75" thickBot="1" x14ac:dyDescent="0.3">
      <c r="A326" s="43">
        <v>325</v>
      </c>
      <c r="B326" s="43" t="s">
        <v>1567</v>
      </c>
      <c r="C326" s="63">
        <v>2</v>
      </c>
      <c r="D326" s="43">
        <v>13</v>
      </c>
      <c r="E326" s="43">
        <v>1</v>
      </c>
      <c r="F326" s="43" t="s">
        <v>9509</v>
      </c>
      <c r="G326" s="43">
        <v>11</v>
      </c>
      <c r="H326" s="43"/>
      <c r="I326" s="43"/>
      <c r="J326" s="43"/>
      <c r="K326" s="43">
        <v>11</v>
      </c>
      <c r="L326" s="43"/>
      <c r="M326" s="43"/>
      <c r="N326" s="43"/>
      <c r="O326" s="43"/>
      <c r="P326" s="43"/>
      <c r="Q326" s="43"/>
      <c r="R326" s="43"/>
      <c r="S326" s="43"/>
      <c r="T326" s="43"/>
      <c r="U326" s="43"/>
      <c r="V326" s="57"/>
      <c r="W326" s="43"/>
      <c r="X326" s="43"/>
      <c r="Y326" s="43"/>
      <c r="Z326" s="43"/>
      <c r="AA326" s="43"/>
      <c r="AB326" s="43"/>
      <c r="AC326" s="43"/>
    </row>
    <row r="327" spans="1:29" ht="15.75" thickBot="1" x14ac:dyDescent="0.3">
      <c r="A327" s="43">
        <v>326</v>
      </c>
      <c r="B327" s="43" t="s">
        <v>1568</v>
      </c>
      <c r="C327" s="63">
        <v>2</v>
      </c>
      <c r="D327" s="43">
        <v>13</v>
      </c>
      <c r="E327" s="43">
        <v>1</v>
      </c>
      <c r="F327" s="43" t="s">
        <v>9510</v>
      </c>
      <c r="G327" s="43">
        <v>6</v>
      </c>
      <c r="H327" s="43"/>
      <c r="I327" s="43"/>
      <c r="J327" s="43"/>
      <c r="K327" s="43">
        <v>6</v>
      </c>
      <c r="L327" s="43"/>
      <c r="M327" s="43"/>
      <c r="N327" s="43"/>
      <c r="O327" s="43"/>
      <c r="P327" s="43"/>
      <c r="Q327" s="43"/>
      <c r="R327" s="43"/>
      <c r="S327" s="43"/>
      <c r="T327" s="43"/>
      <c r="U327" s="43"/>
      <c r="V327" s="57"/>
      <c r="W327" s="43"/>
      <c r="X327" s="43"/>
      <c r="Y327" s="43"/>
      <c r="Z327" s="43"/>
      <c r="AA327" s="43"/>
      <c r="AB327" s="43"/>
      <c r="AC327" s="43"/>
    </row>
    <row r="328" spans="1:29" ht="15.75" thickBot="1" x14ac:dyDescent="0.3">
      <c r="A328" s="43">
        <v>327</v>
      </c>
      <c r="B328" s="43" t="s">
        <v>1569</v>
      </c>
      <c r="C328" s="63">
        <v>2</v>
      </c>
      <c r="D328" s="43">
        <v>13</v>
      </c>
      <c r="E328" s="43">
        <v>1</v>
      </c>
      <c r="F328" s="43" t="s">
        <v>9511</v>
      </c>
      <c r="G328" s="43">
        <v>13</v>
      </c>
      <c r="H328" s="43"/>
      <c r="I328" s="43"/>
      <c r="J328" s="43"/>
      <c r="K328" s="43">
        <v>13</v>
      </c>
      <c r="L328" s="43"/>
      <c r="M328" s="43"/>
      <c r="N328" s="43"/>
      <c r="O328" s="43"/>
      <c r="P328" s="43"/>
      <c r="Q328" s="43"/>
      <c r="R328" s="43"/>
      <c r="S328" s="43"/>
      <c r="T328" s="43"/>
      <c r="U328" s="43"/>
      <c r="V328" s="57"/>
      <c r="W328" s="43"/>
      <c r="X328" s="43"/>
      <c r="Y328" s="43"/>
      <c r="Z328" s="43"/>
      <c r="AA328" s="43"/>
      <c r="AB328" s="43"/>
      <c r="AC328" s="43"/>
    </row>
    <row r="329" spans="1:29" ht="15.75" thickBot="1" x14ac:dyDescent="0.3">
      <c r="A329" s="43">
        <v>328</v>
      </c>
      <c r="B329" s="43" t="s">
        <v>1570</v>
      </c>
      <c r="C329" s="63">
        <v>2</v>
      </c>
      <c r="D329" s="43">
        <v>13</v>
      </c>
      <c r="E329" s="43">
        <v>1</v>
      </c>
      <c r="F329" s="43" t="s">
        <v>9512</v>
      </c>
      <c r="G329" s="43">
        <v>15</v>
      </c>
      <c r="H329" s="43"/>
      <c r="I329" s="43"/>
      <c r="J329" s="43"/>
      <c r="K329" s="43">
        <v>15</v>
      </c>
      <c r="L329" s="43"/>
      <c r="M329" s="43"/>
      <c r="N329" s="43"/>
      <c r="O329" s="43"/>
      <c r="P329" s="43"/>
      <c r="Q329" s="43"/>
      <c r="R329" s="43"/>
      <c r="S329" s="43"/>
      <c r="T329" s="43"/>
      <c r="U329" s="43"/>
      <c r="V329" s="57"/>
      <c r="W329" s="43"/>
      <c r="X329" s="43"/>
      <c r="Y329" s="43"/>
      <c r="Z329" s="43"/>
      <c r="AA329" s="43"/>
      <c r="AB329" s="43"/>
      <c r="AC329" s="43"/>
    </row>
    <row r="330" spans="1:29" ht="15.75" thickBot="1" x14ac:dyDescent="0.3">
      <c r="A330" s="43">
        <v>329</v>
      </c>
      <c r="B330" s="43" t="s">
        <v>1571</v>
      </c>
      <c r="C330" s="63">
        <v>2</v>
      </c>
      <c r="D330" s="43">
        <v>13</v>
      </c>
      <c r="E330" s="43">
        <v>1</v>
      </c>
      <c r="F330" s="43" t="s">
        <v>9513</v>
      </c>
      <c r="G330" s="43">
        <v>12</v>
      </c>
      <c r="H330" s="43"/>
      <c r="I330" s="43"/>
      <c r="J330" s="43"/>
      <c r="K330" s="43">
        <v>12</v>
      </c>
      <c r="L330" s="43"/>
      <c r="M330" s="43"/>
      <c r="N330" s="43"/>
      <c r="O330" s="43"/>
      <c r="P330" s="43"/>
      <c r="Q330" s="43"/>
      <c r="R330" s="43"/>
      <c r="S330" s="43"/>
      <c r="T330" s="43"/>
      <c r="U330" s="43"/>
      <c r="V330" s="57"/>
      <c r="W330" s="43"/>
      <c r="X330" s="43"/>
      <c r="Y330" s="43"/>
      <c r="Z330" s="43"/>
      <c r="AA330" s="43"/>
      <c r="AB330" s="43"/>
      <c r="AC330" s="43"/>
    </row>
    <row r="331" spans="1:29" ht="15.75" thickBot="1" x14ac:dyDescent="0.3">
      <c r="A331" s="43">
        <v>330</v>
      </c>
      <c r="B331" s="43" t="s">
        <v>1572</v>
      </c>
      <c r="C331" s="43">
        <v>1</v>
      </c>
      <c r="D331" s="43">
        <v>10</v>
      </c>
      <c r="E331" s="43">
        <v>2</v>
      </c>
      <c r="F331" s="43" t="s">
        <v>9388</v>
      </c>
      <c r="G331" s="43" t="s">
        <v>522</v>
      </c>
      <c r="H331" s="43" t="s">
        <v>48</v>
      </c>
      <c r="I331" s="43"/>
      <c r="J331" s="43"/>
      <c r="K331" s="43">
        <v>1</v>
      </c>
      <c r="L331" s="43"/>
      <c r="M331" s="43"/>
      <c r="N331" s="43"/>
      <c r="O331" s="43"/>
      <c r="P331" s="43"/>
      <c r="Q331" s="43"/>
      <c r="R331" s="43"/>
      <c r="S331" s="43"/>
      <c r="T331" s="43"/>
      <c r="U331" s="43"/>
      <c r="V331" s="57"/>
      <c r="W331" s="43"/>
      <c r="X331" s="43"/>
      <c r="Y331" s="43"/>
      <c r="Z331" s="43"/>
      <c r="AA331" s="43"/>
      <c r="AB331" s="43"/>
      <c r="AC331" s="43"/>
    </row>
    <row r="332" spans="1:29" ht="15.75" thickBot="1" x14ac:dyDescent="0.3">
      <c r="A332" s="43">
        <v>331</v>
      </c>
      <c r="B332" s="43" t="s">
        <v>1573</v>
      </c>
      <c r="C332" s="43">
        <v>1</v>
      </c>
      <c r="D332" s="43">
        <v>10</v>
      </c>
      <c r="E332" s="43">
        <v>2</v>
      </c>
      <c r="F332" s="43" t="s">
        <v>9389</v>
      </c>
      <c r="G332" s="43" t="s">
        <v>522</v>
      </c>
      <c r="H332" s="43" t="s">
        <v>48</v>
      </c>
      <c r="I332" s="43"/>
      <c r="J332" s="43"/>
      <c r="K332" s="43">
        <v>0</v>
      </c>
      <c r="L332" s="43"/>
      <c r="M332" s="43"/>
      <c r="N332" s="43"/>
      <c r="O332" s="43"/>
      <c r="P332" s="43"/>
      <c r="Q332" s="43"/>
      <c r="R332" s="43"/>
      <c r="S332" s="43"/>
      <c r="T332" s="43"/>
      <c r="U332" s="43"/>
      <c r="V332" s="57"/>
      <c r="W332" s="43"/>
      <c r="X332" s="43"/>
      <c r="Y332" s="43"/>
      <c r="Z332" s="43"/>
      <c r="AA332" s="43"/>
      <c r="AB332" s="43"/>
      <c r="AC332" s="43"/>
    </row>
    <row r="333" spans="1:29" ht="15.75" thickBot="1" x14ac:dyDescent="0.3">
      <c r="A333" s="43">
        <v>332</v>
      </c>
      <c r="B333" s="43" t="s">
        <v>1574</v>
      </c>
      <c r="C333" s="43">
        <v>1</v>
      </c>
      <c r="D333" s="43">
        <v>10</v>
      </c>
      <c r="E333" s="43">
        <v>2</v>
      </c>
      <c r="F333" s="43" t="s">
        <v>9390</v>
      </c>
      <c r="G333" s="43" t="s">
        <v>522</v>
      </c>
      <c r="H333" s="43" t="s">
        <v>48</v>
      </c>
      <c r="I333" s="43"/>
      <c r="J333" s="43"/>
      <c r="K333" s="43">
        <v>0</v>
      </c>
      <c r="L333" s="43"/>
      <c r="M333" s="43"/>
      <c r="N333" s="43"/>
      <c r="O333" s="43"/>
      <c r="P333" s="43"/>
      <c r="Q333" s="43"/>
      <c r="R333" s="43"/>
      <c r="S333" s="43"/>
      <c r="T333" s="43"/>
      <c r="U333" s="43"/>
      <c r="V333" s="57"/>
      <c r="W333" s="43"/>
      <c r="X333" s="43"/>
      <c r="Y333" s="43"/>
      <c r="Z333" s="43"/>
      <c r="AA333" s="43"/>
      <c r="AB333" s="43"/>
      <c r="AC333" s="43"/>
    </row>
    <row r="334" spans="1:29" ht="15.75" thickBot="1" x14ac:dyDescent="0.3">
      <c r="A334" s="43">
        <v>333</v>
      </c>
      <c r="B334" s="43" t="s">
        <v>1575</v>
      </c>
      <c r="C334" s="43">
        <v>1</v>
      </c>
      <c r="D334" s="43">
        <v>9</v>
      </c>
      <c r="E334" s="43">
        <v>1</v>
      </c>
      <c r="F334" s="43" t="s">
        <v>12402</v>
      </c>
      <c r="G334" s="43" t="s">
        <v>1576</v>
      </c>
      <c r="H334" s="43" t="s">
        <v>1577</v>
      </c>
      <c r="I334" s="43" t="s">
        <v>1578</v>
      </c>
      <c r="J334" s="43" t="s">
        <v>1076</v>
      </c>
      <c r="K334" s="43">
        <v>0</v>
      </c>
      <c r="L334" s="43"/>
      <c r="M334" s="43"/>
      <c r="N334" s="43"/>
      <c r="O334" s="43"/>
      <c r="P334" s="43"/>
      <c r="Q334" s="43"/>
      <c r="R334" s="43"/>
      <c r="S334" s="43"/>
      <c r="T334" s="43"/>
      <c r="U334" s="43"/>
      <c r="V334" s="57"/>
      <c r="W334" s="43"/>
      <c r="X334" s="43"/>
      <c r="Y334" s="43"/>
      <c r="Z334" s="43"/>
      <c r="AA334" s="43"/>
      <c r="AB334" s="43"/>
      <c r="AC334" s="43"/>
    </row>
    <row r="335" spans="1:29" ht="15.75" thickBot="1" x14ac:dyDescent="0.3">
      <c r="A335" s="43">
        <v>334</v>
      </c>
      <c r="B335" s="43" t="s">
        <v>1579</v>
      </c>
      <c r="C335" s="43">
        <v>1</v>
      </c>
      <c r="D335" s="43">
        <v>9</v>
      </c>
      <c r="E335" s="43">
        <v>1</v>
      </c>
      <c r="F335" s="43" t="s">
        <v>1580</v>
      </c>
      <c r="G335" s="43" t="s">
        <v>1581</v>
      </c>
      <c r="H335" s="43" t="s">
        <v>1582</v>
      </c>
      <c r="I335" s="43" t="s">
        <v>1583</v>
      </c>
      <c r="J335" s="43" t="s">
        <v>1584</v>
      </c>
      <c r="K335" s="43">
        <v>0</v>
      </c>
      <c r="L335" s="43"/>
      <c r="M335" s="43"/>
      <c r="N335" s="43"/>
      <c r="O335" s="43"/>
      <c r="P335" s="43"/>
      <c r="Q335" s="43"/>
      <c r="R335" s="43"/>
      <c r="S335" s="43"/>
      <c r="T335" s="43"/>
      <c r="U335" s="43"/>
      <c r="V335" s="57"/>
      <c r="W335" s="43"/>
      <c r="X335" s="43"/>
      <c r="Y335" s="43"/>
      <c r="Z335" s="43"/>
      <c r="AA335" s="43"/>
      <c r="AB335" s="43"/>
      <c r="AC335" s="43"/>
    </row>
    <row r="336" spans="1:29" ht="15.75" thickBot="1" x14ac:dyDescent="0.3">
      <c r="A336" s="43">
        <v>335</v>
      </c>
      <c r="B336" s="43" t="s">
        <v>1585</v>
      </c>
      <c r="C336" s="43">
        <v>1</v>
      </c>
      <c r="D336" s="43">
        <v>9</v>
      </c>
      <c r="E336" s="43">
        <v>1</v>
      </c>
      <c r="F336" s="43" t="s">
        <v>1586</v>
      </c>
      <c r="G336" s="43" t="s">
        <v>1587</v>
      </c>
      <c r="H336" s="43" t="s">
        <v>1588</v>
      </c>
      <c r="I336" s="43" t="s">
        <v>1589</v>
      </c>
      <c r="J336" s="43" t="s">
        <v>1590</v>
      </c>
      <c r="K336" s="43">
        <v>3</v>
      </c>
      <c r="L336" s="43"/>
      <c r="M336" s="43"/>
      <c r="N336" s="43"/>
      <c r="O336" s="43"/>
      <c r="P336" s="43"/>
      <c r="Q336" s="43"/>
      <c r="R336" s="43"/>
      <c r="S336" s="43"/>
      <c r="T336" s="43"/>
      <c r="U336" s="43"/>
      <c r="V336" s="57"/>
      <c r="W336" s="43"/>
      <c r="X336" s="43"/>
      <c r="Y336" s="43"/>
      <c r="Z336" s="43"/>
      <c r="AA336" s="43"/>
      <c r="AB336" s="43"/>
      <c r="AC336" s="43"/>
    </row>
    <row r="337" spans="1:29" ht="15.75" thickBot="1" x14ac:dyDescent="0.3">
      <c r="A337" s="43">
        <v>336</v>
      </c>
      <c r="B337" s="43" t="s">
        <v>1591</v>
      </c>
      <c r="C337" s="43">
        <v>1</v>
      </c>
      <c r="D337" s="43">
        <v>9</v>
      </c>
      <c r="E337" s="43">
        <v>1</v>
      </c>
      <c r="F337" s="43" t="s">
        <v>12403</v>
      </c>
      <c r="G337" s="43" t="s">
        <v>1592</v>
      </c>
      <c r="H337" s="43" t="s">
        <v>1593</v>
      </c>
      <c r="I337" s="43" t="s">
        <v>1594</v>
      </c>
      <c r="J337" s="43" t="s">
        <v>1595</v>
      </c>
      <c r="K337" s="43">
        <v>2</v>
      </c>
      <c r="L337" s="43"/>
      <c r="M337" s="43"/>
      <c r="N337" s="43"/>
      <c r="O337" s="43"/>
      <c r="P337" s="43"/>
      <c r="Q337" s="43"/>
      <c r="R337" s="43"/>
      <c r="S337" s="43"/>
      <c r="T337" s="43"/>
      <c r="U337" s="43"/>
      <c r="V337" s="57"/>
      <c r="W337" s="43"/>
      <c r="X337" s="43"/>
      <c r="Y337" s="43"/>
      <c r="Z337" s="43"/>
      <c r="AA337" s="43"/>
      <c r="AB337" s="43"/>
      <c r="AC337" s="43"/>
    </row>
    <row r="338" spans="1:29" ht="15.75" thickBot="1" x14ac:dyDescent="0.3">
      <c r="A338" s="43">
        <v>337</v>
      </c>
      <c r="B338" s="43" t="s">
        <v>1596</v>
      </c>
      <c r="C338" s="43">
        <v>1</v>
      </c>
      <c r="D338" s="43">
        <v>9</v>
      </c>
      <c r="E338" s="43">
        <v>1</v>
      </c>
      <c r="F338" s="43" t="s">
        <v>1597</v>
      </c>
      <c r="G338" s="43" t="s">
        <v>1598</v>
      </c>
      <c r="H338" s="43" t="s">
        <v>1599</v>
      </c>
      <c r="I338" s="43" t="s">
        <v>1600</v>
      </c>
      <c r="J338" s="43" t="s">
        <v>1601</v>
      </c>
      <c r="K338" s="43">
        <v>0</v>
      </c>
      <c r="L338" s="43"/>
      <c r="M338" s="43"/>
      <c r="N338" s="43"/>
      <c r="O338" s="43"/>
      <c r="P338" s="43"/>
      <c r="Q338" s="43"/>
      <c r="R338" s="43"/>
      <c r="S338" s="43"/>
      <c r="T338" s="43"/>
      <c r="U338" s="43"/>
      <c r="V338" s="57"/>
      <c r="W338" s="43"/>
      <c r="X338" s="43"/>
      <c r="Y338" s="43"/>
      <c r="Z338" s="43"/>
      <c r="AA338" s="43"/>
      <c r="AB338" s="43"/>
      <c r="AC338" s="43"/>
    </row>
    <row r="339" spans="1:29" ht="15.75" thickBot="1" x14ac:dyDescent="0.3">
      <c r="A339" s="43">
        <v>338</v>
      </c>
      <c r="B339" s="43" t="s">
        <v>1602</v>
      </c>
      <c r="C339" s="63">
        <v>2</v>
      </c>
      <c r="D339" s="43">
        <v>13</v>
      </c>
      <c r="E339" s="43">
        <v>2</v>
      </c>
      <c r="F339" s="43" t="s">
        <v>12404</v>
      </c>
      <c r="G339" s="43">
        <v>7</v>
      </c>
      <c r="H339" s="43">
        <v>15</v>
      </c>
      <c r="I339" s="43"/>
      <c r="J339" s="43"/>
      <c r="K339" s="43">
        <v>0</v>
      </c>
      <c r="L339" s="43"/>
      <c r="M339" s="43"/>
      <c r="N339" s="43"/>
      <c r="O339" s="43"/>
      <c r="P339" s="43"/>
      <c r="Q339" s="43"/>
      <c r="R339" s="43"/>
      <c r="S339" s="43"/>
      <c r="T339" s="43"/>
      <c r="U339" s="43"/>
      <c r="V339" s="57"/>
      <c r="W339" s="43"/>
      <c r="X339" s="43"/>
      <c r="Y339" s="43"/>
      <c r="Z339" s="43"/>
      <c r="AA339" s="43"/>
      <c r="AB339" s="43"/>
      <c r="AC339" s="43"/>
    </row>
    <row r="340" spans="1:29" ht="15.75" thickBot="1" x14ac:dyDescent="0.3">
      <c r="A340" s="43">
        <v>339</v>
      </c>
      <c r="B340" s="43" t="s">
        <v>1603</v>
      </c>
      <c r="C340" s="43">
        <v>1</v>
      </c>
      <c r="D340" s="43">
        <v>13</v>
      </c>
      <c r="E340" s="43">
        <v>2</v>
      </c>
      <c r="F340" s="43" t="s">
        <v>12405</v>
      </c>
      <c r="G340" s="43" t="s">
        <v>1604</v>
      </c>
      <c r="H340" s="43" t="s">
        <v>9391</v>
      </c>
      <c r="I340" s="43" t="s">
        <v>1605</v>
      </c>
      <c r="J340" s="43" t="s">
        <v>9392</v>
      </c>
      <c r="K340" s="43">
        <v>0</v>
      </c>
      <c r="L340" s="43"/>
      <c r="M340" s="43"/>
      <c r="N340" s="43"/>
      <c r="O340" s="43"/>
      <c r="P340" s="43"/>
      <c r="Q340" s="43"/>
      <c r="R340" s="43"/>
      <c r="S340" s="43"/>
      <c r="T340" s="43"/>
      <c r="U340" s="43"/>
      <c r="V340" s="57"/>
      <c r="W340" s="43"/>
      <c r="X340" s="43"/>
      <c r="Y340" s="43"/>
      <c r="Z340" s="43"/>
      <c r="AA340" s="43"/>
      <c r="AB340" s="43"/>
      <c r="AC340" s="43"/>
    </row>
    <row r="341" spans="1:29" ht="15.75" thickBot="1" x14ac:dyDescent="0.3">
      <c r="A341" s="43">
        <v>340</v>
      </c>
      <c r="B341" s="43" t="s">
        <v>1606</v>
      </c>
      <c r="C341" s="43">
        <v>1</v>
      </c>
      <c r="D341" s="43">
        <v>13</v>
      </c>
      <c r="E341" s="43">
        <v>2</v>
      </c>
      <c r="F341" s="43" t="s">
        <v>12406</v>
      </c>
      <c r="G341" s="43" t="s">
        <v>1607</v>
      </c>
      <c r="H341" s="43" t="s">
        <v>1608</v>
      </c>
      <c r="I341" s="43" t="s">
        <v>1609</v>
      </c>
      <c r="J341" s="43" t="s">
        <v>12407</v>
      </c>
      <c r="K341" s="43">
        <v>0</v>
      </c>
      <c r="L341" s="43"/>
      <c r="M341" s="43"/>
      <c r="N341" s="43"/>
      <c r="O341" s="43"/>
      <c r="P341" s="43"/>
      <c r="Q341" s="43"/>
      <c r="R341" s="43"/>
      <c r="S341" s="43"/>
      <c r="T341" s="43"/>
      <c r="U341" s="43"/>
      <c r="V341" s="57"/>
      <c r="W341" s="43"/>
      <c r="X341" s="43"/>
      <c r="Y341" s="43"/>
      <c r="Z341" s="43"/>
      <c r="AA341" s="43"/>
      <c r="AB341" s="43"/>
      <c r="AC341" s="43"/>
    </row>
    <row r="342" spans="1:29" ht="16.5" thickBot="1" x14ac:dyDescent="0.3">
      <c r="A342" s="43">
        <v>341</v>
      </c>
      <c r="B342" s="43" t="s">
        <v>1610</v>
      </c>
      <c r="C342" s="63">
        <v>2</v>
      </c>
      <c r="D342" s="43">
        <v>15</v>
      </c>
      <c r="E342" s="43">
        <v>1</v>
      </c>
      <c r="F342" s="43" t="s">
        <v>12408</v>
      </c>
      <c r="G342" s="43">
        <v>11</v>
      </c>
      <c r="H342" s="43"/>
      <c r="I342" s="43"/>
      <c r="J342" s="43"/>
      <c r="K342" s="43">
        <v>11</v>
      </c>
      <c r="L342" s="43"/>
      <c r="M342" s="43"/>
      <c r="N342" s="43"/>
      <c r="O342" s="43"/>
      <c r="P342" s="43"/>
      <c r="Q342" s="41" t="s">
        <v>3813</v>
      </c>
      <c r="R342" s="43"/>
      <c r="S342" s="43"/>
      <c r="T342" s="43"/>
      <c r="U342" s="43"/>
      <c r="V342" s="57"/>
      <c r="W342" s="43"/>
      <c r="X342" s="43"/>
      <c r="Y342" s="43"/>
      <c r="Z342" s="43"/>
      <c r="AA342" s="43"/>
      <c r="AB342" s="43"/>
      <c r="AC342" s="43"/>
    </row>
    <row r="343" spans="1:29" ht="16.5" thickBot="1" x14ac:dyDescent="0.3">
      <c r="A343" s="43">
        <v>342</v>
      </c>
      <c r="B343" s="43" t="s">
        <v>1611</v>
      </c>
      <c r="C343" s="63">
        <v>2</v>
      </c>
      <c r="D343" s="43">
        <v>15</v>
      </c>
      <c r="E343" s="43">
        <v>1</v>
      </c>
      <c r="F343" s="43" t="s">
        <v>12409</v>
      </c>
      <c r="G343" s="43">
        <v>9</v>
      </c>
      <c r="H343" s="43"/>
      <c r="I343" s="43"/>
      <c r="J343" s="43"/>
      <c r="K343" s="43">
        <v>9</v>
      </c>
      <c r="L343" s="43"/>
      <c r="M343" s="43"/>
      <c r="N343" s="43"/>
      <c r="O343" s="43"/>
      <c r="P343" s="43"/>
      <c r="Q343" s="41" t="s">
        <v>3814</v>
      </c>
      <c r="R343" s="43"/>
      <c r="S343" s="43"/>
      <c r="T343" s="43"/>
      <c r="U343" s="43"/>
      <c r="V343" s="57"/>
      <c r="W343" s="43"/>
      <c r="X343" s="43"/>
      <c r="Y343" s="43"/>
      <c r="Z343" s="43"/>
      <c r="AA343" s="43"/>
      <c r="AB343" s="43"/>
      <c r="AC343" s="43"/>
    </row>
    <row r="344" spans="1:29" ht="15.75" thickBot="1" x14ac:dyDescent="0.3">
      <c r="A344" s="43">
        <v>343</v>
      </c>
      <c r="B344" s="43" t="s">
        <v>1612</v>
      </c>
      <c r="C344" s="63">
        <v>2</v>
      </c>
      <c r="D344" s="43">
        <v>15</v>
      </c>
      <c r="E344" s="43">
        <v>1</v>
      </c>
      <c r="F344" s="43" t="s">
        <v>12410</v>
      </c>
      <c r="G344" s="43">
        <v>9</v>
      </c>
      <c r="H344" s="43"/>
      <c r="I344" s="43"/>
      <c r="J344" s="43"/>
      <c r="K344" s="43">
        <v>9</v>
      </c>
      <c r="L344" s="43"/>
      <c r="M344" s="43"/>
      <c r="N344" s="43"/>
      <c r="O344" s="43"/>
      <c r="P344" s="43"/>
      <c r="Q344" s="43"/>
      <c r="R344" s="43"/>
      <c r="S344" s="43"/>
      <c r="T344" s="43"/>
      <c r="U344" s="43"/>
      <c r="V344" s="57"/>
      <c r="W344" s="43"/>
      <c r="X344" s="43"/>
      <c r="Y344" s="43"/>
      <c r="Z344" s="43"/>
      <c r="AA344" s="43"/>
      <c r="AB344" s="43"/>
      <c r="AC344" s="43"/>
    </row>
    <row r="345" spans="1:29" ht="15.75" thickBot="1" x14ac:dyDescent="0.3">
      <c r="A345" s="43">
        <v>344</v>
      </c>
      <c r="B345" s="43" t="s">
        <v>1613</v>
      </c>
      <c r="C345" s="63">
        <v>2</v>
      </c>
      <c r="D345" s="43">
        <v>15</v>
      </c>
      <c r="E345" s="43">
        <v>1</v>
      </c>
      <c r="F345" s="43" t="s">
        <v>12411</v>
      </c>
      <c r="G345" s="43">
        <v>10</v>
      </c>
      <c r="H345" s="43"/>
      <c r="I345" s="43"/>
      <c r="J345" s="43"/>
      <c r="K345" s="43">
        <v>10</v>
      </c>
      <c r="L345" s="43"/>
      <c r="M345" s="43"/>
      <c r="N345" s="43"/>
      <c r="O345" s="43"/>
      <c r="P345" s="43"/>
      <c r="Q345" s="43"/>
      <c r="R345" s="43"/>
      <c r="S345" s="43"/>
      <c r="T345" s="43"/>
      <c r="U345" s="43"/>
      <c r="V345" s="57"/>
      <c r="W345" s="43"/>
      <c r="X345" s="43"/>
      <c r="Y345" s="43"/>
      <c r="Z345" s="43"/>
      <c r="AA345" s="43"/>
      <c r="AB345" s="43"/>
      <c r="AC345" s="43"/>
    </row>
    <row r="346" spans="1:29" ht="15.75" thickBot="1" x14ac:dyDescent="0.3">
      <c r="A346" s="43">
        <v>345</v>
      </c>
      <c r="B346" s="43" t="s">
        <v>1614</v>
      </c>
      <c r="C346" s="63">
        <v>2</v>
      </c>
      <c r="D346" s="43">
        <v>15</v>
      </c>
      <c r="E346" s="43">
        <v>1</v>
      </c>
      <c r="F346" s="43" t="s">
        <v>12412</v>
      </c>
      <c r="G346" s="43">
        <v>13</v>
      </c>
      <c r="H346" s="43"/>
      <c r="I346" s="43"/>
      <c r="J346" s="43"/>
      <c r="K346" s="43">
        <v>13</v>
      </c>
      <c r="L346" s="43"/>
      <c r="M346" s="43"/>
      <c r="N346" s="43"/>
      <c r="O346" s="43"/>
      <c r="P346" s="43"/>
      <c r="Q346" s="43"/>
      <c r="R346" s="43"/>
      <c r="S346" s="43"/>
      <c r="T346" s="43"/>
      <c r="U346" s="43"/>
      <c r="V346" s="57"/>
      <c r="W346" s="43"/>
      <c r="X346" s="43"/>
      <c r="Y346" s="43"/>
      <c r="Z346" s="43"/>
      <c r="AA346" s="43"/>
      <c r="AB346" s="43"/>
      <c r="AC346" s="43"/>
    </row>
    <row r="347" spans="1:29" ht="15.75" thickBot="1" x14ac:dyDescent="0.3">
      <c r="A347" s="43">
        <v>346</v>
      </c>
      <c r="B347" s="43" t="s">
        <v>1615</v>
      </c>
      <c r="C347" s="63">
        <v>2</v>
      </c>
      <c r="D347" s="43">
        <v>15</v>
      </c>
      <c r="E347" s="43">
        <v>1</v>
      </c>
      <c r="F347" s="43" t="s">
        <v>12413</v>
      </c>
      <c r="G347" s="43">
        <v>10</v>
      </c>
      <c r="H347" s="43"/>
      <c r="I347" s="43"/>
      <c r="J347" s="43"/>
      <c r="K347" s="43">
        <v>10</v>
      </c>
      <c r="L347" s="43"/>
      <c r="M347" s="43"/>
      <c r="N347" s="43"/>
      <c r="O347" s="43"/>
      <c r="P347" s="43"/>
      <c r="Q347" s="43"/>
      <c r="R347" s="43"/>
      <c r="S347" s="43"/>
      <c r="T347" s="43"/>
      <c r="U347" s="43"/>
      <c r="V347" s="57"/>
      <c r="W347" s="43"/>
      <c r="X347" s="43"/>
      <c r="Y347" s="43"/>
      <c r="Z347" s="43"/>
      <c r="AA347" s="43"/>
      <c r="AB347" s="43"/>
      <c r="AC347" s="43"/>
    </row>
    <row r="348" spans="1:29" ht="15.75" thickBot="1" x14ac:dyDescent="0.3">
      <c r="A348" s="43">
        <v>347</v>
      </c>
      <c r="B348" s="43" t="s">
        <v>1616</v>
      </c>
      <c r="C348" s="63">
        <v>2</v>
      </c>
      <c r="D348" s="43">
        <v>15</v>
      </c>
      <c r="E348" s="43">
        <v>1</v>
      </c>
      <c r="F348" s="42" t="s">
        <v>12414</v>
      </c>
      <c r="G348" s="43">
        <v>18</v>
      </c>
      <c r="H348" s="43"/>
      <c r="I348" s="43"/>
      <c r="J348" s="43"/>
      <c r="K348" s="43">
        <v>18</v>
      </c>
      <c r="L348" s="43"/>
      <c r="M348" s="43"/>
      <c r="N348" s="43"/>
      <c r="O348" s="43"/>
      <c r="P348" s="43"/>
      <c r="Q348" s="43"/>
      <c r="R348" s="43"/>
      <c r="S348" s="43"/>
      <c r="T348" s="43"/>
      <c r="U348" s="43"/>
      <c r="V348" s="57"/>
      <c r="W348" s="43"/>
      <c r="X348" s="43"/>
      <c r="Y348" s="43"/>
      <c r="Z348" s="43"/>
      <c r="AA348" s="43"/>
      <c r="AB348" s="43"/>
      <c r="AC348" s="43"/>
    </row>
    <row r="349" spans="1:29" ht="15.75" thickBot="1" x14ac:dyDescent="0.3">
      <c r="A349" s="43">
        <v>348</v>
      </c>
      <c r="B349" s="43" t="s">
        <v>1617</v>
      </c>
      <c r="C349" s="63">
        <v>2</v>
      </c>
      <c r="D349" s="43">
        <v>15</v>
      </c>
      <c r="E349" s="43">
        <v>1</v>
      </c>
      <c r="F349" s="43" t="s">
        <v>12415</v>
      </c>
      <c r="G349" s="43">
        <v>11</v>
      </c>
      <c r="H349" s="43"/>
      <c r="I349" s="43"/>
      <c r="J349" s="43"/>
      <c r="K349" s="43">
        <v>11</v>
      </c>
      <c r="L349" s="43"/>
      <c r="M349" s="43"/>
      <c r="N349" s="43"/>
      <c r="O349" s="43"/>
      <c r="P349" s="43"/>
      <c r="Q349" s="43"/>
      <c r="R349" s="43"/>
      <c r="S349" s="43"/>
      <c r="T349" s="43"/>
      <c r="U349" s="43"/>
      <c r="V349" s="57"/>
      <c r="W349" s="43"/>
      <c r="X349" s="43"/>
      <c r="Y349" s="43"/>
      <c r="Z349" s="43"/>
      <c r="AA349" s="43"/>
      <c r="AB349" s="43"/>
      <c r="AC349" s="43"/>
    </row>
    <row r="350" spans="1:29" ht="15.75" thickBot="1" x14ac:dyDescent="0.3">
      <c r="A350" s="43">
        <v>349</v>
      </c>
      <c r="B350" s="43" t="s">
        <v>1618</v>
      </c>
      <c r="C350" s="63">
        <v>2</v>
      </c>
      <c r="D350" s="43">
        <v>15</v>
      </c>
      <c r="E350" s="43">
        <v>1</v>
      </c>
      <c r="F350" s="43" t="s">
        <v>12416</v>
      </c>
      <c r="G350" s="43">
        <v>12</v>
      </c>
      <c r="H350" s="43"/>
      <c r="I350" s="43"/>
      <c r="J350" s="43"/>
      <c r="K350" s="43">
        <v>12</v>
      </c>
      <c r="L350" s="43"/>
      <c r="M350" s="43"/>
      <c r="N350" s="43"/>
      <c r="O350" s="43"/>
      <c r="P350" s="43"/>
      <c r="Q350" s="43"/>
      <c r="R350" s="43"/>
      <c r="S350" s="43"/>
      <c r="T350" s="43"/>
      <c r="U350" s="43"/>
      <c r="V350" s="57"/>
      <c r="W350" s="43"/>
      <c r="X350" s="43"/>
      <c r="Y350" s="43"/>
      <c r="Z350" s="43"/>
      <c r="AA350" s="43"/>
      <c r="AB350" s="43"/>
      <c r="AC350" s="43"/>
    </row>
    <row r="351" spans="1:29" ht="15.75" thickBot="1" x14ac:dyDescent="0.3">
      <c r="A351" s="43">
        <v>350</v>
      </c>
      <c r="B351" s="43" t="s">
        <v>1619</v>
      </c>
      <c r="C351" s="63">
        <v>2</v>
      </c>
      <c r="D351" s="43">
        <v>15</v>
      </c>
      <c r="E351" s="43">
        <v>1</v>
      </c>
      <c r="F351" s="43" t="s">
        <v>12417</v>
      </c>
      <c r="G351" s="43">
        <v>15</v>
      </c>
      <c r="H351" s="43"/>
      <c r="I351" s="43"/>
      <c r="J351" s="43"/>
      <c r="K351" s="43">
        <v>15</v>
      </c>
      <c r="L351" s="43"/>
      <c r="M351" s="43"/>
      <c r="N351" s="43"/>
      <c r="O351" s="43"/>
      <c r="P351" s="43"/>
      <c r="Q351" s="43"/>
      <c r="R351" s="43"/>
      <c r="S351" s="43"/>
      <c r="T351" s="43"/>
      <c r="U351" s="43"/>
      <c r="V351" s="57"/>
      <c r="W351" s="43"/>
      <c r="X351" s="43"/>
      <c r="Y351" s="43"/>
      <c r="Z351" s="43"/>
      <c r="AA351" s="43"/>
      <c r="AB351" s="43"/>
      <c r="AC351" s="43"/>
    </row>
    <row r="352" spans="1:29" ht="15.75" thickBot="1" x14ac:dyDescent="0.3">
      <c r="A352" s="43">
        <v>351</v>
      </c>
      <c r="B352" s="43" t="s">
        <v>1620</v>
      </c>
      <c r="C352" s="63">
        <v>2</v>
      </c>
      <c r="D352" s="43">
        <v>15</v>
      </c>
      <c r="E352" s="43">
        <v>1</v>
      </c>
      <c r="F352" s="43" t="s">
        <v>12418</v>
      </c>
      <c r="G352" s="43">
        <v>12</v>
      </c>
      <c r="H352" s="43"/>
      <c r="I352" s="43"/>
      <c r="J352" s="43"/>
      <c r="K352" s="43">
        <v>12</v>
      </c>
      <c r="L352" s="43"/>
      <c r="M352" s="43"/>
      <c r="N352" s="43"/>
      <c r="O352" s="43"/>
      <c r="P352" s="43"/>
      <c r="Q352" s="43"/>
      <c r="R352" s="43"/>
      <c r="S352" s="43"/>
      <c r="T352" s="43"/>
      <c r="U352" s="43"/>
      <c r="V352" s="57"/>
      <c r="W352" s="43"/>
      <c r="X352" s="43"/>
      <c r="Y352" s="43"/>
      <c r="Z352" s="43"/>
      <c r="AA352" s="43"/>
      <c r="AB352" s="43"/>
      <c r="AC352" s="43"/>
    </row>
    <row r="353" spans="1:29" ht="15.75" thickBot="1" x14ac:dyDescent="0.3">
      <c r="A353" s="43">
        <v>352</v>
      </c>
      <c r="B353" s="43" t="s">
        <v>1621</v>
      </c>
      <c r="C353" s="63">
        <v>2</v>
      </c>
      <c r="D353" s="43">
        <v>15</v>
      </c>
      <c r="E353" s="43">
        <v>1</v>
      </c>
      <c r="F353" s="43" t="s">
        <v>12419</v>
      </c>
      <c r="G353" s="43">
        <v>12</v>
      </c>
      <c r="H353" s="43"/>
      <c r="I353" s="43"/>
      <c r="J353" s="43"/>
      <c r="K353" s="43">
        <v>12</v>
      </c>
      <c r="L353" s="43"/>
      <c r="M353" s="43"/>
      <c r="N353" s="43"/>
      <c r="O353" s="43"/>
      <c r="P353" s="43"/>
      <c r="Q353" s="43"/>
      <c r="R353" s="43"/>
      <c r="S353" s="43"/>
      <c r="T353" s="43"/>
      <c r="U353" s="43"/>
      <c r="V353" s="57"/>
      <c r="W353" s="43"/>
      <c r="X353" s="43"/>
      <c r="Y353" s="43"/>
      <c r="Z353" s="43"/>
      <c r="AA353" s="43"/>
      <c r="AB353" s="43"/>
      <c r="AC353" s="43"/>
    </row>
    <row r="354" spans="1:29" ht="15.75" thickBot="1" x14ac:dyDescent="0.3">
      <c r="A354" s="43">
        <v>353</v>
      </c>
      <c r="B354" s="43" t="s">
        <v>1622</v>
      </c>
      <c r="C354" s="63">
        <v>2</v>
      </c>
      <c r="D354" s="43">
        <v>15</v>
      </c>
      <c r="E354" s="43">
        <v>1</v>
      </c>
      <c r="F354" s="43" t="s">
        <v>12420</v>
      </c>
      <c r="G354" s="43">
        <v>24</v>
      </c>
      <c r="H354" s="43"/>
      <c r="I354" s="43"/>
      <c r="J354" s="43"/>
      <c r="K354" s="43">
        <v>24</v>
      </c>
      <c r="L354" s="43"/>
      <c r="M354" s="43"/>
      <c r="N354" s="43"/>
      <c r="O354" s="43"/>
      <c r="P354" s="43"/>
      <c r="Q354" s="43"/>
      <c r="R354" s="43"/>
      <c r="S354" s="43"/>
      <c r="T354" s="43"/>
      <c r="U354" s="43"/>
      <c r="V354" s="57"/>
      <c r="W354" s="43"/>
      <c r="X354" s="43"/>
      <c r="Y354" s="43"/>
      <c r="Z354" s="43"/>
      <c r="AA354" s="43"/>
      <c r="AB354" s="43"/>
      <c r="AC354" s="43"/>
    </row>
    <row r="355" spans="1:29" ht="16.5" thickBot="1" x14ac:dyDescent="0.3">
      <c r="A355" s="43">
        <v>354</v>
      </c>
      <c r="B355" s="43" t="s">
        <v>1623</v>
      </c>
      <c r="C355" s="43">
        <v>1</v>
      </c>
      <c r="D355" s="43">
        <v>23</v>
      </c>
      <c r="E355" s="43">
        <v>1</v>
      </c>
      <c r="F355" s="43" t="s">
        <v>1624</v>
      </c>
      <c r="G355" s="43" t="s">
        <v>671</v>
      </c>
      <c r="H355" s="43" t="s">
        <v>668</v>
      </c>
      <c r="I355" s="43"/>
      <c r="J355" s="43"/>
      <c r="K355" s="43">
        <v>0</v>
      </c>
      <c r="L355" s="43"/>
      <c r="M355" s="43"/>
      <c r="N355" s="43"/>
      <c r="O355" s="43"/>
      <c r="P355" s="43"/>
      <c r="Q355" s="41" t="s">
        <v>3815</v>
      </c>
      <c r="R355" s="43"/>
      <c r="S355" s="43"/>
      <c r="T355" s="43"/>
      <c r="U355" s="43"/>
      <c r="V355" s="57"/>
      <c r="W355" s="43"/>
      <c r="X355" s="43"/>
      <c r="Y355" s="43"/>
      <c r="Z355" s="43"/>
      <c r="AA355" s="43"/>
      <c r="AB355" s="43"/>
      <c r="AC355" s="43"/>
    </row>
    <row r="356" spans="1:29" ht="16.5" thickBot="1" x14ac:dyDescent="0.3">
      <c r="A356" s="43">
        <v>355</v>
      </c>
      <c r="B356" s="43" t="s">
        <v>1625</v>
      </c>
      <c r="C356" s="43">
        <v>1</v>
      </c>
      <c r="D356" s="43">
        <v>23</v>
      </c>
      <c r="E356" s="43">
        <v>1</v>
      </c>
      <c r="F356" s="43" t="s">
        <v>1626</v>
      </c>
      <c r="G356" s="43" t="s">
        <v>671</v>
      </c>
      <c r="H356" s="43" t="s">
        <v>668</v>
      </c>
      <c r="I356" s="43"/>
      <c r="J356" s="43"/>
      <c r="K356" s="43">
        <v>1</v>
      </c>
      <c r="L356" s="43"/>
      <c r="M356" s="43"/>
      <c r="N356" s="43"/>
      <c r="O356" s="43"/>
      <c r="P356" s="43"/>
      <c r="Q356" s="41" t="s">
        <v>3816</v>
      </c>
      <c r="R356" s="43"/>
      <c r="S356" s="43"/>
      <c r="T356" s="43"/>
      <c r="U356" s="43"/>
      <c r="V356" s="57"/>
      <c r="W356" s="43"/>
      <c r="X356" s="43"/>
      <c r="Y356" s="43"/>
      <c r="Z356" s="43"/>
      <c r="AA356" s="43"/>
      <c r="AB356" s="43"/>
      <c r="AC356" s="43"/>
    </row>
    <row r="357" spans="1:29" ht="16.5" thickBot="1" x14ac:dyDescent="0.3">
      <c r="A357" s="43">
        <v>356</v>
      </c>
      <c r="B357" s="43" t="s">
        <v>1627</v>
      </c>
      <c r="C357" s="43">
        <v>1</v>
      </c>
      <c r="D357" s="43">
        <v>23</v>
      </c>
      <c r="E357" s="43">
        <v>1</v>
      </c>
      <c r="F357" s="43" t="s">
        <v>1628</v>
      </c>
      <c r="G357" s="43" t="s">
        <v>671</v>
      </c>
      <c r="H357" s="43" t="s">
        <v>668</v>
      </c>
      <c r="I357" s="43"/>
      <c r="J357" s="43"/>
      <c r="K357" s="43">
        <v>0</v>
      </c>
      <c r="L357" s="43"/>
      <c r="M357" s="43"/>
      <c r="N357" s="43"/>
      <c r="O357" s="43"/>
      <c r="P357" s="43"/>
      <c r="Q357" s="41" t="s">
        <v>3817</v>
      </c>
      <c r="R357" s="43"/>
      <c r="S357" s="43"/>
      <c r="T357" s="43"/>
      <c r="U357" s="43"/>
      <c r="V357" s="57"/>
      <c r="W357" s="43"/>
      <c r="X357" s="43"/>
      <c r="Y357" s="43"/>
      <c r="Z357" s="43"/>
      <c r="AA357" s="43"/>
      <c r="AB357" s="43"/>
      <c r="AC357" s="43"/>
    </row>
    <row r="358" spans="1:29" ht="16.5" thickBot="1" x14ac:dyDescent="0.3">
      <c r="A358" s="43">
        <v>357</v>
      </c>
      <c r="B358" s="43" t="s">
        <v>1629</v>
      </c>
      <c r="C358" s="43">
        <v>1</v>
      </c>
      <c r="D358" s="43">
        <v>23</v>
      </c>
      <c r="E358" s="43">
        <v>1</v>
      </c>
      <c r="F358" s="43" t="s">
        <v>1630</v>
      </c>
      <c r="G358" s="43" t="s">
        <v>671</v>
      </c>
      <c r="H358" s="43" t="s">
        <v>668</v>
      </c>
      <c r="I358" s="43"/>
      <c r="J358" s="43"/>
      <c r="K358" s="43">
        <v>1</v>
      </c>
      <c r="L358" s="43"/>
      <c r="M358" s="43"/>
      <c r="N358" s="43"/>
      <c r="O358" s="43"/>
      <c r="P358" s="43"/>
      <c r="Q358" s="41" t="s">
        <v>3818</v>
      </c>
      <c r="R358" s="43"/>
      <c r="S358" s="43"/>
      <c r="T358" s="43"/>
      <c r="U358" s="43"/>
      <c r="V358" s="57"/>
      <c r="W358" s="43"/>
      <c r="X358" s="43"/>
      <c r="Y358" s="43"/>
      <c r="Z358" s="43"/>
      <c r="AA358" s="43"/>
      <c r="AB358" s="43"/>
      <c r="AC358" s="43"/>
    </row>
    <row r="359" spans="1:29" ht="16.5" thickBot="1" x14ac:dyDescent="0.3">
      <c r="A359" s="43">
        <v>358</v>
      </c>
      <c r="B359" s="43" t="s">
        <v>1631</v>
      </c>
      <c r="C359" s="43">
        <v>1</v>
      </c>
      <c r="D359" s="43">
        <v>23</v>
      </c>
      <c r="E359" s="43">
        <v>1</v>
      </c>
      <c r="F359" s="43" t="s">
        <v>1632</v>
      </c>
      <c r="G359" s="43" t="s">
        <v>671</v>
      </c>
      <c r="H359" s="43" t="s">
        <v>668</v>
      </c>
      <c r="I359" s="43"/>
      <c r="J359" s="43"/>
      <c r="K359" s="43">
        <v>0</v>
      </c>
      <c r="L359" s="43"/>
      <c r="M359" s="43"/>
      <c r="N359" s="43"/>
      <c r="O359" s="43"/>
      <c r="P359" s="43"/>
      <c r="Q359" s="41" t="s">
        <v>3819</v>
      </c>
      <c r="R359" s="43"/>
      <c r="S359" s="43"/>
      <c r="T359" s="43"/>
      <c r="U359" s="43"/>
      <c r="V359" s="57"/>
      <c r="W359" s="43"/>
      <c r="X359" s="43"/>
      <c r="Y359" s="43"/>
      <c r="Z359" s="43"/>
      <c r="AA359" s="43"/>
      <c r="AB359" s="43"/>
      <c r="AC359" s="43"/>
    </row>
    <row r="360" spans="1:29" ht="16.5" thickBot="1" x14ac:dyDescent="0.3">
      <c r="A360" s="43">
        <v>359</v>
      </c>
      <c r="B360" s="43" t="s">
        <v>1633</v>
      </c>
      <c r="C360" s="43">
        <v>1</v>
      </c>
      <c r="D360" s="43">
        <v>23</v>
      </c>
      <c r="E360" s="43">
        <v>1</v>
      </c>
      <c r="F360" s="43" t="s">
        <v>4818</v>
      </c>
      <c r="G360" s="43" t="s">
        <v>671</v>
      </c>
      <c r="H360" s="43" t="s">
        <v>668</v>
      </c>
      <c r="I360" s="43"/>
      <c r="J360" s="43"/>
      <c r="K360" s="43">
        <v>0</v>
      </c>
      <c r="L360" s="43"/>
      <c r="M360" s="43"/>
      <c r="N360" s="43"/>
      <c r="O360" s="43"/>
      <c r="P360" s="43"/>
      <c r="Q360" s="41" t="s">
        <v>3820</v>
      </c>
      <c r="R360" s="43"/>
      <c r="S360" s="43"/>
      <c r="T360" s="43"/>
      <c r="U360" s="43"/>
      <c r="V360" s="57"/>
      <c r="W360" s="43"/>
      <c r="X360" s="43"/>
      <c r="Y360" s="43"/>
      <c r="Z360" s="43"/>
      <c r="AA360" s="43"/>
      <c r="AB360" s="43"/>
      <c r="AC360" s="43"/>
    </row>
    <row r="361" spans="1:29" ht="16.5" thickBot="1" x14ac:dyDescent="0.3">
      <c r="A361" s="43">
        <v>360</v>
      </c>
      <c r="B361" s="43" t="s">
        <v>1634</v>
      </c>
      <c r="C361" s="43">
        <v>1</v>
      </c>
      <c r="D361" s="43">
        <v>23</v>
      </c>
      <c r="E361" s="43">
        <v>1</v>
      </c>
      <c r="F361" s="43" t="s">
        <v>1635</v>
      </c>
      <c r="G361" s="43" t="s">
        <v>671</v>
      </c>
      <c r="H361" s="43" t="s">
        <v>668</v>
      </c>
      <c r="I361" s="43"/>
      <c r="J361" s="43"/>
      <c r="K361" s="43">
        <v>0</v>
      </c>
      <c r="L361" s="43"/>
      <c r="M361" s="43"/>
      <c r="N361" s="43"/>
      <c r="O361" s="43"/>
      <c r="P361" s="43"/>
      <c r="Q361" s="41" t="s">
        <v>3821</v>
      </c>
      <c r="R361" s="43"/>
      <c r="S361" s="43"/>
      <c r="T361" s="43"/>
      <c r="U361" s="43"/>
      <c r="V361" s="57"/>
      <c r="W361" s="43"/>
      <c r="X361" s="43"/>
      <c r="Y361" s="43"/>
      <c r="Z361" s="43"/>
      <c r="AA361" s="43"/>
      <c r="AB361" s="43"/>
      <c r="AC361" s="43"/>
    </row>
    <row r="362" spans="1:29" ht="16.5" thickBot="1" x14ac:dyDescent="0.3">
      <c r="A362" s="43">
        <v>361</v>
      </c>
      <c r="B362" s="43" t="s">
        <v>1636</v>
      </c>
      <c r="C362" s="43">
        <v>1</v>
      </c>
      <c r="D362" s="43">
        <v>23</v>
      </c>
      <c r="E362" s="43">
        <v>1</v>
      </c>
      <c r="F362" s="43" t="s">
        <v>1637</v>
      </c>
      <c r="G362" s="43" t="s">
        <v>671</v>
      </c>
      <c r="H362" s="43" t="s">
        <v>668</v>
      </c>
      <c r="I362" s="43"/>
      <c r="J362" s="43"/>
      <c r="K362" s="43">
        <v>0</v>
      </c>
      <c r="L362" s="43"/>
      <c r="M362" s="43"/>
      <c r="N362" s="43"/>
      <c r="O362" s="43"/>
      <c r="P362" s="43"/>
      <c r="Q362" s="41" t="s">
        <v>3822</v>
      </c>
      <c r="R362" s="43"/>
      <c r="S362" s="43"/>
      <c r="T362" s="43"/>
      <c r="U362" s="43"/>
      <c r="V362" s="57"/>
      <c r="W362" s="43"/>
      <c r="X362" s="43"/>
      <c r="Y362" s="43"/>
      <c r="Z362" s="43"/>
      <c r="AA362" s="43"/>
      <c r="AB362" s="43"/>
      <c r="AC362" s="43"/>
    </row>
    <row r="363" spans="1:29" ht="16.5" thickBot="1" x14ac:dyDescent="0.3">
      <c r="A363" s="43">
        <v>362</v>
      </c>
      <c r="B363" s="43" t="s">
        <v>1638</v>
      </c>
      <c r="C363" s="43">
        <v>1</v>
      </c>
      <c r="D363" s="43">
        <v>23</v>
      </c>
      <c r="E363" s="43">
        <v>1</v>
      </c>
      <c r="F363" s="43" t="s">
        <v>1639</v>
      </c>
      <c r="G363" s="43" t="s">
        <v>671</v>
      </c>
      <c r="H363" s="43" t="s">
        <v>668</v>
      </c>
      <c r="I363" s="43"/>
      <c r="J363" s="43"/>
      <c r="K363" s="43">
        <v>0</v>
      </c>
      <c r="L363" s="43"/>
      <c r="M363" s="43"/>
      <c r="N363" s="43"/>
      <c r="O363" s="43"/>
      <c r="P363" s="43"/>
      <c r="Q363" s="41" t="s">
        <v>3823</v>
      </c>
      <c r="R363" s="43"/>
      <c r="S363" s="43"/>
      <c r="T363" s="43"/>
      <c r="U363" s="43"/>
      <c r="V363" s="57"/>
      <c r="W363" s="43"/>
      <c r="X363" s="43"/>
      <c r="Y363" s="43"/>
      <c r="Z363" s="43"/>
      <c r="AA363" s="43"/>
      <c r="AB363" s="43"/>
      <c r="AC363" s="43"/>
    </row>
    <row r="364" spans="1:29" ht="16.5" thickBot="1" x14ac:dyDescent="0.3">
      <c r="A364" s="43">
        <v>363</v>
      </c>
      <c r="B364" s="43" t="s">
        <v>1640</v>
      </c>
      <c r="C364" s="43">
        <v>1</v>
      </c>
      <c r="D364" s="43">
        <v>23</v>
      </c>
      <c r="E364" s="43">
        <v>1</v>
      </c>
      <c r="F364" s="43" t="s">
        <v>1641</v>
      </c>
      <c r="G364" s="43" t="s">
        <v>671</v>
      </c>
      <c r="H364" s="43" t="s">
        <v>668</v>
      </c>
      <c r="I364" s="43"/>
      <c r="J364" s="43"/>
      <c r="K364" s="43">
        <v>1</v>
      </c>
      <c r="L364" s="43"/>
      <c r="M364" s="43"/>
      <c r="N364" s="43"/>
      <c r="O364" s="43"/>
      <c r="P364" s="43"/>
      <c r="Q364" s="41" t="s">
        <v>3824</v>
      </c>
      <c r="R364" s="43"/>
      <c r="S364" s="43"/>
      <c r="T364" s="43"/>
      <c r="U364" s="43"/>
      <c r="V364" s="57"/>
      <c r="W364" s="43"/>
      <c r="X364" s="43"/>
      <c r="Y364" s="43"/>
      <c r="Z364" s="43"/>
      <c r="AA364" s="43"/>
      <c r="AB364" s="43"/>
      <c r="AC364" s="43"/>
    </row>
    <row r="365" spans="1:29" ht="16.5" thickBot="1" x14ac:dyDescent="0.3">
      <c r="A365" s="43">
        <v>364</v>
      </c>
      <c r="B365" s="43" t="s">
        <v>1642</v>
      </c>
      <c r="C365" s="43">
        <v>1</v>
      </c>
      <c r="D365" s="43">
        <v>23</v>
      </c>
      <c r="E365" s="43">
        <v>1</v>
      </c>
      <c r="F365" s="43" t="s">
        <v>1643</v>
      </c>
      <c r="G365" s="43" t="s">
        <v>671</v>
      </c>
      <c r="H365" s="43" t="s">
        <v>668</v>
      </c>
      <c r="I365" s="43" t="s">
        <v>669</v>
      </c>
      <c r="J365" s="43"/>
      <c r="K365" s="43">
        <v>0</v>
      </c>
      <c r="L365" s="43"/>
      <c r="M365" s="43"/>
      <c r="N365" s="43"/>
      <c r="O365" s="43"/>
      <c r="P365" s="43"/>
      <c r="Q365" s="41" t="s">
        <v>3825</v>
      </c>
      <c r="R365" s="43"/>
      <c r="S365" s="43"/>
      <c r="T365" s="43"/>
      <c r="U365" s="43"/>
      <c r="V365" s="57"/>
      <c r="W365" s="43"/>
      <c r="X365" s="43"/>
      <c r="Y365" s="43"/>
      <c r="Z365" s="43"/>
      <c r="AA365" s="43"/>
      <c r="AB365" s="43"/>
      <c r="AC365" s="43"/>
    </row>
    <row r="366" spans="1:29" ht="16.5" thickBot="1" x14ac:dyDescent="0.3">
      <c r="A366" s="43">
        <v>365</v>
      </c>
      <c r="B366" s="43" t="s">
        <v>1644</v>
      </c>
      <c r="C366" s="43">
        <v>1</v>
      </c>
      <c r="D366" s="43">
        <v>23</v>
      </c>
      <c r="E366" s="43">
        <v>1</v>
      </c>
      <c r="F366" s="43" t="s">
        <v>12694</v>
      </c>
      <c r="G366" s="43" t="s">
        <v>671</v>
      </c>
      <c r="H366" s="43" t="s">
        <v>668</v>
      </c>
      <c r="I366" s="43" t="s">
        <v>669</v>
      </c>
      <c r="J366" s="43"/>
      <c r="K366" s="43">
        <v>0</v>
      </c>
      <c r="L366" s="43"/>
      <c r="M366" s="43"/>
      <c r="N366" s="43"/>
      <c r="O366" s="43"/>
      <c r="P366" s="43"/>
      <c r="Q366" s="41" t="s">
        <v>3826</v>
      </c>
      <c r="R366" s="43"/>
      <c r="S366" s="43"/>
      <c r="T366" s="43"/>
      <c r="U366" s="43"/>
      <c r="V366" s="57"/>
      <c r="W366" s="43"/>
      <c r="X366" s="43"/>
      <c r="Y366" s="43"/>
      <c r="Z366" s="43"/>
      <c r="AA366" s="43"/>
      <c r="AB366" s="43"/>
      <c r="AC366" s="43"/>
    </row>
    <row r="367" spans="1:29" ht="27" thickBot="1" x14ac:dyDescent="0.3">
      <c r="A367" s="43">
        <v>366</v>
      </c>
      <c r="B367" s="43" t="s">
        <v>1645</v>
      </c>
      <c r="C367" s="43">
        <v>1</v>
      </c>
      <c r="D367" s="43">
        <v>23</v>
      </c>
      <c r="E367" s="43">
        <v>1</v>
      </c>
      <c r="F367" s="43" t="s">
        <v>1646</v>
      </c>
      <c r="G367" s="43" t="s">
        <v>671</v>
      </c>
      <c r="H367" s="43" t="s">
        <v>668</v>
      </c>
      <c r="I367" s="43" t="s">
        <v>669</v>
      </c>
      <c r="J367" s="43" t="s">
        <v>9514</v>
      </c>
      <c r="K367" s="43">
        <v>0</v>
      </c>
      <c r="L367" s="43"/>
      <c r="M367" s="43"/>
      <c r="N367" s="43"/>
      <c r="O367" s="43"/>
      <c r="P367" s="43"/>
      <c r="Q367" s="41" t="s">
        <v>3827</v>
      </c>
      <c r="R367" s="43"/>
      <c r="S367" s="43"/>
      <c r="T367" s="43"/>
      <c r="U367" s="43"/>
      <c r="V367" s="57"/>
      <c r="W367" s="43"/>
      <c r="X367" s="43"/>
      <c r="Y367" s="43"/>
      <c r="Z367" s="43"/>
      <c r="AA367" s="43"/>
      <c r="AB367" s="43"/>
      <c r="AC367" s="43"/>
    </row>
    <row r="368" spans="1:29" ht="16.5" thickBot="1" x14ac:dyDescent="0.3">
      <c r="A368" s="43">
        <v>367</v>
      </c>
      <c r="B368" s="43" t="s">
        <v>1647</v>
      </c>
      <c r="C368" s="43">
        <v>1</v>
      </c>
      <c r="D368" s="43">
        <v>23</v>
      </c>
      <c r="E368" s="43">
        <v>1</v>
      </c>
      <c r="F368" s="43" t="s">
        <v>1648</v>
      </c>
      <c r="G368" s="43" t="s">
        <v>671</v>
      </c>
      <c r="H368" s="43" t="s">
        <v>668</v>
      </c>
      <c r="I368" s="43" t="s">
        <v>669</v>
      </c>
      <c r="J368" s="43"/>
      <c r="K368" s="43">
        <v>1</v>
      </c>
      <c r="L368" s="43"/>
      <c r="M368" s="43"/>
      <c r="N368" s="43"/>
      <c r="O368" s="43"/>
      <c r="P368" s="43"/>
      <c r="Q368" s="41" t="s">
        <v>3828</v>
      </c>
      <c r="R368" s="43"/>
      <c r="S368" s="43"/>
      <c r="T368" s="43"/>
      <c r="U368" s="43"/>
      <c r="V368" s="57"/>
      <c r="W368" s="43"/>
      <c r="X368" s="43"/>
      <c r="Y368" s="43"/>
      <c r="Z368" s="43"/>
      <c r="AA368" s="43"/>
      <c r="AB368" s="43"/>
      <c r="AC368" s="43"/>
    </row>
    <row r="369" spans="1:29" ht="16.5" thickBot="1" x14ac:dyDescent="0.3">
      <c r="A369" s="43">
        <v>368</v>
      </c>
      <c r="B369" s="43" t="s">
        <v>1649</v>
      </c>
      <c r="C369" s="43">
        <v>1</v>
      </c>
      <c r="D369" s="43">
        <v>23</v>
      </c>
      <c r="E369" s="43">
        <v>1</v>
      </c>
      <c r="F369" s="43" t="s">
        <v>1650</v>
      </c>
      <c r="G369" s="43" t="s">
        <v>671</v>
      </c>
      <c r="H369" s="43" t="s">
        <v>922</v>
      </c>
      <c r="I369" s="43" t="s">
        <v>1651</v>
      </c>
      <c r="J369" s="43" t="s">
        <v>1652</v>
      </c>
      <c r="K369" s="43">
        <v>2</v>
      </c>
      <c r="L369" s="43"/>
      <c r="M369" s="43"/>
      <c r="N369" s="43"/>
      <c r="O369" s="43"/>
      <c r="P369" s="43"/>
      <c r="Q369" s="41" t="s">
        <v>12695</v>
      </c>
      <c r="R369" s="43"/>
      <c r="S369" s="43"/>
      <c r="T369" s="43"/>
      <c r="U369" s="43"/>
      <c r="V369" s="57"/>
      <c r="W369" s="43"/>
      <c r="X369" s="43"/>
      <c r="Y369" s="43"/>
      <c r="Z369" s="43"/>
      <c r="AA369" s="43"/>
      <c r="AB369" s="43"/>
      <c r="AC369" s="43"/>
    </row>
    <row r="370" spans="1:29" ht="15.75" thickBot="1" x14ac:dyDescent="0.3">
      <c r="A370" s="43">
        <v>369</v>
      </c>
      <c r="B370" s="43" t="s">
        <v>1653</v>
      </c>
      <c r="C370" s="43">
        <v>1</v>
      </c>
      <c r="D370" s="43">
        <v>23</v>
      </c>
      <c r="E370" s="43">
        <v>1</v>
      </c>
      <c r="F370" s="43" t="s">
        <v>12696</v>
      </c>
      <c r="G370" s="43" t="s">
        <v>1654</v>
      </c>
      <c r="H370" s="43" t="s">
        <v>1655</v>
      </c>
      <c r="I370" s="43" t="s">
        <v>1656</v>
      </c>
      <c r="J370" s="43" t="s">
        <v>1659</v>
      </c>
      <c r="K370" s="43">
        <v>1</v>
      </c>
      <c r="L370" s="43"/>
      <c r="M370" s="43"/>
      <c r="N370" s="43"/>
      <c r="O370" s="43"/>
      <c r="P370" s="43"/>
      <c r="Q370" s="43"/>
      <c r="R370" s="43"/>
      <c r="S370" s="43"/>
      <c r="T370" s="43"/>
      <c r="U370" s="43"/>
      <c r="V370" s="57"/>
      <c r="W370" s="43"/>
      <c r="X370" s="43"/>
      <c r="Y370" s="43"/>
      <c r="Z370" s="43"/>
      <c r="AA370" s="43"/>
      <c r="AB370" s="43"/>
      <c r="AC370" s="43"/>
    </row>
    <row r="371" spans="1:29" ht="15.75" thickBot="1" x14ac:dyDescent="0.3">
      <c r="A371" s="43">
        <v>370</v>
      </c>
      <c r="B371" s="43" t="s">
        <v>1657</v>
      </c>
      <c r="C371" s="43">
        <v>1</v>
      </c>
      <c r="D371" s="43">
        <v>23</v>
      </c>
      <c r="E371" s="43">
        <v>1</v>
      </c>
      <c r="F371" s="43" t="s">
        <v>12697</v>
      </c>
      <c r="G371" s="43" t="s">
        <v>1658</v>
      </c>
      <c r="H371" s="43" t="s">
        <v>1659</v>
      </c>
      <c r="I371" s="43" t="s">
        <v>1660</v>
      </c>
      <c r="J371" s="43" t="s">
        <v>1654</v>
      </c>
      <c r="K371" s="43">
        <v>2</v>
      </c>
      <c r="L371" s="43"/>
      <c r="M371" s="43"/>
      <c r="N371" s="43"/>
      <c r="O371" s="43"/>
      <c r="P371" s="43"/>
      <c r="Q371" s="43"/>
      <c r="R371" s="43"/>
      <c r="S371" s="43"/>
      <c r="T371" s="43"/>
      <c r="U371" s="43"/>
      <c r="V371" s="57"/>
      <c r="W371" s="43"/>
      <c r="X371" s="43"/>
      <c r="Y371" s="43"/>
      <c r="Z371" s="43"/>
      <c r="AA371" s="43"/>
      <c r="AB371" s="43"/>
      <c r="AC371" s="43"/>
    </row>
    <row r="372" spans="1:29" ht="15.75" thickBot="1" x14ac:dyDescent="0.3">
      <c r="A372" s="43">
        <v>371</v>
      </c>
      <c r="B372" s="43" t="s">
        <v>1661</v>
      </c>
      <c r="C372" s="43">
        <v>1</v>
      </c>
      <c r="D372" s="43">
        <v>23</v>
      </c>
      <c r="E372" s="43">
        <v>1</v>
      </c>
      <c r="F372" s="43" t="s">
        <v>12698</v>
      </c>
      <c r="G372" s="43" t="s">
        <v>1662</v>
      </c>
      <c r="H372" s="43" t="s">
        <v>1663</v>
      </c>
      <c r="I372" s="43" t="s">
        <v>1658</v>
      </c>
      <c r="J372" s="43" t="s">
        <v>1665</v>
      </c>
      <c r="K372" s="43">
        <v>0</v>
      </c>
      <c r="L372" s="43"/>
      <c r="M372" s="43"/>
      <c r="N372" s="43"/>
      <c r="O372" s="43"/>
      <c r="P372" s="43"/>
      <c r="Q372" s="43"/>
      <c r="R372" s="43"/>
      <c r="S372" s="43"/>
      <c r="T372" s="43"/>
      <c r="U372" s="43"/>
      <c r="V372" s="57"/>
      <c r="W372" s="43"/>
      <c r="X372" s="43"/>
      <c r="Y372" s="43"/>
      <c r="Z372" s="43"/>
      <c r="AA372" s="43"/>
      <c r="AB372" s="43"/>
      <c r="AC372" s="43"/>
    </row>
    <row r="373" spans="1:29" ht="15.75" thickBot="1" x14ac:dyDescent="0.3">
      <c r="A373" s="43">
        <v>372</v>
      </c>
      <c r="B373" s="43" t="s">
        <v>1664</v>
      </c>
      <c r="C373" s="43">
        <v>1</v>
      </c>
      <c r="D373" s="43">
        <v>23</v>
      </c>
      <c r="E373" s="43">
        <v>1</v>
      </c>
      <c r="F373" s="43" t="s">
        <v>12699</v>
      </c>
      <c r="G373" s="43" t="s">
        <v>1665</v>
      </c>
      <c r="H373" s="43" t="s">
        <v>1658</v>
      </c>
      <c r="I373" s="43" t="s">
        <v>1663</v>
      </c>
      <c r="J373" s="43" t="s">
        <v>1662</v>
      </c>
      <c r="K373" s="43">
        <v>0</v>
      </c>
      <c r="L373" s="43"/>
      <c r="M373" s="43"/>
      <c r="N373" s="43"/>
      <c r="O373" s="43"/>
      <c r="P373" s="43"/>
      <c r="Q373" s="43"/>
      <c r="R373" s="43"/>
      <c r="S373" s="43"/>
      <c r="T373" s="43"/>
      <c r="U373" s="43"/>
      <c r="V373" s="57"/>
      <c r="W373" s="43"/>
      <c r="X373" s="43"/>
      <c r="Y373" s="43"/>
      <c r="Z373" s="43"/>
      <c r="AA373" s="43"/>
      <c r="AB373" s="43"/>
      <c r="AC373" s="43"/>
    </row>
    <row r="374" spans="1:29" ht="15.75" thickBot="1" x14ac:dyDescent="0.3">
      <c r="A374" s="43">
        <v>373</v>
      </c>
      <c r="B374" s="43" t="s">
        <v>1666</v>
      </c>
      <c r="C374" s="43">
        <v>1</v>
      </c>
      <c r="D374" s="43">
        <v>23</v>
      </c>
      <c r="E374" s="43">
        <v>1</v>
      </c>
      <c r="F374" s="43" t="s">
        <v>12421</v>
      </c>
      <c r="G374" s="43" t="s">
        <v>1667</v>
      </c>
      <c r="H374" s="43" t="s">
        <v>1668</v>
      </c>
      <c r="I374" s="43" t="s">
        <v>1670</v>
      </c>
      <c r="J374" s="43" t="s">
        <v>9515</v>
      </c>
      <c r="K374" s="43">
        <v>0</v>
      </c>
      <c r="L374" s="43"/>
      <c r="M374" s="43"/>
      <c r="N374" s="43"/>
      <c r="O374" s="43"/>
      <c r="P374" s="43"/>
      <c r="Q374" s="43"/>
      <c r="R374" s="43"/>
      <c r="S374" s="43"/>
      <c r="T374" s="43"/>
      <c r="U374" s="43"/>
      <c r="V374" s="57"/>
      <c r="W374" s="43"/>
      <c r="X374" s="43"/>
      <c r="Y374" s="43"/>
      <c r="Z374" s="43"/>
      <c r="AA374" s="43"/>
      <c r="AB374" s="43"/>
      <c r="AC374" s="43"/>
    </row>
    <row r="375" spans="1:29" ht="15.75" thickBot="1" x14ac:dyDescent="0.3">
      <c r="A375" s="43">
        <v>374</v>
      </c>
      <c r="B375" s="43" t="s">
        <v>1669</v>
      </c>
      <c r="C375" s="43">
        <v>1</v>
      </c>
      <c r="D375" s="43">
        <v>23</v>
      </c>
      <c r="E375" s="43">
        <v>1</v>
      </c>
      <c r="F375" s="43" t="s">
        <v>12422</v>
      </c>
      <c r="G375" s="43" t="s">
        <v>1668</v>
      </c>
      <c r="H375" s="43" t="s">
        <v>1670</v>
      </c>
      <c r="I375" s="43" t="s">
        <v>1667</v>
      </c>
      <c r="J375" s="43" t="s">
        <v>9515</v>
      </c>
      <c r="K375" s="43">
        <v>1</v>
      </c>
      <c r="L375" s="43"/>
      <c r="M375" s="43"/>
      <c r="N375" s="43"/>
      <c r="O375" s="43"/>
      <c r="P375" s="43"/>
      <c r="Q375" s="43"/>
      <c r="R375" s="43"/>
      <c r="S375" s="43"/>
      <c r="T375" s="43"/>
      <c r="U375" s="43"/>
      <c r="V375" s="57"/>
      <c r="W375" s="43"/>
      <c r="X375" s="43"/>
      <c r="Y375" s="43"/>
      <c r="Z375" s="43"/>
      <c r="AA375" s="43"/>
      <c r="AB375" s="43"/>
      <c r="AC375" s="43"/>
    </row>
    <row r="376" spans="1:29" ht="15.75" thickBot="1" x14ac:dyDescent="0.3">
      <c r="A376" s="43">
        <v>375</v>
      </c>
      <c r="B376" s="43" t="s">
        <v>1671</v>
      </c>
      <c r="C376" s="43">
        <v>1</v>
      </c>
      <c r="D376" s="43">
        <v>23</v>
      </c>
      <c r="E376" s="43">
        <v>1</v>
      </c>
      <c r="F376" s="43" t="s">
        <v>12700</v>
      </c>
      <c r="G376" s="43" t="s">
        <v>1672</v>
      </c>
      <c r="H376" s="43" t="s">
        <v>1673</v>
      </c>
      <c r="I376" s="43" t="s">
        <v>9516</v>
      </c>
      <c r="J376" s="43" t="s">
        <v>9517</v>
      </c>
      <c r="K376" s="43">
        <v>0</v>
      </c>
      <c r="L376" s="43"/>
      <c r="M376" s="43"/>
      <c r="N376" s="43"/>
      <c r="O376" s="43"/>
      <c r="P376" s="43"/>
      <c r="Q376" s="43"/>
      <c r="R376" s="43"/>
      <c r="S376" s="43"/>
      <c r="T376" s="43"/>
      <c r="U376" s="43"/>
      <c r="V376" s="57"/>
      <c r="W376" s="43"/>
      <c r="X376" s="43"/>
      <c r="Y376" s="43"/>
      <c r="Z376" s="43"/>
      <c r="AA376" s="43"/>
      <c r="AB376" s="43"/>
      <c r="AC376" s="43"/>
    </row>
    <row r="377" spans="1:29" ht="27" thickBot="1" x14ac:dyDescent="0.3">
      <c r="A377" s="43">
        <v>376</v>
      </c>
      <c r="B377" s="43" t="s">
        <v>1674</v>
      </c>
      <c r="C377" s="43">
        <v>1</v>
      </c>
      <c r="D377" s="43">
        <v>23</v>
      </c>
      <c r="E377" s="43">
        <v>1</v>
      </c>
      <c r="F377" s="43" t="s">
        <v>12701</v>
      </c>
      <c r="G377" s="43" t="s">
        <v>1675</v>
      </c>
      <c r="H377" s="43" t="s">
        <v>1676</v>
      </c>
      <c r="I377" s="43" t="s">
        <v>9518</v>
      </c>
      <c r="J377" s="43" t="s">
        <v>50</v>
      </c>
      <c r="K377" s="43">
        <v>0</v>
      </c>
      <c r="L377" s="43"/>
      <c r="M377" s="43"/>
      <c r="N377" s="43"/>
      <c r="O377" s="43"/>
      <c r="P377" s="43"/>
      <c r="Q377" s="43"/>
      <c r="R377" s="43"/>
      <c r="S377" s="43"/>
      <c r="T377" s="43"/>
      <c r="U377" s="43"/>
      <c r="V377" s="57"/>
      <c r="W377" s="43"/>
      <c r="X377" s="43"/>
      <c r="Y377" s="43"/>
      <c r="Z377" s="43"/>
      <c r="AA377" s="43"/>
      <c r="AB377" s="43"/>
      <c r="AC377" s="43"/>
    </row>
    <row r="378" spans="1:29" ht="16.5" thickBot="1" x14ac:dyDescent="0.3">
      <c r="A378" s="43">
        <v>377</v>
      </c>
      <c r="B378" s="43" t="s">
        <v>1677</v>
      </c>
      <c r="C378" s="63">
        <v>2</v>
      </c>
      <c r="D378" s="43">
        <v>23</v>
      </c>
      <c r="E378" s="43">
        <v>2</v>
      </c>
      <c r="F378" s="43" t="s">
        <v>9519</v>
      </c>
      <c r="G378" s="43">
        <v>9</v>
      </c>
      <c r="H378" s="43"/>
      <c r="I378" s="43"/>
      <c r="J378" s="43"/>
      <c r="K378" s="43">
        <v>9</v>
      </c>
      <c r="L378" s="43"/>
      <c r="M378" s="43"/>
      <c r="N378" s="43"/>
      <c r="O378" s="43"/>
      <c r="P378" s="43"/>
      <c r="Q378" s="41" t="s">
        <v>3829</v>
      </c>
      <c r="R378" s="43"/>
      <c r="S378" s="43"/>
      <c r="T378" s="43"/>
      <c r="U378" s="43"/>
      <c r="V378" s="57"/>
      <c r="W378" s="43"/>
      <c r="X378" s="43"/>
      <c r="Y378" s="43"/>
      <c r="Z378" s="43"/>
      <c r="AA378" s="43"/>
      <c r="AB378" s="43"/>
      <c r="AC378" s="43"/>
    </row>
    <row r="379" spans="1:29" ht="16.5" thickBot="1" x14ac:dyDescent="0.3">
      <c r="A379" s="43">
        <v>378</v>
      </c>
      <c r="B379" s="43" t="s">
        <v>1678</v>
      </c>
      <c r="C379" s="63">
        <v>2</v>
      </c>
      <c r="D379" s="43">
        <v>23</v>
      </c>
      <c r="E379" s="43">
        <v>2</v>
      </c>
      <c r="F379" s="43" t="s">
        <v>9520</v>
      </c>
      <c r="G379" s="43">
        <v>5</v>
      </c>
      <c r="H379" s="43"/>
      <c r="I379" s="43"/>
      <c r="J379" s="43"/>
      <c r="K379" s="43">
        <v>5</v>
      </c>
      <c r="L379" s="43"/>
      <c r="M379" s="43"/>
      <c r="N379" s="43"/>
      <c r="O379" s="43"/>
      <c r="P379" s="43"/>
      <c r="Q379" s="41" t="s">
        <v>3830</v>
      </c>
      <c r="R379" s="43"/>
      <c r="S379" s="43"/>
      <c r="T379" s="43"/>
      <c r="U379" s="43"/>
      <c r="V379" s="57"/>
      <c r="W379" s="43"/>
      <c r="X379" s="43"/>
      <c r="Y379" s="43"/>
      <c r="Z379" s="43"/>
      <c r="AA379" s="43"/>
      <c r="AB379" s="43"/>
      <c r="AC379" s="43"/>
    </row>
    <row r="380" spans="1:29" ht="16.5" thickBot="1" x14ac:dyDescent="0.3">
      <c r="A380" s="43">
        <v>379</v>
      </c>
      <c r="B380" s="43" t="s">
        <v>1679</v>
      </c>
      <c r="C380" s="63">
        <v>2</v>
      </c>
      <c r="D380" s="43">
        <v>23</v>
      </c>
      <c r="E380" s="43">
        <v>2</v>
      </c>
      <c r="F380" s="43" t="s">
        <v>9521</v>
      </c>
      <c r="G380" s="43">
        <v>7</v>
      </c>
      <c r="H380" s="43"/>
      <c r="I380" s="43"/>
      <c r="J380" s="43"/>
      <c r="K380" s="43">
        <v>7</v>
      </c>
      <c r="L380" s="43"/>
      <c r="M380" s="43"/>
      <c r="N380" s="43"/>
      <c r="O380" s="43"/>
      <c r="P380" s="43"/>
      <c r="Q380" s="41" t="s">
        <v>3831</v>
      </c>
      <c r="R380" s="43"/>
      <c r="S380" s="43"/>
      <c r="T380" s="43"/>
      <c r="U380" s="43"/>
      <c r="V380" s="57"/>
      <c r="W380" s="43"/>
      <c r="X380" s="43"/>
      <c r="Y380" s="43"/>
      <c r="Z380" s="43"/>
      <c r="AA380" s="43"/>
      <c r="AB380" s="43"/>
      <c r="AC380" s="43"/>
    </row>
    <row r="381" spans="1:29" ht="16.5" thickBot="1" x14ac:dyDescent="0.3">
      <c r="A381" s="43">
        <v>380</v>
      </c>
      <c r="B381" s="43" t="s">
        <v>1680</v>
      </c>
      <c r="C381" s="63">
        <v>2</v>
      </c>
      <c r="D381" s="43">
        <v>23</v>
      </c>
      <c r="E381" s="43">
        <v>2</v>
      </c>
      <c r="F381" s="43" t="s">
        <v>9522</v>
      </c>
      <c r="G381" s="43">
        <v>4</v>
      </c>
      <c r="H381" s="43"/>
      <c r="I381" s="43"/>
      <c r="J381" s="43"/>
      <c r="K381" s="43">
        <v>4</v>
      </c>
      <c r="L381" s="43"/>
      <c r="M381" s="43"/>
      <c r="N381" s="43"/>
      <c r="O381" s="43"/>
      <c r="P381" s="43"/>
      <c r="Q381" s="41" t="s">
        <v>3832</v>
      </c>
      <c r="R381" s="43"/>
      <c r="S381" s="43"/>
      <c r="T381" s="43"/>
      <c r="U381" s="43"/>
      <c r="V381" s="57"/>
      <c r="W381" s="43"/>
      <c r="X381" s="43"/>
      <c r="Y381" s="43"/>
      <c r="Z381" s="43"/>
      <c r="AA381" s="43"/>
      <c r="AB381" s="43"/>
      <c r="AC381" s="43"/>
    </row>
    <row r="382" spans="1:29" ht="16.5" thickBot="1" x14ac:dyDescent="0.3">
      <c r="A382" s="43">
        <v>381</v>
      </c>
      <c r="B382" s="43" t="s">
        <v>1681</v>
      </c>
      <c r="C382" s="63">
        <v>2</v>
      </c>
      <c r="D382" s="43">
        <v>23</v>
      </c>
      <c r="E382" s="43">
        <v>2</v>
      </c>
      <c r="F382" s="43" t="s">
        <v>12423</v>
      </c>
      <c r="G382" s="43">
        <v>6</v>
      </c>
      <c r="H382" s="43"/>
      <c r="I382" s="43"/>
      <c r="J382" s="43"/>
      <c r="K382" s="43">
        <v>6</v>
      </c>
      <c r="L382" s="43"/>
      <c r="M382" s="43"/>
      <c r="N382" s="43"/>
      <c r="O382" s="43"/>
      <c r="P382" s="43"/>
      <c r="Q382" s="41" t="s">
        <v>3833</v>
      </c>
      <c r="R382" s="43"/>
      <c r="S382" s="43"/>
      <c r="T382" s="43"/>
      <c r="U382" s="43"/>
      <c r="V382" s="57"/>
      <c r="W382" s="43"/>
      <c r="X382" s="43"/>
      <c r="Y382" s="43"/>
      <c r="Z382" s="43"/>
      <c r="AA382" s="43"/>
      <c r="AB382" s="43"/>
      <c r="AC382" s="43"/>
    </row>
    <row r="383" spans="1:29" ht="16.5" thickBot="1" x14ac:dyDescent="0.3">
      <c r="A383" s="43">
        <v>382</v>
      </c>
      <c r="B383" s="43" t="s">
        <v>1682</v>
      </c>
      <c r="C383" s="63">
        <v>2</v>
      </c>
      <c r="D383" s="43">
        <v>23</v>
      </c>
      <c r="E383" s="43">
        <v>2</v>
      </c>
      <c r="F383" s="43" t="s">
        <v>12702</v>
      </c>
      <c r="G383" s="43">
        <v>4</v>
      </c>
      <c r="H383" s="43"/>
      <c r="I383" s="43"/>
      <c r="J383" s="43"/>
      <c r="K383" s="43">
        <v>4</v>
      </c>
      <c r="L383" s="43"/>
      <c r="M383" s="43"/>
      <c r="N383" s="43"/>
      <c r="O383" s="43"/>
      <c r="P383" s="43"/>
      <c r="Q383" s="41" t="s">
        <v>3834</v>
      </c>
      <c r="R383" s="43"/>
      <c r="S383" s="43"/>
      <c r="T383" s="43"/>
      <c r="U383" s="43"/>
      <c r="V383" s="57"/>
      <c r="W383" s="43"/>
      <c r="X383" s="43"/>
      <c r="Y383" s="43"/>
      <c r="Z383" s="43"/>
      <c r="AA383" s="43"/>
      <c r="AB383" s="43"/>
      <c r="AC383" s="43"/>
    </row>
    <row r="384" spans="1:29" ht="16.5" thickBot="1" x14ac:dyDescent="0.3">
      <c r="A384" s="43">
        <v>383</v>
      </c>
      <c r="B384" s="43" t="s">
        <v>1683</v>
      </c>
      <c r="C384" s="63">
        <v>2</v>
      </c>
      <c r="D384" s="43">
        <v>23</v>
      </c>
      <c r="E384" s="43">
        <v>2</v>
      </c>
      <c r="F384" s="43" t="s">
        <v>12703</v>
      </c>
      <c r="G384" s="43">
        <v>5</v>
      </c>
      <c r="H384" s="43"/>
      <c r="I384" s="43"/>
      <c r="J384" s="43"/>
      <c r="K384" s="43">
        <v>5</v>
      </c>
      <c r="L384" s="43"/>
      <c r="M384" s="43"/>
      <c r="N384" s="43"/>
      <c r="O384" s="43"/>
      <c r="P384" s="43"/>
      <c r="Q384" s="41" t="s">
        <v>3835</v>
      </c>
      <c r="R384" s="43"/>
      <c r="S384" s="43"/>
      <c r="T384" s="43"/>
      <c r="U384" s="43"/>
      <c r="V384" s="57"/>
      <c r="W384" s="43"/>
      <c r="X384" s="43"/>
      <c r="Y384" s="43"/>
      <c r="Z384" s="43"/>
      <c r="AA384" s="43"/>
      <c r="AB384" s="43"/>
      <c r="AC384" s="43"/>
    </row>
    <row r="385" spans="1:29" ht="16.5" thickBot="1" x14ac:dyDescent="0.3">
      <c r="A385" s="43">
        <v>384</v>
      </c>
      <c r="B385" s="43" t="s">
        <v>1684</v>
      </c>
      <c r="C385" s="63">
        <v>2</v>
      </c>
      <c r="D385" s="43">
        <v>23</v>
      </c>
      <c r="E385" s="43">
        <v>2</v>
      </c>
      <c r="F385" s="43" t="s">
        <v>12704</v>
      </c>
      <c r="G385" s="43">
        <v>6</v>
      </c>
      <c r="H385" s="43"/>
      <c r="I385" s="43"/>
      <c r="J385" s="43"/>
      <c r="K385" s="43">
        <v>6</v>
      </c>
      <c r="L385" s="43"/>
      <c r="M385" s="43"/>
      <c r="N385" s="43"/>
      <c r="O385" s="43"/>
      <c r="P385" s="43"/>
      <c r="Q385" s="41" t="s">
        <v>3835</v>
      </c>
      <c r="R385" s="43"/>
      <c r="S385" s="43"/>
      <c r="T385" s="43"/>
      <c r="U385" s="43"/>
      <c r="V385" s="57"/>
      <c r="W385" s="43"/>
      <c r="X385" s="43"/>
      <c r="Y385" s="43"/>
      <c r="Z385" s="43"/>
      <c r="AA385" s="43"/>
      <c r="AB385" s="43"/>
      <c r="AC385" s="43"/>
    </row>
    <row r="386" spans="1:29" ht="16.5" thickBot="1" x14ac:dyDescent="0.3">
      <c r="A386" s="43">
        <v>385</v>
      </c>
      <c r="B386" s="43" t="s">
        <v>1685</v>
      </c>
      <c r="C386" s="63">
        <v>2</v>
      </c>
      <c r="D386" s="43">
        <v>23</v>
      </c>
      <c r="E386" s="43">
        <v>2</v>
      </c>
      <c r="F386" s="43" t="s">
        <v>9523</v>
      </c>
      <c r="G386" s="43">
        <v>9</v>
      </c>
      <c r="H386" s="43"/>
      <c r="I386" s="43"/>
      <c r="J386" s="43"/>
      <c r="K386" s="43">
        <v>9</v>
      </c>
      <c r="L386" s="43"/>
      <c r="M386" s="43"/>
      <c r="N386" s="43"/>
      <c r="O386" s="43"/>
      <c r="P386" s="43"/>
      <c r="Q386" s="41" t="s">
        <v>3836</v>
      </c>
      <c r="R386" s="43"/>
      <c r="S386" s="43"/>
      <c r="T386" s="43"/>
      <c r="U386" s="43"/>
      <c r="V386" s="57"/>
      <c r="W386" s="43"/>
      <c r="X386" s="43"/>
      <c r="Y386" s="43"/>
      <c r="Z386" s="43"/>
      <c r="AA386" s="43"/>
      <c r="AB386" s="43"/>
      <c r="AC386" s="43"/>
    </row>
    <row r="387" spans="1:29" ht="16.5" thickBot="1" x14ac:dyDescent="0.3">
      <c r="A387" s="43">
        <v>386</v>
      </c>
      <c r="B387" s="43" t="s">
        <v>1686</v>
      </c>
      <c r="C387" s="63">
        <v>2</v>
      </c>
      <c r="D387" s="43">
        <v>23</v>
      </c>
      <c r="E387" s="43">
        <v>2</v>
      </c>
      <c r="F387" s="43" t="s">
        <v>9524</v>
      </c>
      <c r="G387" s="43">
        <v>12</v>
      </c>
      <c r="H387" s="43"/>
      <c r="I387" s="43"/>
      <c r="J387" s="43"/>
      <c r="K387" s="43">
        <v>12</v>
      </c>
      <c r="L387" s="43"/>
      <c r="M387" s="43"/>
      <c r="N387" s="43"/>
      <c r="O387" s="43"/>
      <c r="P387" s="43"/>
      <c r="Q387" s="41" t="s">
        <v>3836</v>
      </c>
      <c r="R387" s="43"/>
      <c r="S387" s="43"/>
      <c r="T387" s="43"/>
      <c r="U387" s="43"/>
      <c r="V387" s="57"/>
      <c r="W387" s="43"/>
      <c r="X387" s="43"/>
      <c r="Y387" s="43"/>
      <c r="Z387" s="43"/>
      <c r="AA387" s="43"/>
      <c r="AB387" s="43"/>
      <c r="AC387" s="43"/>
    </row>
    <row r="388" spans="1:29" ht="16.5" thickBot="1" x14ac:dyDescent="0.3">
      <c r="A388" s="43">
        <v>387</v>
      </c>
      <c r="B388" s="43" t="s">
        <v>1687</v>
      </c>
      <c r="C388" s="63">
        <v>2</v>
      </c>
      <c r="D388" s="43">
        <v>23</v>
      </c>
      <c r="E388" s="43">
        <v>2</v>
      </c>
      <c r="F388" s="43" t="s">
        <v>9525</v>
      </c>
      <c r="G388" s="43">
        <v>8</v>
      </c>
      <c r="H388" s="43"/>
      <c r="I388" s="43"/>
      <c r="J388" s="43"/>
      <c r="K388" s="43">
        <v>8</v>
      </c>
      <c r="L388" s="43"/>
      <c r="M388" s="43"/>
      <c r="N388" s="43"/>
      <c r="O388" s="43"/>
      <c r="P388" s="43"/>
      <c r="Q388" s="41" t="s">
        <v>3837</v>
      </c>
      <c r="R388" s="43"/>
      <c r="S388" s="43"/>
      <c r="T388" s="43"/>
      <c r="U388" s="43"/>
      <c r="V388" s="57"/>
      <c r="W388" s="43"/>
      <c r="X388" s="43"/>
      <c r="Y388" s="43"/>
      <c r="Z388" s="43"/>
      <c r="AA388" s="43"/>
      <c r="AB388" s="43"/>
      <c r="AC388" s="43"/>
    </row>
    <row r="389" spans="1:29" ht="16.5" thickBot="1" x14ac:dyDescent="0.3">
      <c r="A389" s="43">
        <v>388</v>
      </c>
      <c r="B389" s="43" t="s">
        <v>1688</v>
      </c>
      <c r="C389" s="63">
        <v>2</v>
      </c>
      <c r="D389" s="43">
        <v>23</v>
      </c>
      <c r="E389" s="43">
        <v>2</v>
      </c>
      <c r="F389" s="43" t="s">
        <v>9526</v>
      </c>
      <c r="G389" s="43">
        <v>16</v>
      </c>
      <c r="H389" s="43"/>
      <c r="I389" s="43"/>
      <c r="J389" s="43"/>
      <c r="K389" s="43">
        <v>16</v>
      </c>
      <c r="L389" s="43"/>
      <c r="M389" s="43"/>
      <c r="N389" s="43"/>
      <c r="O389" s="43"/>
      <c r="P389" s="43"/>
      <c r="Q389" s="41" t="s">
        <v>3837</v>
      </c>
      <c r="R389" s="43"/>
      <c r="S389" s="43"/>
      <c r="T389" s="43"/>
      <c r="U389" s="43"/>
      <c r="V389" s="57"/>
      <c r="W389" s="43"/>
      <c r="X389" s="43"/>
      <c r="Y389" s="43"/>
      <c r="Z389" s="43"/>
      <c r="AA389" s="43"/>
      <c r="AB389" s="43"/>
      <c r="AC389" s="43"/>
    </row>
    <row r="390" spans="1:29" ht="16.5" thickBot="1" x14ac:dyDescent="0.3">
      <c r="A390" s="43">
        <v>389</v>
      </c>
      <c r="B390" s="43" t="s">
        <v>1689</v>
      </c>
      <c r="C390" s="63">
        <v>2</v>
      </c>
      <c r="D390" s="43">
        <v>23</v>
      </c>
      <c r="E390" s="43">
        <v>2</v>
      </c>
      <c r="F390" s="43" t="s">
        <v>9527</v>
      </c>
      <c r="G390" s="43">
        <v>3</v>
      </c>
      <c r="H390" s="43"/>
      <c r="I390" s="43"/>
      <c r="J390" s="43"/>
      <c r="K390" s="43">
        <v>3</v>
      </c>
      <c r="L390" s="43"/>
      <c r="M390" s="43"/>
      <c r="N390" s="43"/>
      <c r="O390" s="43"/>
      <c r="P390" s="43"/>
      <c r="Q390" s="41" t="s">
        <v>3837</v>
      </c>
      <c r="R390" s="43"/>
      <c r="S390" s="43"/>
      <c r="T390" s="43"/>
      <c r="U390" s="43"/>
      <c r="V390" s="57"/>
      <c r="W390" s="43"/>
      <c r="X390" s="43"/>
      <c r="Y390" s="43"/>
      <c r="Z390" s="43"/>
      <c r="AA390" s="43"/>
      <c r="AB390" s="43"/>
      <c r="AC390" s="43"/>
    </row>
    <row r="391" spans="1:29" ht="16.5" thickBot="1" x14ac:dyDescent="0.3">
      <c r="A391" s="43">
        <v>390</v>
      </c>
      <c r="B391" s="43" t="s">
        <v>1690</v>
      </c>
      <c r="C391" s="43">
        <v>1</v>
      </c>
      <c r="D391" s="43">
        <v>23</v>
      </c>
      <c r="E391" s="43">
        <v>2</v>
      </c>
      <c r="F391" s="43" t="s">
        <v>12424</v>
      </c>
      <c r="G391" s="43" t="s">
        <v>1691</v>
      </c>
      <c r="H391" s="43" t="s">
        <v>1692</v>
      </c>
      <c r="I391" s="43" t="s">
        <v>1694</v>
      </c>
      <c r="J391" s="43"/>
      <c r="K391" s="43">
        <v>0</v>
      </c>
      <c r="L391" s="43"/>
      <c r="M391" s="43"/>
      <c r="N391" s="43"/>
      <c r="O391" s="43"/>
      <c r="P391" s="43"/>
      <c r="Q391" s="41" t="s">
        <v>3837</v>
      </c>
      <c r="R391" s="43"/>
      <c r="S391" s="43"/>
      <c r="T391" s="43"/>
      <c r="U391" s="43"/>
      <c r="V391" s="57"/>
      <c r="W391" s="43"/>
      <c r="X391" s="43"/>
      <c r="Y391" s="43"/>
      <c r="Z391" s="43"/>
      <c r="AA391" s="43"/>
      <c r="AB391" s="43"/>
      <c r="AC391" s="43"/>
    </row>
    <row r="392" spans="1:29" ht="16.5" thickBot="1" x14ac:dyDescent="0.3">
      <c r="A392" s="43">
        <v>391</v>
      </c>
      <c r="B392" s="43" t="s">
        <v>1693</v>
      </c>
      <c r="C392" s="43">
        <v>1</v>
      </c>
      <c r="D392" s="43">
        <v>23</v>
      </c>
      <c r="E392" s="43">
        <v>2</v>
      </c>
      <c r="F392" s="43" t="s">
        <v>12425</v>
      </c>
      <c r="G392" s="43" t="s">
        <v>1694</v>
      </c>
      <c r="H392" s="43" t="s">
        <v>1691</v>
      </c>
      <c r="I392" s="43" t="s">
        <v>1692</v>
      </c>
      <c r="J392" s="43"/>
      <c r="K392" s="43">
        <v>0</v>
      </c>
      <c r="L392" s="43"/>
      <c r="M392" s="43"/>
      <c r="N392" s="43"/>
      <c r="O392" s="43"/>
      <c r="P392" s="43"/>
      <c r="Q392" s="41" t="s">
        <v>3837</v>
      </c>
      <c r="R392" s="43"/>
      <c r="S392" s="43"/>
      <c r="T392" s="43"/>
      <c r="U392" s="43"/>
      <c r="V392" s="57"/>
      <c r="W392" s="43"/>
      <c r="X392" s="43"/>
      <c r="Y392" s="43"/>
      <c r="Z392" s="43"/>
      <c r="AA392" s="43"/>
      <c r="AB392" s="43"/>
      <c r="AC392" s="43"/>
    </row>
    <row r="393" spans="1:29" ht="16.5" thickBot="1" x14ac:dyDescent="0.3">
      <c r="A393" s="43">
        <v>392</v>
      </c>
      <c r="B393" s="43" t="s">
        <v>1695</v>
      </c>
      <c r="C393" s="63">
        <v>2</v>
      </c>
      <c r="D393" s="43">
        <v>23</v>
      </c>
      <c r="E393" s="43">
        <v>2</v>
      </c>
      <c r="F393" s="43" t="s">
        <v>9528</v>
      </c>
      <c r="G393" s="43">
        <v>5</v>
      </c>
      <c r="H393" s="43"/>
      <c r="I393" s="43"/>
      <c r="J393" s="43"/>
      <c r="K393" s="43">
        <v>5</v>
      </c>
      <c r="L393" s="43"/>
      <c r="M393" s="43"/>
      <c r="N393" s="43"/>
      <c r="O393" s="43"/>
      <c r="P393" s="43"/>
      <c r="Q393" s="41" t="s">
        <v>3838</v>
      </c>
      <c r="R393" s="43"/>
      <c r="S393" s="43"/>
      <c r="T393" s="43"/>
      <c r="U393" s="43"/>
      <c r="V393" s="57"/>
      <c r="W393" s="43"/>
      <c r="X393" s="43"/>
      <c r="Y393" s="43"/>
      <c r="Z393" s="43"/>
      <c r="AA393" s="43"/>
      <c r="AB393" s="43"/>
      <c r="AC393" s="43"/>
    </row>
    <row r="394" spans="1:29" ht="16.5" thickBot="1" x14ac:dyDescent="0.3">
      <c r="A394" s="43">
        <v>393</v>
      </c>
      <c r="B394" s="43" t="s">
        <v>1696</v>
      </c>
      <c r="C394" s="63">
        <v>2</v>
      </c>
      <c r="D394" s="43">
        <v>23</v>
      </c>
      <c r="E394" s="43">
        <v>2</v>
      </c>
      <c r="F394" s="43" t="s">
        <v>9529</v>
      </c>
      <c r="G394" s="43">
        <v>2</v>
      </c>
      <c r="H394" s="43"/>
      <c r="I394" s="43"/>
      <c r="J394" s="43"/>
      <c r="K394" s="43">
        <v>2</v>
      </c>
      <c r="L394" s="43"/>
      <c r="M394" s="43"/>
      <c r="N394" s="43"/>
      <c r="O394" s="43"/>
      <c r="P394" s="43"/>
      <c r="Q394" s="41" t="s">
        <v>3838</v>
      </c>
      <c r="R394" s="43"/>
      <c r="S394" s="43"/>
      <c r="T394" s="43"/>
      <c r="U394" s="43"/>
      <c r="V394" s="57"/>
      <c r="W394" s="43"/>
      <c r="X394" s="43"/>
      <c r="Y394" s="43"/>
      <c r="Z394" s="43"/>
      <c r="AA394" s="43"/>
      <c r="AB394" s="43"/>
      <c r="AC394" s="43"/>
    </row>
    <row r="395" spans="1:29" ht="16.5" thickBot="1" x14ac:dyDescent="0.3">
      <c r="A395" s="43">
        <v>394</v>
      </c>
      <c r="B395" s="43" t="s">
        <v>1697</v>
      </c>
      <c r="C395" s="43">
        <v>1</v>
      </c>
      <c r="D395" s="43">
        <v>23</v>
      </c>
      <c r="E395" s="43">
        <v>2</v>
      </c>
      <c r="F395" s="43" t="s">
        <v>12426</v>
      </c>
      <c r="G395" s="43" t="s">
        <v>501</v>
      </c>
      <c r="H395" s="43" t="s">
        <v>1698</v>
      </c>
      <c r="I395" s="43" t="s">
        <v>1700</v>
      </c>
      <c r="J395" s="43" t="s">
        <v>1701</v>
      </c>
      <c r="K395" s="43">
        <v>0</v>
      </c>
      <c r="L395" s="43"/>
      <c r="M395" s="43"/>
      <c r="N395" s="43"/>
      <c r="O395" s="43"/>
      <c r="P395" s="43"/>
      <c r="Q395" s="41" t="s">
        <v>3838</v>
      </c>
      <c r="R395" s="43"/>
      <c r="S395" s="43"/>
      <c r="T395" s="43"/>
      <c r="U395" s="43"/>
      <c r="V395" s="57"/>
      <c r="W395" s="43"/>
      <c r="X395" s="43"/>
      <c r="Y395" s="43"/>
      <c r="Z395" s="43"/>
      <c r="AA395" s="43"/>
      <c r="AB395" s="43"/>
      <c r="AC395" s="43"/>
    </row>
    <row r="396" spans="1:29" ht="16.5" thickBot="1" x14ac:dyDescent="0.3">
      <c r="A396" s="43">
        <v>395</v>
      </c>
      <c r="B396" s="43" t="s">
        <v>1699</v>
      </c>
      <c r="C396" s="43">
        <v>1</v>
      </c>
      <c r="D396" s="43">
        <v>23</v>
      </c>
      <c r="E396" s="43">
        <v>2</v>
      </c>
      <c r="F396" s="43" t="s">
        <v>12427</v>
      </c>
      <c r="G396" s="43" t="s">
        <v>1700</v>
      </c>
      <c r="H396" s="43" t="s">
        <v>1701</v>
      </c>
      <c r="I396" s="43" t="s">
        <v>501</v>
      </c>
      <c r="J396" s="43" t="s">
        <v>1698</v>
      </c>
      <c r="K396" s="43">
        <v>0</v>
      </c>
      <c r="L396" s="43"/>
      <c r="M396" s="43"/>
      <c r="N396" s="43"/>
      <c r="O396" s="43"/>
      <c r="P396" s="43"/>
      <c r="Q396" s="41" t="s">
        <v>3838</v>
      </c>
      <c r="R396" s="43"/>
      <c r="S396" s="43"/>
      <c r="T396" s="43"/>
      <c r="U396" s="43"/>
      <c r="V396" s="57"/>
      <c r="W396" s="43"/>
      <c r="X396" s="43"/>
      <c r="Y396" s="43"/>
      <c r="Z396" s="43"/>
      <c r="AA396" s="43"/>
      <c r="AB396" s="43"/>
      <c r="AC396" s="43"/>
    </row>
    <row r="397" spans="1:29" ht="16.5" thickBot="1" x14ac:dyDescent="0.3">
      <c r="A397" s="43">
        <v>396</v>
      </c>
      <c r="B397" s="43" t="s">
        <v>1702</v>
      </c>
      <c r="C397" s="43">
        <v>1</v>
      </c>
      <c r="D397" s="43">
        <v>23</v>
      </c>
      <c r="E397" s="43">
        <v>2</v>
      </c>
      <c r="F397" s="43" t="s">
        <v>9786</v>
      </c>
      <c r="G397" s="43" t="s">
        <v>1703</v>
      </c>
      <c r="H397" s="43" t="s">
        <v>1704</v>
      </c>
      <c r="I397" s="43" t="s">
        <v>1705</v>
      </c>
      <c r="J397" s="43"/>
      <c r="K397" s="43">
        <v>2</v>
      </c>
      <c r="L397" s="43"/>
      <c r="M397" s="43"/>
      <c r="N397" s="43"/>
      <c r="O397" s="43"/>
      <c r="P397" s="43"/>
      <c r="Q397" s="41" t="s">
        <v>3838</v>
      </c>
      <c r="R397" s="43"/>
      <c r="S397" s="43"/>
      <c r="T397" s="43"/>
      <c r="U397" s="43"/>
      <c r="V397" s="57"/>
      <c r="W397" s="43"/>
      <c r="X397" s="43"/>
      <c r="Y397" s="43"/>
      <c r="Z397" s="43"/>
      <c r="AA397" s="43"/>
      <c r="AB397" s="43"/>
      <c r="AC397" s="43"/>
    </row>
    <row r="398" spans="1:29" ht="16.5" thickBot="1" x14ac:dyDescent="0.3">
      <c r="A398" s="43">
        <v>397</v>
      </c>
      <c r="B398" s="43" t="s">
        <v>1706</v>
      </c>
      <c r="C398" s="43">
        <v>1</v>
      </c>
      <c r="D398" s="43">
        <v>23</v>
      </c>
      <c r="E398" s="43">
        <v>2</v>
      </c>
      <c r="F398" s="43" t="s">
        <v>12428</v>
      </c>
      <c r="G398" s="43" t="s">
        <v>1707</v>
      </c>
      <c r="H398" s="43" t="s">
        <v>1708</v>
      </c>
      <c r="I398" s="43" t="s">
        <v>1709</v>
      </c>
      <c r="J398" s="43" t="s">
        <v>1710</v>
      </c>
      <c r="K398" s="43">
        <v>0</v>
      </c>
      <c r="L398" s="43"/>
      <c r="M398" s="43"/>
      <c r="N398" s="43"/>
      <c r="O398" s="43"/>
      <c r="P398" s="43"/>
      <c r="Q398" s="41" t="s">
        <v>3839</v>
      </c>
      <c r="R398" s="43"/>
      <c r="S398" s="43"/>
      <c r="T398" s="43"/>
      <c r="U398" s="43"/>
      <c r="V398" s="57"/>
      <c r="W398" s="43"/>
      <c r="X398" s="43"/>
      <c r="Y398" s="43"/>
      <c r="Z398" s="43"/>
      <c r="AA398" s="43"/>
      <c r="AB398" s="43"/>
      <c r="AC398" s="43"/>
    </row>
    <row r="399" spans="1:29" ht="16.5" thickBot="1" x14ac:dyDescent="0.3">
      <c r="A399" s="43">
        <v>398</v>
      </c>
      <c r="B399" s="43" t="s">
        <v>1711</v>
      </c>
      <c r="C399" s="43">
        <v>1</v>
      </c>
      <c r="D399" s="43">
        <v>23</v>
      </c>
      <c r="E399" s="43">
        <v>2</v>
      </c>
      <c r="F399" s="43" t="s">
        <v>12429</v>
      </c>
      <c r="G399" s="43" t="s">
        <v>1707</v>
      </c>
      <c r="H399" s="43" t="s">
        <v>1710</v>
      </c>
      <c r="I399" s="43" t="s">
        <v>1708</v>
      </c>
      <c r="J399" s="43" t="s">
        <v>1712</v>
      </c>
      <c r="K399" s="43">
        <v>2</v>
      </c>
      <c r="L399" s="43"/>
      <c r="M399" s="43"/>
      <c r="N399" s="43"/>
      <c r="O399" s="43"/>
      <c r="P399" s="43"/>
      <c r="Q399" s="41" t="s">
        <v>3839</v>
      </c>
      <c r="R399" s="43"/>
      <c r="S399" s="43"/>
      <c r="T399" s="43"/>
      <c r="U399" s="43"/>
      <c r="V399" s="57"/>
      <c r="W399" s="43"/>
      <c r="X399" s="43"/>
      <c r="Y399" s="43"/>
      <c r="Z399" s="43"/>
      <c r="AA399" s="43"/>
      <c r="AB399" s="43"/>
      <c r="AC399" s="43"/>
    </row>
    <row r="400" spans="1:29" ht="16.5" thickBot="1" x14ac:dyDescent="0.3">
      <c r="A400" s="43">
        <v>399</v>
      </c>
      <c r="B400" s="43" t="s">
        <v>1713</v>
      </c>
      <c r="C400" s="43">
        <v>1</v>
      </c>
      <c r="D400" s="43">
        <v>23</v>
      </c>
      <c r="E400" s="43">
        <v>2</v>
      </c>
      <c r="F400" s="43" t="s">
        <v>12705</v>
      </c>
      <c r="G400" s="43" t="s">
        <v>1707</v>
      </c>
      <c r="H400" s="43" t="s">
        <v>1712</v>
      </c>
      <c r="I400" s="43" t="s">
        <v>1709</v>
      </c>
      <c r="J400" s="43" t="s">
        <v>1710</v>
      </c>
      <c r="K400" s="43">
        <v>3</v>
      </c>
      <c r="L400" s="43"/>
      <c r="M400" s="43"/>
      <c r="N400" s="43"/>
      <c r="O400" s="43"/>
      <c r="P400" s="43"/>
      <c r="Q400" s="41" t="s">
        <v>3839</v>
      </c>
      <c r="R400" s="43"/>
      <c r="S400" s="43"/>
      <c r="T400" s="43"/>
      <c r="U400" s="43"/>
      <c r="V400" s="57"/>
      <c r="W400" s="43"/>
      <c r="X400" s="43"/>
      <c r="Y400" s="43"/>
      <c r="Z400" s="43"/>
      <c r="AA400" s="43"/>
      <c r="AB400" s="43"/>
      <c r="AC400" s="43"/>
    </row>
    <row r="401" spans="1:29" ht="16.5" thickBot="1" x14ac:dyDescent="0.3">
      <c r="A401" s="43">
        <v>400</v>
      </c>
      <c r="B401" s="43" t="s">
        <v>1714</v>
      </c>
      <c r="C401" s="43">
        <v>1</v>
      </c>
      <c r="D401" s="43">
        <v>23</v>
      </c>
      <c r="E401" s="43">
        <v>2</v>
      </c>
      <c r="F401" s="43" t="s">
        <v>12430</v>
      </c>
      <c r="G401" s="43" t="s">
        <v>1708</v>
      </c>
      <c r="H401" s="43" t="s">
        <v>1709</v>
      </c>
      <c r="I401" s="43"/>
      <c r="J401" s="43"/>
      <c r="K401" s="43">
        <v>1</v>
      </c>
      <c r="L401" s="43"/>
      <c r="M401" s="43"/>
      <c r="N401" s="43"/>
      <c r="O401" s="43"/>
      <c r="P401" s="43"/>
      <c r="Q401" s="41" t="s">
        <v>3839</v>
      </c>
      <c r="R401" s="43"/>
      <c r="S401" s="43"/>
      <c r="T401" s="43"/>
      <c r="U401" s="43"/>
      <c r="V401" s="57"/>
      <c r="W401" s="43"/>
      <c r="X401" s="43"/>
      <c r="Y401" s="43"/>
      <c r="Z401" s="43"/>
      <c r="AA401" s="43"/>
      <c r="AB401" s="43"/>
      <c r="AC401" s="43"/>
    </row>
    <row r="402" spans="1:29" ht="16.5" thickBot="1" x14ac:dyDescent="0.3">
      <c r="A402" s="43">
        <v>401</v>
      </c>
      <c r="B402" s="43" t="s">
        <v>1715</v>
      </c>
      <c r="C402" s="43">
        <v>1</v>
      </c>
      <c r="D402" s="43">
        <v>23</v>
      </c>
      <c r="E402" s="43">
        <v>2</v>
      </c>
      <c r="F402" s="43" t="s">
        <v>12431</v>
      </c>
      <c r="G402" s="43" t="s">
        <v>1708</v>
      </c>
      <c r="H402" s="43" t="s">
        <v>1712</v>
      </c>
      <c r="I402" s="43" t="s">
        <v>1709</v>
      </c>
      <c r="J402" s="43" t="s">
        <v>1707</v>
      </c>
      <c r="K402" s="43">
        <v>3</v>
      </c>
      <c r="L402" s="43"/>
      <c r="M402" s="43"/>
      <c r="N402" s="43"/>
      <c r="O402" s="43"/>
      <c r="P402" s="43"/>
      <c r="Q402" s="41" t="s">
        <v>3839</v>
      </c>
      <c r="R402" s="43"/>
      <c r="S402" s="43"/>
      <c r="T402" s="43"/>
      <c r="U402" s="43"/>
      <c r="V402" s="57"/>
      <c r="W402" s="43"/>
      <c r="X402" s="43"/>
      <c r="Y402" s="43"/>
      <c r="Z402" s="43"/>
      <c r="AA402" s="43"/>
      <c r="AB402" s="43"/>
      <c r="AC402" s="43"/>
    </row>
    <row r="403" spans="1:29" ht="16.5" thickBot="1" x14ac:dyDescent="0.3">
      <c r="A403" s="43">
        <v>402</v>
      </c>
      <c r="B403" s="43" t="s">
        <v>1716</v>
      </c>
      <c r="C403" s="43">
        <v>1</v>
      </c>
      <c r="D403" s="43">
        <v>23</v>
      </c>
      <c r="E403" s="43">
        <v>2</v>
      </c>
      <c r="F403" s="43" t="s">
        <v>12432</v>
      </c>
      <c r="G403" s="43" t="s">
        <v>1708</v>
      </c>
      <c r="H403" s="43" t="s">
        <v>1710</v>
      </c>
      <c r="I403" s="43" t="s">
        <v>1707</v>
      </c>
      <c r="J403" s="43" t="s">
        <v>1709</v>
      </c>
      <c r="K403" s="43">
        <v>0</v>
      </c>
      <c r="L403" s="43"/>
      <c r="M403" s="43"/>
      <c r="N403" s="43"/>
      <c r="O403" s="43"/>
      <c r="P403" s="43"/>
      <c r="Q403" s="41" t="s">
        <v>3839</v>
      </c>
      <c r="R403" s="43"/>
      <c r="S403" s="43"/>
      <c r="T403" s="43"/>
      <c r="U403" s="43"/>
      <c r="V403" s="57"/>
      <c r="W403" s="43"/>
      <c r="X403" s="43"/>
      <c r="Y403" s="43"/>
      <c r="Z403" s="43"/>
      <c r="AA403" s="43"/>
      <c r="AB403" s="43"/>
      <c r="AC403" s="43"/>
    </row>
    <row r="404" spans="1:29" ht="39.75" thickBot="1" x14ac:dyDescent="0.3">
      <c r="A404" s="43">
        <v>403</v>
      </c>
      <c r="B404" s="43" t="s">
        <v>1717</v>
      </c>
      <c r="C404" s="43">
        <v>1</v>
      </c>
      <c r="D404" s="43">
        <v>23</v>
      </c>
      <c r="E404" s="43">
        <v>2</v>
      </c>
      <c r="F404" s="43" t="s">
        <v>9787</v>
      </c>
      <c r="G404" s="43" t="s">
        <v>1718</v>
      </c>
      <c r="H404" s="43" t="s">
        <v>12706</v>
      </c>
      <c r="I404" s="43" t="s">
        <v>1719</v>
      </c>
      <c r="J404" s="43" t="s">
        <v>12707</v>
      </c>
      <c r="K404" s="43">
        <v>2</v>
      </c>
      <c r="L404" s="43"/>
      <c r="M404" s="43"/>
      <c r="N404" s="43"/>
      <c r="O404" s="43"/>
      <c r="P404" s="43"/>
      <c r="Q404" s="41" t="s">
        <v>3839</v>
      </c>
      <c r="R404" s="43"/>
      <c r="S404" s="43"/>
      <c r="T404" s="43"/>
      <c r="U404" s="43"/>
      <c r="V404" s="57"/>
      <c r="W404" s="43"/>
      <c r="X404" s="43"/>
      <c r="Y404" s="43"/>
      <c r="Z404" s="43"/>
      <c r="AA404" s="43"/>
      <c r="AB404" s="43"/>
      <c r="AC404" s="43"/>
    </row>
    <row r="405" spans="1:29" ht="16.5" thickBot="1" x14ac:dyDescent="0.3">
      <c r="A405" s="43">
        <v>404</v>
      </c>
      <c r="B405" s="43" t="s">
        <v>1720</v>
      </c>
      <c r="C405" s="43">
        <v>2</v>
      </c>
      <c r="D405" s="43">
        <v>23</v>
      </c>
      <c r="E405" s="43">
        <v>2</v>
      </c>
      <c r="F405" s="43" t="s">
        <v>12708</v>
      </c>
      <c r="G405" s="43">
        <v>2</v>
      </c>
      <c r="H405" s="43">
        <v>3</v>
      </c>
      <c r="I405" s="43"/>
      <c r="J405" s="43"/>
      <c r="K405" s="43">
        <v>0</v>
      </c>
      <c r="L405" s="43"/>
      <c r="M405" s="43"/>
      <c r="N405" s="43"/>
      <c r="O405" s="43"/>
      <c r="P405" s="43"/>
      <c r="Q405" s="41" t="s">
        <v>3839</v>
      </c>
      <c r="R405" s="43"/>
      <c r="S405" s="43"/>
      <c r="T405" s="43"/>
      <c r="U405" s="43"/>
      <c r="V405" s="57"/>
      <c r="W405" s="43"/>
      <c r="X405" s="43"/>
      <c r="Y405" s="43"/>
      <c r="Z405" s="43"/>
      <c r="AA405" s="43"/>
      <c r="AB405" s="43"/>
      <c r="AC405" s="43"/>
    </row>
    <row r="406" spans="1:29" ht="27" thickBot="1" x14ac:dyDescent="0.3">
      <c r="A406" s="43">
        <v>405</v>
      </c>
      <c r="B406" s="43" t="s">
        <v>1721</v>
      </c>
      <c r="C406" s="43">
        <v>1</v>
      </c>
      <c r="D406" s="43">
        <v>23</v>
      </c>
      <c r="E406" s="43">
        <v>2</v>
      </c>
      <c r="F406" s="43" t="s">
        <v>1722</v>
      </c>
      <c r="G406" s="43" t="s">
        <v>1723</v>
      </c>
      <c r="H406" s="43" t="s">
        <v>1724</v>
      </c>
      <c r="I406" s="43" t="s">
        <v>1725</v>
      </c>
      <c r="J406" s="43" t="s">
        <v>9788</v>
      </c>
      <c r="K406" s="43">
        <v>0</v>
      </c>
      <c r="L406" s="43"/>
      <c r="M406" s="43"/>
      <c r="N406" s="43"/>
      <c r="O406" s="43"/>
      <c r="P406" s="43"/>
      <c r="Q406" s="41" t="s">
        <v>3840</v>
      </c>
      <c r="R406" s="43"/>
      <c r="S406" s="43"/>
      <c r="T406" s="43"/>
      <c r="U406" s="43"/>
      <c r="V406" s="57"/>
      <c r="W406" s="43"/>
      <c r="X406" s="43"/>
      <c r="Y406" s="43"/>
      <c r="Z406" s="43"/>
      <c r="AA406" s="43"/>
      <c r="AB406" s="43"/>
      <c r="AC406" s="43"/>
    </row>
    <row r="407" spans="1:29" ht="27" thickBot="1" x14ac:dyDescent="0.3">
      <c r="A407" s="43">
        <v>406</v>
      </c>
      <c r="B407" s="43" t="s">
        <v>1726</v>
      </c>
      <c r="C407" s="43">
        <v>1</v>
      </c>
      <c r="D407" s="43">
        <v>23</v>
      </c>
      <c r="E407" s="43">
        <v>1</v>
      </c>
      <c r="F407" s="43" t="s">
        <v>12709</v>
      </c>
      <c r="G407" s="43">
        <v>0</v>
      </c>
      <c r="H407" s="43">
        <v>1</v>
      </c>
      <c r="I407" s="43">
        <v>2</v>
      </c>
      <c r="J407" s="43" t="s">
        <v>50</v>
      </c>
      <c r="K407" s="43">
        <v>2</v>
      </c>
      <c r="L407" s="43"/>
      <c r="M407" s="43"/>
      <c r="N407" s="43"/>
      <c r="O407" s="43"/>
      <c r="P407" s="43"/>
      <c r="Q407" s="41" t="s">
        <v>3840</v>
      </c>
      <c r="R407" s="43"/>
      <c r="S407" s="43"/>
      <c r="T407" s="43"/>
      <c r="U407" s="43"/>
      <c r="V407" s="57"/>
      <c r="W407" s="43"/>
      <c r="X407" s="43"/>
      <c r="Y407" s="43"/>
      <c r="Z407" s="43"/>
      <c r="AA407" s="43"/>
      <c r="AB407" s="43"/>
      <c r="AC407" s="43"/>
    </row>
    <row r="408" spans="1:29" ht="16.5" thickBot="1" x14ac:dyDescent="0.3">
      <c r="A408" s="43">
        <v>407</v>
      </c>
      <c r="B408" s="43" t="s">
        <v>1727</v>
      </c>
      <c r="C408" s="63">
        <v>2</v>
      </c>
      <c r="D408" s="43">
        <v>23</v>
      </c>
      <c r="E408" s="43">
        <v>2</v>
      </c>
      <c r="F408" s="43" t="s">
        <v>9530</v>
      </c>
      <c r="G408" s="43">
        <v>8</v>
      </c>
      <c r="H408" s="43"/>
      <c r="I408" s="43"/>
      <c r="J408" s="43"/>
      <c r="K408" s="43">
        <v>8</v>
      </c>
      <c r="L408" s="43"/>
      <c r="M408" s="43"/>
      <c r="N408" s="43"/>
      <c r="O408" s="43"/>
      <c r="P408" s="43"/>
      <c r="Q408" s="41" t="s">
        <v>3841</v>
      </c>
      <c r="R408" s="43"/>
      <c r="S408" s="43"/>
      <c r="T408" s="43"/>
      <c r="U408" s="43"/>
      <c r="V408" s="57"/>
      <c r="W408" s="43"/>
      <c r="X408" s="43"/>
      <c r="Y408" s="43"/>
      <c r="Z408" s="43"/>
      <c r="AA408" s="43"/>
      <c r="AB408" s="43"/>
      <c r="AC408" s="43"/>
    </row>
    <row r="409" spans="1:29" ht="16.5" thickBot="1" x14ac:dyDescent="0.3">
      <c r="A409" s="43">
        <v>408</v>
      </c>
      <c r="B409" s="43" t="s">
        <v>1728</v>
      </c>
      <c r="C409" s="63">
        <v>2</v>
      </c>
      <c r="D409" s="43">
        <v>23</v>
      </c>
      <c r="E409" s="43">
        <v>2</v>
      </c>
      <c r="F409" s="43" t="s">
        <v>9531</v>
      </c>
      <c r="G409" s="43">
        <v>7</v>
      </c>
      <c r="H409" s="43"/>
      <c r="I409" s="43"/>
      <c r="J409" s="43"/>
      <c r="K409" s="43">
        <v>7</v>
      </c>
      <c r="L409" s="43"/>
      <c r="M409" s="43"/>
      <c r="N409" s="43"/>
      <c r="O409" s="43"/>
      <c r="P409" s="43"/>
      <c r="Q409" s="41" t="s">
        <v>3841</v>
      </c>
      <c r="R409" s="43"/>
      <c r="S409" s="43"/>
      <c r="T409" s="43"/>
      <c r="U409" s="43"/>
      <c r="V409" s="57"/>
      <c r="W409" s="43"/>
      <c r="X409" s="43"/>
      <c r="Y409" s="43"/>
      <c r="Z409" s="43"/>
      <c r="AA409" s="43"/>
      <c r="AB409" s="43"/>
      <c r="AC409" s="43"/>
    </row>
    <row r="410" spans="1:29" ht="16.5" thickBot="1" x14ac:dyDescent="0.3">
      <c r="A410" s="43">
        <v>409</v>
      </c>
      <c r="B410" s="43" t="s">
        <v>1729</v>
      </c>
      <c r="C410" s="43">
        <v>1</v>
      </c>
      <c r="D410" s="43">
        <v>23</v>
      </c>
      <c r="E410" s="43">
        <v>2</v>
      </c>
      <c r="F410" s="43" t="s">
        <v>12433</v>
      </c>
      <c r="G410" s="43" t="s">
        <v>671</v>
      </c>
      <c r="H410" s="43" t="s">
        <v>668</v>
      </c>
      <c r="I410" s="43" t="s">
        <v>669</v>
      </c>
      <c r="J410" s="43" t="s">
        <v>670</v>
      </c>
      <c r="K410" s="43">
        <v>3</v>
      </c>
      <c r="L410" s="43"/>
      <c r="M410" s="43"/>
      <c r="N410" s="43"/>
      <c r="O410" s="43"/>
      <c r="P410" s="43"/>
      <c r="Q410" s="41" t="s">
        <v>3841</v>
      </c>
      <c r="R410" s="43"/>
      <c r="S410" s="43"/>
      <c r="T410" s="43"/>
      <c r="U410" s="43"/>
      <c r="V410" s="57"/>
      <c r="W410" s="43"/>
      <c r="X410" s="43"/>
      <c r="Y410" s="43"/>
      <c r="Z410" s="43"/>
      <c r="AA410" s="43"/>
      <c r="AB410" s="43"/>
      <c r="AC410" s="43"/>
    </row>
    <row r="411" spans="1:29" ht="16.5" thickBot="1" x14ac:dyDescent="0.3">
      <c r="A411" s="43">
        <v>410</v>
      </c>
      <c r="B411" s="43" t="s">
        <v>1730</v>
      </c>
      <c r="C411" s="43">
        <v>1</v>
      </c>
      <c r="D411" s="43">
        <v>23</v>
      </c>
      <c r="E411" s="43">
        <v>2</v>
      </c>
      <c r="F411" s="43" t="s">
        <v>12434</v>
      </c>
      <c r="G411" s="43" t="s">
        <v>671</v>
      </c>
      <c r="H411" s="43" t="s">
        <v>668</v>
      </c>
      <c r="I411" s="43" t="s">
        <v>669</v>
      </c>
      <c r="J411" s="43" t="s">
        <v>670</v>
      </c>
      <c r="K411" s="43">
        <v>0</v>
      </c>
      <c r="L411" s="43"/>
      <c r="M411" s="43"/>
      <c r="N411" s="43"/>
      <c r="O411" s="43"/>
      <c r="P411" s="43"/>
      <c r="Q411" s="41" t="s">
        <v>3841</v>
      </c>
      <c r="R411" s="43"/>
      <c r="S411" s="43"/>
      <c r="T411" s="43"/>
      <c r="U411" s="43"/>
      <c r="V411" s="57"/>
      <c r="W411" s="43"/>
      <c r="X411" s="43"/>
      <c r="Y411" s="43"/>
      <c r="Z411" s="43"/>
      <c r="AA411" s="43"/>
      <c r="AB411" s="43"/>
      <c r="AC411" s="43"/>
    </row>
    <row r="412" spans="1:29" ht="16.5" thickBot="1" x14ac:dyDescent="0.3">
      <c r="A412" s="43">
        <v>411</v>
      </c>
      <c r="B412" s="43" t="s">
        <v>1731</v>
      </c>
      <c r="C412" s="43">
        <v>1</v>
      </c>
      <c r="D412" s="43">
        <v>23</v>
      </c>
      <c r="E412" s="43">
        <v>2</v>
      </c>
      <c r="F412" s="43" t="s">
        <v>12435</v>
      </c>
      <c r="G412" s="43" t="s">
        <v>671</v>
      </c>
      <c r="H412" s="43" t="s">
        <v>668</v>
      </c>
      <c r="I412" s="43" t="s">
        <v>669</v>
      </c>
      <c r="J412" s="43" t="s">
        <v>670</v>
      </c>
      <c r="K412" s="43">
        <v>3</v>
      </c>
      <c r="L412" s="43"/>
      <c r="M412" s="43"/>
      <c r="N412" s="43"/>
      <c r="O412" s="43"/>
      <c r="P412" s="43"/>
      <c r="Q412" s="41" t="s">
        <v>3841</v>
      </c>
      <c r="R412" s="43"/>
      <c r="S412" s="43"/>
      <c r="T412" s="43"/>
      <c r="U412" s="43"/>
      <c r="V412" s="57"/>
      <c r="W412" s="43"/>
      <c r="X412" s="43"/>
      <c r="Y412" s="43"/>
      <c r="Z412" s="43"/>
      <c r="AA412" s="43"/>
      <c r="AB412" s="43"/>
      <c r="AC412" s="43"/>
    </row>
    <row r="413" spans="1:29" ht="27" thickBot="1" x14ac:dyDescent="0.3">
      <c r="A413" s="43">
        <v>412</v>
      </c>
      <c r="B413" s="43" t="s">
        <v>1732</v>
      </c>
      <c r="C413" s="43">
        <v>1</v>
      </c>
      <c r="D413" s="43">
        <v>23</v>
      </c>
      <c r="E413" s="43">
        <v>2</v>
      </c>
      <c r="F413" s="43" t="s">
        <v>12710</v>
      </c>
      <c r="G413" s="43" t="s">
        <v>669</v>
      </c>
      <c r="H413" s="43" t="s">
        <v>668</v>
      </c>
      <c r="I413" s="43" t="s">
        <v>671</v>
      </c>
      <c r="J413" s="43" t="s">
        <v>50</v>
      </c>
      <c r="K413" s="43">
        <v>1</v>
      </c>
      <c r="L413" s="43"/>
      <c r="M413" s="43"/>
      <c r="N413" s="43"/>
      <c r="O413" s="43"/>
      <c r="P413" s="43"/>
      <c r="Q413" s="41" t="s">
        <v>3841</v>
      </c>
      <c r="R413" s="43"/>
      <c r="S413" s="43"/>
      <c r="T413" s="43"/>
      <c r="U413" s="43"/>
      <c r="V413" s="57"/>
      <c r="W413" s="43"/>
      <c r="X413" s="43"/>
      <c r="Y413" s="43"/>
      <c r="Z413" s="43"/>
      <c r="AA413" s="43"/>
      <c r="AB413" s="43"/>
      <c r="AC413" s="43"/>
    </row>
    <row r="414" spans="1:29" ht="27" thickBot="1" x14ac:dyDescent="0.3">
      <c r="A414" s="43">
        <v>413</v>
      </c>
      <c r="B414" s="43" t="s">
        <v>1733</v>
      </c>
      <c r="C414" s="43">
        <v>1</v>
      </c>
      <c r="D414" s="43">
        <v>23</v>
      </c>
      <c r="E414" s="43">
        <v>2</v>
      </c>
      <c r="F414" s="43" t="s">
        <v>12711</v>
      </c>
      <c r="G414" s="43" t="s">
        <v>671</v>
      </c>
      <c r="H414" s="43" t="s">
        <v>668</v>
      </c>
      <c r="I414" s="43" t="s">
        <v>670</v>
      </c>
      <c r="J414" s="43" t="s">
        <v>50</v>
      </c>
      <c r="K414" s="43">
        <v>2</v>
      </c>
      <c r="L414" s="43"/>
      <c r="M414" s="43"/>
      <c r="N414" s="43"/>
      <c r="O414" s="43"/>
      <c r="P414" s="43"/>
      <c r="Q414" s="41" t="s">
        <v>3841</v>
      </c>
      <c r="R414" s="43"/>
      <c r="S414" s="43"/>
      <c r="T414" s="43"/>
      <c r="U414" s="43"/>
      <c r="V414" s="57"/>
      <c r="W414" s="43"/>
      <c r="X414" s="43"/>
      <c r="Y414" s="43"/>
      <c r="Z414" s="43"/>
      <c r="AA414" s="43"/>
      <c r="AB414" s="43"/>
      <c r="AC414" s="43"/>
    </row>
    <row r="415" spans="1:29" ht="16.5" thickBot="1" x14ac:dyDescent="0.3">
      <c r="A415" s="43">
        <v>414</v>
      </c>
      <c r="B415" s="43" t="s">
        <v>1734</v>
      </c>
      <c r="C415" s="43">
        <v>1</v>
      </c>
      <c r="D415" s="43">
        <v>23</v>
      </c>
      <c r="E415" s="43">
        <v>2</v>
      </c>
      <c r="F415" s="43" t="s">
        <v>12712</v>
      </c>
      <c r="G415" s="43">
        <v>4</v>
      </c>
      <c r="H415" s="43">
        <v>2</v>
      </c>
      <c r="I415" s="43">
        <v>5</v>
      </c>
      <c r="J415" s="43"/>
      <c r="K415" s="43">
        <v>1</v>
      </c>
      <c r="L415" s="43"/>
      <c r="M415" s="43"/>
      <c r="N415" s="43"/>
      <c r="O415" s="43"/>
      <c r="P415" s="43"/>
      <c r="Q415" s="41" t="s">
        <v>3841</v>
      </c>
      <c r="R415" s="43"/>
      <c r="S415" s="43"/>
      <c r="T415" s="43"/>
      <c r="U415" s="43"/>
      <c r="V415" s="57"/>
      <c r="W415" s="43"/>
      <c r="X415" s="43"/>
      <c r="Y415" s="43"/>
      <c r="Z415" s="43"/>
      <c r="AA415" s="43"/>
      <c r="AB415" s="43"/>
      <c r="AC415" s="43"/>
    </row>
    <row r="416" spans="1:29" ht="16.5" thickBot="1" x14ac:dyDescent="0.3">
      <c r="A416" s="43">
        <v>415</v>
      </c>
      <c r="B416" s="43" t="s">
        <v>1735</v>
      </c>
      <c r="C416" s="43">
        <v>1</v>
      </c>
      <c r="D416" s="43">
        <v>23</v>
      </c>
      <c r="E416" s="43">
        <v>2</v>
      </c>
      <c r="F416" s="43" t="s">
        <v>12436</v>
      </c>
      <c r="G416" s="43" t="s">
        <v>671</v>
      </c>
      <c r="H416" s="43" t="s">
        <v>668</v>
      </c>
      <c r="I416" s="43" t="s">
        <v>669</v>
      </c>
      <c r="J416" s="43" t="s">
        <v>670</v>
      </c>
      <c r="K416" s="43">
        <v>2</v>
      </c>
      <c r="L416" s="43"/>
      <c r="M416" s="43"/>
      <c r="N416" s="43"/>
      <c r="O416" s="43"/>
      <c r="P416" s="43"/>
      <c r="Q416" s="41" t="s">
        <v>3841</v>
      </c>
      <c r="R416" s="43"/>
      <c r="S416" s="43"/>
      <c r="T416" s="43"/>
      <c r="U416" s="43"/>
      <c r="V416" s="57"/>
      <c r="W416" s="43"/>
      <c r="X416" s="43"/>
      <c r="Y416" s="43"/>
      <c r="Z416" s="43"/>
      <c r="AA416" s="43"/>
      <c r="AB416" s="43"/>
      <c r="AC416" s="43"/>
    </row>
    <row r="417" spans="1:29" ht="16.5" thickBot="1" x14ac:dyDescent="0.3">
      <c r="A417" s="43">
        <v>416</v>
      </c>
      <c r="B417" s="43" t="s">
        <v>1736</v>
      </c>
      <c r="C417" s="63">
        <v>2</v>
      </c>
      <c r="D417" s="43">
        <v>23</v>
      </c>
      <c r="E417" s="43">
        <v>2</v>
      </c>
      <c r="F417" s="43" t="s">
        <v>9532</v>
      </c>
      <c r="G417" s="43">
        <v>3</v>
      </c>
      <c r="H417" s="43"/>
      <c r="I417" s="43"/>
      <c r="J417" s="43"/>
      <c r="K417" s="43">
        <v>3</v>
      </c>
      <c r="L417" s="43"/>
      <c r="M417" s="43"/>
      <c r="N417" s="43"/>
      <c r="O417" s="43"/>
      <c r="P417" s="43"/>
      <c r="Q417" s="41" t="s">
        <v>3841</v>
      </c>
      <c r="R417" s="43"/>
      <c r="S417" s="43"/>
      <c r="T417" s="43"/>
      <c r="U417" s="43"/>
      <c r="V417" s="57"/>
      <c r="W417" s="43"/>
      <c r="X417" s="43"/>
      <c r="Y417" s="43"/>
      <c r="Z417" s="43"/>
      <c r="AA417" s="43"/>
      <c r="AB417" s="43"/>
      <c r="AC417" s="43"/>
    </row>
    <row r="418" spans="1:29" ht="16.5" thickBot="1" x14ac:dyDescent="0.3">
      <c r="A418" s="43">
        <v>417</v>
      </c>
      <c r="B418" s="43" t="s">
        <v>1737</v>
      </c>
      <c r="C418" s="63">
        <v>2</v>
      </c>
      <c r="D418" s="43">
        <v>27</v>
      </c>
      <c r="E418" s="43">
        <v>1</v>
      </c>
      <c r="F418" s="43" t="s">
        <v>9533</v>
      </c>
      <c r="G418" s="43">
        <v>5</v>
      </c>
      <c r="H418" s="43"/>
      <c r="I418" s="43"/>
      <c r="J418" s="43"/>
      <c r="K418" s="43">
        <v>5</v>
      </c>
      <c r="L418" s="43"/>
      <c r="M418" s="43"/>
      <c r="N418" s="43"/>
      <c r="O418" s="43"/>
      <c r="P418" s="43"/>
      <c r="Q418" s="41" t="s">
        <v>3842</v>
      </c>
      <c r="R418" s="43"/>
      <c r="S418" s="43"/>
      <c r="T418" s="43"/>
      <c r="U418" s="43"/>
      <c r="V418" s="57"/>
      <c r="W418" s="43"/>
      <c r="X418" s="43"/>
      <c r="Y418" s="43"/>
      <c r="Z418" s="43"/>
      <c r="AA418" s="43"/>
      <c r="AB418" s="43"/>
      <c r="AC418" s="43"/>
    </row>
    <row r="419" spans="1:29" ht="16.5" thickBot="1" x14ac:dyDescent="0.3">
      <c r="A419" s="43">
        <v>418</v>
      </c>
      <c r="B419" s="43" t="s">
        <v>1738</v>
      </c>
      <c r="C419" s="63">
        <v>2</v>
      </c>
      <c r="D419" s="43">
        <v>27</v>
      </c>
      <c r="E419" s="43">
        <v>1</v>
      </c>
      <c r="F419" s="43" t="s">
        <v>9534</v>
      </c>
      <c r="G419" s="43">
        <v>2</v>
      </c>
      <c r="H419" s="43"/>
      <c r="I419" s="43"/>
      <c r="J419" s="43"/>
      <c r="K419" s="43">
        <v>2</v>
      </c>
      <c r="L419" s="43"/>
      <c r="M419" s="43"/>
      <c r="N419" s="43"/>
      <c r="O419" s="43"/>
      <c r="P419" s="43"/>
      <c r="Q419" s="41" t="s">
        <v>3842</v>
      </c>
      <c r="R419" s="43"/>
      <c r="S419" s="43"/>
      <c r="T419" s="43"/>
      <c r="U419" s="43"/>
      <c r="V419" s="57"/>
      <c r="W419" s="43"/>
      <c r="X419" s="43"/>
      <c r="Y419" s="43"/>
      <c r="Z419" s="43"/>
      <c r="AA419" s="43"/>
      <c r="AB419" s="43"/>
      <c r="AC419" s="43"/>
    </row>
    <row r="420" spans="1:29" ht="16.5" thickBot="1" x14ac:dyDescent="0.3">
      <c r="A420" s="43">
        <v>419</v>
      </c>
      <c r="B420" s="43" t="s">
        <v>1739</v>
      </c>
      <c r="C420" s="63">
        <v>2</v>
      </c>
      <c r="D420" s="43">
        <v>27</v>
      </c>
      <c r="E420" s="43">
        <v>1</v>
      </c>
      <c r="F420" s="43" t="s">
        <v>9535</v>
      </c>
      <c r="G420" s="43">
        <v>6</v>
      </c>
      <c r="H420" s="43"/>
      <c r="I420" s="43"/>
      <c r="J420" s="43"/>
      <c r="K420" s="43">
        <v>6</v>
      </c>
      <c r="L420" s="43"/>
      <c r="M420" s="43"/>
      <c r="N420" s="43"/>
      <c r="O420" s="43"/>
      <c r="P420" s="43"/>
      <c r="Q420" s="41" t="s">
        <v>3842</v>
      </c>
      <c r="R420" s="43"/>
      <c r="S420" s="43"/>
      <c r="T420" s="43"/>
      <c r="U420" s="43"/>
      <c r="V420" s="57"/>
      <c r="W420" s="43"/>
      <c r="X420" s="43"/>
      <c r="Y420" s="43"/>
      <c r="Z420" s="43"/>
      <c r="AA420" s="43"/>
      <c r="AB420" s="43"/>
      <c r="AC420" s="43"/>
    </row>
    <row r="421" spans="1:29" ht="16.5" thickBot="1" x14ac:dyDescent="0.3">
      <c r="A421" s="43">
        <v>420</v>
      </c>
      <c r="B421" s="43" t="s">
        <v>1740</v>
      </c>
      <c r="C421" s="63">
        <v>2</v>
      </c>
      <c r="D421" s="43">
        <v>27</v>
      </c>
      <c r="E421" s="43">
        <v>1</v>
      </c>
      <c r="F421" s="43" t="s">
        <v>9536</v>
      </c>
      <c r="G421" s="43">
        <v>4</v>
      </c>
      <c r="H421" s="43"/>
      <c r="I421" s="43"/>
      <c r="J421" s="43"/>
      <c r="K421" s="43">
        <v>4</v>
      </c>
      <c r="L421" s="43"/>
      <c r="M421" s="43"/>
      <c r="N421" s="43"/>
      <c r="O421" s="43"/>
      <c r="P421" s="43"/>
      <c r="Q421" s="41" t="s">
        <v>3842</v>
      </c>
      <c r="R421" s="43"/>
      <c r="S421" s="43"/>
      <c r="T421" s="43"/>
      <c r="U421" s="43"/>
      <c r="V421" s="57"/>
      <c r="W421" s="43"/>
      <c r="X421" s="43"/>
      <c r="Y421" s="43"/>
      <c r="Z421" s="43"/>
      <c r="AA421" s="43"/>
      <c r="AB421" s="43"/>
      <c r="AC421" s="43"/>
    </row>
    <row r="422" spans="1:29" ht="16.5" thickBot="1" x14ac:dyDescent="0.3">
      <c r="A422" s="43">
        <v>421</v>
      </c>
      <c r="B422" s="43" t="s">
        <v>1741</v>
      </c>
      <c r="C422" s="63">
        <v>2</v>
      </c>
      <c r="D422" s="43">
        <v>27</v>
      </c>
      <c r="E422" s="43">
        <v>1</v>
      </c>
      <c r="F422" s="43" t="s">
        <v>9537</v>
      </c>
      <c r="G422" s="43">
        <v>1</v>
      </c>
      <c r="H422" s="43"/>
      <c r="I422" s="43"/>
      <c r="J422" s="43"/>
      <c r="K422" s="43">
        <v>1</v>
      </c>
      <c r="L422" s="43"/>
      <c r="M422" s="43"/>
      <c r="N422" s="43"/>
      <c r="O422" s="43"/>
      <c r="P422" s="43"/>
      <c r="Q422" s="41" t="s">
        <v>3842</v>
      </c>
      <c r="R422" s="43"/>
      <c r="S422" s="43"/>
      <c r="T422" s="43"/>
      <c r="U422" s="43"/>
      <c r="V422" s="57"/>
      <c r="W422" s="43"/>
      <c r="X422" s="43"/>
      <c r="Y422" s="43"/>
      <c r="Z422" s="43"/>
      <c r="AA422" s="43"/>
      <c r="AB422" s="43"/>
      <c r="AC422" s="43"/>
    </row>
    <row r="423" spans="1:29" ht="16.5" thickBot="1" x14ac:dyDescent="0.3">
      <c r="A423" s="43">
        <v>422</v>
      </c>
      <c r="B423" s="43" t="s">
        <v>1742</v>
      </c>
      <c r="C423" s="63">
        <v>2</v>
      </c>
      <c r="D423" s="43">
        <v>27</v>
      </c>
      <c r="E423" s="43">
        <v>1</v>
      </c>
      <c r="F423" s="43" t="s">
        <v>9538</v>
      </c>
      <c r="G423" s="43">
        <v>3</v>
      </c>
      <c r="H423" s="43"/>
      <c r="I423" s="43"/>
      <c r="J423" s="43"/>
      <c r="K423" s="43">
        <v>3</v>
      </c>
      <c r="L423" s="43"/>
      <c r="M423" s="43"/>
      <c r="N423" s="43"/>
      <c r="O423" s="43"/>
      <c r="P423" s="43"/>
      <c r="Q423" s="41" t="s">
        <v>3842</v>
      </c>
      <c r="R423" s="43"/>
      <c r="S423" s="43"/>
      <c r="T423" s="43"/>
      <c r="U423" s="43"/>
      <c r="V423" s="57"/>
      <c r="W423" s="43"/>
      <c r="X423" s="43"/>
      <c r="Y423" s="43"/>
      <c r="Z423" s="43"/>
      <c r="AA423" s="43"/>
      <c r="AB423" s="43"/>
      <c r="AC423" s="43"/>
    </row>
    <row r="424" spans="1:29" ht="16.5" thickBot="1" x14ac:dyDescent="0.3">
      <c r="A424" s="43">
        <v>423</v>
      </c>
      <c r="B424" s="43" t="s">
        <v>1743</v>
      </c>
      <c r="C424" s="63">
        <v>2</v>
      </c>
      <c r="D424" s="43">
        <v>27</v>
      </c>
      <c r="E424" s="43">
        <v>1</v>
      </c>
      <c r="F424" s="43" t="s">
        <v>9539</v>
      </c>
      <c r="G424" s="43">
        <v>13</v>
      </c>
      <c r="H424" s="43"/>
      <c r="I424" s="43"/>
      <c r="J424" s="43"/>
      <c r="K424" s="43">
        <v>13</v>
      </c>
      <c r="L424" s="43"/>
      <c r="M424" s="43"/>
      <c r="N424" s="43"/>
      <c r="O424" s="43"/>
      <c r="P424" s="43"/>
      <c r="Q424" s="41" t="s">
        <v>3842</v>
      </c>
      <c r="R424" s="43"/>
      <c r="S424" s="43"/>
      <c r="T424" s="43"/>
      <c r="U424" s="43"/>
      <c r="V424" s="57"/>
      <c r="W424" s="43"/>
      <c r="X424" s="43"/>
      <c r="Y424" s="43"/>
      <c r="Z424" s="43"/>
      <c r="AA424" s="43"/>
      <c r="AB424" s="43"/>
      <c r="AC424" s="43"/>
    </row>
    <row r="425" spans="1:29" ht="16.5" thickBot="1" x14ac:dyDescent="0.3">
      <c r="A425" s="43">
        <v>424</v>
      </c>
      <c r="B425" s="43" t="s">
        <v>1744</v>
      </c>
      <c r="C425" s="63">
        <v>2</v>
      </c>
      <c r="D425" s="43">
        <v>27</v>
      </c>
      <c r="E425" s="43">
        <v>1</v>
      </c>
      <c r="F425" s="43" t="s">
        <v>9540</v>
      </c>
      <c r="G425" s="43">
        <v>6</v>
      </c>
      <c r="H425" s="43"/>
      <c r="I425" s="43"/>
      <c r="J425" s="43"/>
      <c r="K425" s="43">
        <v>6</v>
      </c>
      <c r="L425" s="43"/>
      <c r="M425" s="43"/>
      <c r="N425" s="43"/>
      <c r="O425" s="43"/>
      <c r="P425" s="43"/>
      <c r="Q425" s="41" t="s">
        <v>3843</v>
      </c>
      <c r="R425" s="43"/>
      <c r="S425" s="43"/>
      <c r="T425" s="43"/>
      <c r="U425" s="43"/>
      <c r="V425" s="57"/>
      <c r="W425" s="43"/>
      <c r="X425" s="43"/>
      <c r="Y425" s="43"/>
      <c r="Z425" s="43"/>
      <c r="AA425" s="43"/>
      <c r="AB425" s="43"/>
      <c r="AC425" s="43"/>
    </row>
    <row r="426" spans="1:29" ht="16.5" thickBot="1" x14ac:dyDescent="0.3">
      <c r="A426" s="43">
        <v>425</v>
      </c>
      <c r="B426" s="43" t="s">
        <v>1745</v>
      </c>
      <c r="C426" s="63">
        <v>2</v>
      </c>
      <c r="D426" s="43">
        <v>27</v>
      </c>
      <c r="E426" s="43">
        <v>1</v>
      </c>
      <c r="F426" s="43" t="s">
        <v>9541</v>
      </c>
      <c r="G426" s="43">
        <v>4</v>
      </c>
      <c r="H426" s="43"/>
      <c r="I426" s="43"/>
      <c r="J426" s="43"/>
      <c r="K426" s="43">
        <v>4</v>
      </c>
      <c r="L426" s="43"/>
      <c r="M426" s="43"/>
      <c r="N426" s="43"/>
      <c r="O426" s="43"/>
      <c r="P426" s="43"/>
      <c r="Q426" s="41" t="s">
        <v>3843</v>
      </c>
      <c r="R426" s="43"/>
      <c r="S426" s="43"/>
      <c r="T426" s="43"/>
      <c r="U426" s="43"/>
      <c r="V426" s="57"/>
      <c r="W426" s="43"/>
      <c r="X426" s="43"/>
      <c r="Y426" s="43"/>
      <c r="Z426" s="43"/>
      <c r="AA426" s="43"/>
      <c r="AB426" s="43"/>
      <c r="AC426" s="43"/>
    </row>
    <row r="427" spans="1:29" ht="16.5" thickBot="1" x14ac:dyDescent="0.3">
      <c r="A427" s="43">
        <v>426</v>
      </c>
      <c r="B427" s="43" t="s">
        <v>1746</v>
      </c>
      <c r="C427" s="43">
        <v>1</v>
      </c>
      <c r="D427" s="43">
        <v>27</v>
      </c>
      <c r="E427" s="43">
        <v>1</v>
      </c>
      <c r="F427" s="43" t="s">
        <v>12437</v>
      </c>
      <c r="G427" s="43" t="s">
        <v>1723</v>
      </c>
      <c r="H427" s="43" t="s">
        <v>1411</v>
      </c>
      <c r="I427" s="43" t="s">
        <v>1708</v>
      </c>
      <c r="J427" s="43" t="s">
        <v>1747</v>
      </c>
      <c r="K427" s="43">
        <v>0</v>
      </c>
      <c r="L427" s="43"/>
      <c r="M427" s="43"/>
      <c r="N427" s="43"/>
      <c r="O427" s="43"/>
      <c r="P427" s="43"/>
      <c r="Q427" s="41" t="s">
        <v>3843</v>
      </c>
      <c r="R427" s="43"/>
      <c r="S427" s="43"/>
      <c r="T427" s="43"/>
      <c r="U427" s="43"/>
      <c r="V427" s="57"/>
      <c r="W427" s="43"/>
      <c r="X427" s="43"/>
      <c r="Y427" s="43"/>
      <c r="Z427" s="43"/>
      <c r="AA427" s="43"/>
      <c r="AB427" s="43"/>
      <c r="AC427" s="43"/>
    </row>
    <row r="428" spans="1:29" ht="16.5" thickBot="1" x14ac:dyDescent="0.3">
      <c r="A428" s="43">
        <v>427</v>
      </c>
      <c r="B428" s="43" t="s">
        <v>1748</v>
      </c>
      <c r="C428" s="63">
        <v>2</v>
      </c>
      <c r="D428" s="43">
        <v>27</v>
      </c>
      <c r="E428" s="43">
        <v>1</v>
      </c>
      <c r="F428" s="43" t="s">
        <v>9542</v>
      </c>
      <c r="G428" s="43">
        <v>2</v>
      </c>
      <c r="H428" s="43"/>
      <c r="I428" s="43"/>
      <c r="J428" s="43"/>
      <c r="K428" s="43">
        <v>2</v>
      </c>
      <c r="L428" s="43"/>
      <c r="M428" s="43"/>
      <c r="N428" s="43"/>
      <c r="O428" s="43"/>
      <c r="P428" s="43"/>
      <c r="Q428" s="41" t="s">
        <v>3843</v>
      </c>
      <c r="R428" s="43"/>
      <c r="S428" s="43"/>
      <c r="T428" s="43"/>
      <c r="U428" s="43"/>
      <c r="V428" s="57"/>
      <c r="W428" s="43"/>
      <c r="X428" s="43"/>
      <c r="Y428" s="43"/>
      <c r="Z428" s="43"/>
      <c r="AA428" s="43"/>
      <c r="AB428" s="43"/>
      <c r="AC428" s="43"/>
    </row>
    <row r="429" spans="1:29" ht="16.5" thickBot="1" x14ac:dyDescent="0.3">
      <c r="A429" s="43">
        <v>428</v>
      </c>
      <c r="B429" s="43" t="s">
        <v>1749</v>
      </c>
      <c r="C429" s="63">
        <v>2</v>
      </c>
      <c r="D429" s="43">
        <v>27</v>
      </c>
      <c r="E429" s="43">
        <v>1</v>
      </c>
      <c r="F429" s="43" t="s">
        <v>9543</v>
      </c>
      <c r="G429" s="43">
        <v>3</v>
      </c>
      <c r="H429" s="43"/>
      <c r="I429" s="43"/>
      <c r="J429" s="43"/>
      <c r="K429" s="43">
        <v>3</v>
      </c>
      <c r="L429" s="43"/>
      <c r="M429" s="43"/>
      <c r="N429" s="43"/>
      <c r="O429" s="43"/>
      <c r="P429" s="43"/>
      <c r="Q429" s="41" t="s">
        <v>3843</v>
      </c>
      <c r="R429" s="43"/>
      <c r="S429" s="43"/>
      <c r="T429" s="43"/>
      <c r="U429" s="43"/>
      <c r="V429" s="57"/>
      <c r="W429" s="43"/>
      <c r="X429" s="43"/>
      <c r="Y429" s="43"/>
      <c r="Z429" s="43"/>
      <c r="AA429" s="43"/>
      <c r="AB429" s="43"/>
      <c r="AC429" s="43"/>
    </row>
    <row r="430" spans="1:29" ht="16.5" thickBot="1" x14ac:dyDescent="0.3">
      <c r="A430" s="43">
        <v>429</v>
      </c>
      <c r="B430" s="43" t="s">
        <v>1750</v>
      </c>
      <c r="C430" s="63">
        <v>2</v>
      </c>
      <c r="D430" s="43">
        <v>27</v>
      </c>
      <c r="E430" s="43">
        <v>1</v>
      </c>
      <c r="F430" s="43" t="s">
        <v>9544</v>
      </c>
      <c r="G430" s="43">
        <v>17</v>
      </c>
      <c r="H430" s="43"/>
      <c r="I430" s="43"/>
      <c r="J430" s="43"/>
      <c r="K430" s="43">
        <v>17</v>
      </c>
      <c r="L430" s="43"/>
      <c r="M430" s="43"/>
      <c r="N430" s="43"/>
      <c r="O430" s="43"/>
      <c r="P430" s="43"/>
      <c r="Q430" s="41" t="s">
        <v>3843</v>
      </c>
      <c r="R430" s="43"/>
      <c r="S430" s="43"/>
      <c r="T430" s="43"/>
      <c r="U430" s="43"/>
      <c r="V430" s="57"/>
      <c r="W430" s="43"/>
      <c r="X430" s="43"/>
      <c r="Y430" s="43"/>
      <c r="Z430" s="43"/>
      <c r="AA430" s="43"/>
      <c r="AB430" s="43"/>
      <c r="AC430" s="43"/>
    </row>
    <row r="431" spans="1:29" ht="16.5" thickBot="1" x14ac:dyDescent="0.3">
      <c r="A431" s="43">
        <v>430</v>
      </c>
      <c r="B431" s="43" t="s">
        <v>1751</v>
      </c>
      <c r="C431" s="63">
        <v>2</v>
      </c>
      <c r="D431" s="43">
        <v>27</v>
      </c>
      <c r="E431" s="43">
        <v>1</v>
      </c>
      <c r="F431" s="43" t="s">
        <v>9545</v>
      </c>
      <c r="G431" s="43">
        <v>6</v>
      </c>
      <c r="H431" s="43"/>
      <c r="I431" s="43"/>
      <c r="J431" s="43"/>
      <c r="K431" s="43">
        <v>6</v>
      </c>
      <c r="L431" s="43"/>
      <c r="M431" s="43"/>
      <c r="N431" s="43"/>
      <c r="O431" s="43"/>
      <c r="P431" s="43"/>
      <c r="Q431" s="41" t="s">
        <v>3844</v>
      </c>
      <c r="R431" s="43"/>
      <c r="S431" s="43"/>
      <c r="T431" s="43"/>
      <c r="U431" s="43"/>
      <c r="V431" s="57"/>
      <c r="W431" s="43"/>
      <c r="X431" s="43"/>
      <c r="Y431" s="43"/>
      <c r="Z431" s="43"/>
      <c r="AA431" s="43"/>
      <c r="AB431" s="43"/>
      <c r="AC431" s="43"/>
    </row>
    <row r="432" spans="1:29" ht="16.5" thickBot="1" x14ac:dyDescent="0.3">
      <c r="A432" s="43">
        <v>431</v>
      </c>
      <c r="B432" s="43" t="s">
        <v>1752</v>
      </c>
      <c r="C432" s="63">
        <v>2</v>
      </c>
      <c r="D432" s="43">
        <v>27</v>
      </c>
      <c r="E432" s="43">
        <v>1</v>
      </c>
      <c r="F432" s="43" t="s">
        <v>9546</v>
      </c>
      <c r="G432" s="43">
        <v>7</v>
      </c>
      <c r="H432" s="43"/>
      <c r="I432" s="43"/>
      <c r="J432" s="43"/>
      <c r="K432" s="43">
        <v>7</v>
      </c>
      <c r="L432" s="43"/>
      <c r="M432" s="43"/>
      <c r="N432" s="43"/>
      <c r="O432" s="43"/>
      <c r="P432" s="43"/>
      <c r="Q432" s="41" t="s">
        <v>3844</v>
      </c>
      <c r="R432" s="43"/>
      <c r="S432" s="43"/>
      <c r="T432" s="43"/>
      <c r="U432" s="43"/>
      <c r="V432" s="57"/>
      <c r="W432" s="43"/>
      <c r="X432" s="43"/>
      <c r="Y432" s="43"/>
      <c r="Z432" s="43"/>
      <c r="AA432" s="43"/>
      <c r="AB432" s="43"/>
      <c r="AC432" s="43"/>
    </row>
    <row r="433" spans="1:29" ht="16.5" thickBot="1" x14ac:dyDescent="0.3">
      <c r="A433" s="43">
        <v>432</v>
      </c>
      <c r="B433" s="43" t="s">
        <v>1753</v>
      </c>
      <c r="C433" s="63">
        <v>2</v>
      </c>
      <c r="D433" s="43">
        <v>27</v>
      </c>
      <c r="E433" s="43">
        <v>1</v>
      </c>
      <c r="F433" s="43" t="s">
        <v>9547</v>
      </c>
      <c r="G433" s="43">
        <v>2</v>
      </c>
      <c r="H433" s="43"/>
      <c r="I433" s="43"/>
      <c r="J433" s="43"/>
      <c r="K433" s="43">
        <v>2</v>
      </c>
      <c r="L433" s="43"/>
      <c r="M433" s="43"/>
      <c r="N433" s="43"/>
      <c r="O433" s="43"/>
      <c r="P433" s="43"/>
      <c r="Q433" s="41" t="s">
        <v>3844</v>
      </c>
      <c r="R433" s="43"/>
      <c r="S433" s="43"/>
      <c r="T433" s="43"/>
      <c r="U433" s="43"/>
      <c r="V433" s="57"/>
      <c r="W433" s="43"/>
      <c r="X433" s="43"/>
      <c r="Y433" s="43"/>
      <c r="Z433" s="43"/>
      <c r="AA433" s="43"/>
      <c r="AB433" s="43"/>
      <c r="AC433" s="43"/>
    </row>
    <row r="434" spans="1:29" ht="16.5" thickBot="1" x14ac:dyDescent="0.3">
      <c r="A434" s="43">
        <v>433</v>
      </c>
      <c r="B434" s="43" t="s">
        <v>1754</v>
      </c>
      <c r="C434" s="63">
        <v>2</v>
      </c>
      <c r="D434" s="43">
        <v>27</v>
      </c>
      <c r="E434" s="43">
        <v>1</v>
      </c>
      <c r="F434" s="43" t="s">
        <v>9548</v>
      </c>
      <c r="G434" s="43">
        <v>1</v>
      </c>
      <c r="H434" s="43"/>
      <c r="I434" s="43"/>
      <c r="J434" s="43"/>
      <c r="K434" s="43">
        <v>1</v>
      </c>
      <c r="L434" s="43"/>
      <c r="M434" s="43"/>
      <c r="N434" s="43"/>
      <c r="O434" s="43"/>
      <c r="P434" s="43"/>
      <c r="Q434" s="41" t="s">
        <v>3844</v>
      </c>
      <c r="R434" s="43"/>
      <c r="S434" s="43"/>
      <c r="T434" s="43"/>
      <c r="U434" s="43"/>
      <c r="V434" s="57"/>
      <c r="W434" s="43"/>
      <c r="X434" s="43"/>
      <c r="Y434" s="43"/>
      <c r="Z434" s="43"/>
      <c r="AA434" s="43"/>
      <c r="AB434" s="43"/>
      <c r="AC434" s="43"/>
    </row>
    <row r="435" spans="1:29" ht="16.5" thickBot="1" x14ac:dyDescent="0.3">
      <c r="A435" s="43">
        <v>434</v>
      </c>
      <c r="B435" s="43" t="s">
        <v>1755</v>
      </c>
      <c r="C435" s="63">
        <v>2</v>
      </c>
      <c r="D435" s="43">
        <v>27</v>
      </c>
      <c r="E435" s="43">
        <v>1</v>
      </c>
      <c r="F435" s="43" t="s">
        <v>9549</v>
      </c>
      <c r="G435" s="43">
        <v>5</v>
      </c>
      <c r="H435" s="43"/>
      <c r="I435" s="43"/>
      <c r="J435" s="43"/>
      <c r="K435" s="43">
        <v>5</v>
      </c>
      <c r="L435" s="43"/>
      <c r="M435" s="43"/>
      <c r="N435" s="43"/>
      <c r="O435" s="43"/>
      <c r="P435" s="43"/>
      <c r="Q435" s="41" t="s">
        <v>3844</v>
      </c>
      <c r="R435" s="43"/>
      <c r="S435" s="43"/>
      <c r="T435" s="43"/>
      <c r="U435" s="43"/>
      <c r="V435" s="57"/>
      <c r="W435" s="43"/>
      <c r="X435" s="43"/>
      <c r="Y435" s="43"/>
      <c r="Z435" s="43"/>
      <c r="AA435" s="43"/>
      <c r="AB435" s="43"/>
      <c r="AC435" s="43"/>
    </row>
    <row r="436" spans="1:29" ht="16.5" thickBot="1" x14ac:dyDescent="0.3">
      <c r="A436" s="43">
        <v>435</v>
      </c>
      <c r="B436" s="43" t="s">
        <v>1756</v>
      </c>
      <c r="C436" s="63">
        <v>2</v>
      </c>
      <c r="D436" s="43">
        <v>27</v>
      </c>
      <c r="E436" s="43">
        <v>1</v>
      </c>
      <c r="F436" s="43" t="s">
        <v>9550</v>
      </c>
      <c r="G436" s="43">
        <v>4</v>
      </c>
      <c r="H436" s="43"/>
      <c r="I436" s="43"/>
      <c r="J436" s="43"/>
      <c r="K436" s="43">
        <v>4</v>
      </c>
      <c r="L436" s="43"/>
      <c r="M436" s="43"/>
      <c r="N436" s="43"/>
      <c r="O436" s="43"/>
      <c r="P436" s="43"/>
      <c r="Q436" s="41" t="s">
        <v>3844</v>
      </c>
      <c r="R436" s="43"/>
      <c r="S436" s="43"/>
      <c r="T436" s="43"/>
      <c r="U436" s="43"/>
      <c r="V436" s="57"/>
      <c r="W436" s="43"/>
      <c r="X436" s="43"/>
      <c r="Y436" s="43"/>
      <c r="Z436" s="43"/>
      <c r="AA436" s="43"/>
      <c r="AB436" s="43"/>
      <c r="AC436" s="43"/>
    </row>
    <row r="437" spans="1:29" ht="16.5" thickBot="1" x14ac:dyDescent="0.3">
      <c r="A437" s="43">
        <v>436</v>
      </c>
      <c r="B437" s="43" t="s">
        <v>1757</v>
      </c>
      <c r="C437" s="63">
        <v>2</v>
      </c>
      <c r="D437" s="43">
        <v>27</v>
      </c>
      <c r="E437" s="43">
        <v>1</v>
      </c>
      <c r="F437" s="43" t="s">
        <v>9551</v>
      </c>
      <c r="G437" s="43">
        <v>15</v>
      </c>
      <c r="H437" s="43"/>
      <c r="I437" s="43"/>
      <c r="J437" s="43"/>
      <c r="K437" s="43">
        <v>15</v>
      </c>
      <c r="L437" s="43"/>
      <c r="M437" s="43"/>
      <c r="N437" s="43"/>
      <c r="O437" s="43"/>
      <c r="P437" s="43"/>
      <c r="Q437" s="41" t="s">
        <v>3844</v>
      </c>
      <c r="R437" s="43"/>
      <c r="S437" s="43"/>
      <c r="T437" s="43"/>
      <c r="U437" s="43"/>
      <c r="V437" s="57"/>
      <c r="W437" s="43"/>
      <c r="X437" s="43"/>
      <c r="Y437" s="43"/>
      <c r="Z437" s="43"/>
      <c r="AA437" s="43"/>
      <c r="AB437" s="43"/>
      <c r="AC437" s="43"/>
    </row>
    <row r="438" spans="1:29" ht="16.5" thickBot="1" x14ac:dyDescent="0.3">
      <c r="A438" s="43">
        <v>437</v>
      </c>
      <c r="B438" s="43" t="s">
        <v>1758</v>
      </c>
      <c r="C438" s="63">
        <v>2</v>
      </c>
      <c r="D438" s="43">
        <v>27</v>
      </c>
      <c r="E438" s="43">
        <v>1</v>
      </c>
      <c r="F438" s="43" t="s">
        <v>9552</v>
      </c>
      <c r="G438" s="43">
        <v>5</v>
      </c>
      <c r="H438" s="43"/>
      <c r="I438" s="43"/>
      <c r="J438" s="43"/>
      <c r="K438" s="43">
        <v>5</v>
      </c>
      <c r="L438" s="43"/>
      <c r="M438" s="43"/>
      <c r="N438" s="43"/>
      <c r="O438" s="43"/>
      <c r="P438" s="43"/>
      <c r="Q438" s="41" t="s">
        <v>3845</v>
      </c>
      <c r="R438" s="43"/>
      <c r="S438" s="43"/>
      <c r="T438" s="43"/>
      <c r="U438" s="43"/>
      <c r="V438" s="57"/>
      <c r="W438" s="43"/>
      <c r="X438" s="43"/>
      <c r="Y438" s="43"/>
      <c r="Z438" s="43"/>
      <c r="AA438" s="43"/>
      <c r="AB438" s="43"/>
      <c r="AC438" s="43"/>
    </row>
    <row r="439" spans="1:29" ht="16.5" thickBot="1" x14ac:dyDescent="0.3">
      <c r="A439" s="43">
        <v>438</v>
      </c>
      <c r="B439" s="43" t="s">
        <v>1759</v>
      </c>
      <c r="C439" s="63">
        <v>2</v>
      </c>
      <c r="D439" s="43">
        <v>27</v>
      </c>
      <c r="E439" s="43">
        <v>1</v>
      </c>
      <c r="F439" s="43" t="s">
        <v>9789</v>
      </c>
      <c r="G439" s="43">
        <v>2</v>
      </c>
      <c r="H439" s="43"/>
      <c r="I439" s="43"/>
      <c r="J439" s="43"/>
      <c r="K439" s="43">
        <v>2</v>
      </c>
      <c r="L439" s="43"/>
      <c r="M439" s="43"/>
      <c r="N439" s="43"/>
      <c r="O439" s="43"/>
      <c r="P439" s="43"/>
      <c r="Q439" s="41" t="s">
        <v>3845</v>
      </c>
      <c r="R439" s="43"/>
      <c r="S439" s="43"/>
      <c r="T439" s="43"/>
      <c r="U439" s="43"/>
      <c r="V439" s="57"/>
      <c r="W439" s="43"/>
      <c r="X439" s="43"/>
      <c r="Y439" s="43"/>
      <c r="Z439" s="43"/>
      <c r="AA439" s="43"/>
      <c r="AB439" s="43"/>
      <c r="AC439" s="43"/>
    </row>
    <row r="440" spans="1:29" ht="16.5" thickBot="1" x14ac:dyDescent="0.3">
      <c r="A440" s="43">
        <v>439</v>
      </c>
      <c r="B440" s="43" t="s">
        <v>1760</v>
      </c>
      <c r="C440" s="63">
        <v>2</v>
      </c>
      <c r="D440" s="43">
        <v>27</v>
      </c>
      <c r="E440" s="43">
        <v>1</v>
      </c>
      <c r="F440" s="43" t="s">
        <v>9790</v>
      </c>
      <c r="G440" s="43">
        <v>2</v>
      </c>
      <c r="H440" s="43"/>
      <c r="I440" s="43"/>
      <c r="J440" s="43"/>
      <c r="K440" s="43">
        <v>2</v>
      </c>
      <c r="L440" s="43"/>
      <c r="M440" s="43"/>
      <c r="N440" s="43"/>
      <c r="O440" s="43"/>
      <c r="P440" s="43"/>
      <c r="Q440" s="41" t="s">
        <v>3845</v>
      </c>
      <c r="R440" s="43"/>
      <c r="S440" s="43"/>
      <c r="T440" s="43"/>
      <c r="U440" s="43"/>
      <c r="V440" s="57"/>
      <c r="W440" s="43"/>
      <c r="X440" s="43"/>
      <c r="Y440" s="43"/>
      <c r="Z440" s="43"/>
      <c r="AA440" s="43"/>
      <c r="AB440" s="43"/>
      <c r="AC440" s="43"/>
    </row>
    <row r="441" spans="1:29" ht="16.5" thickBot="1" x14ac:dyDescent="0.3">
      <c r="A441" s="43">
        <v>440</v>
      </c>
      <c r="B441" s="43" t="s">
        <v>1761</v>
      </c>
      <c r="C441" s="63">
        <v>2</v>
      </c>
      <c r="D441" s="43">
        <v>27</v>
      </c>
      <c r="E441" s="43">
        <v>1</v>
      </c>
      <c r="F441" s="43" t="s">
        <v>12438</v>
      </c>
      <c r="G441" s="43">
        <v>4</v>
      </c>
      <c r="H441" s="43"/>
      <c r="I441" s="43"/>
      <c r="J441" s="43"/>
      <c r="K441" s="43">
        <v>4</v>
      </c>
      <c r="L441" s="43"/>
      <c r="M441" s="43"/>
      <c r="N441" s="43"/>
      <c r="O441" s="43"/>
      <c r="P441" s="43"/>
      <c r="Q441" s="41" t="s">
        <v>3845</v>
      </c>
      <c r="R441" s="43"/>
      <c r="S441" s="43"/>
      <c r="T441" s="43"/>
      <c r="U441" s="43"/>
      <c r="V441" s="57"/>
      <c r="W441" s="43"/>
      <c r="X441" s="43"/>
      <c r="Y441" s="43"/>
      <c r="Z441" s="43"/>
      <c r="AA441" s="43"/>
      <c r="AB441" s="43"/>
      <c r="AC441" s="43"/>
    </row>
    <row r="442" spans="1:29" ht="16.5" thickBot="1" x14ac:dyDescent="0.3">
      <c r="A442" s="43">
        <v>441</v>
      </c>
      <c r="B442" s="43" t="s">
        <v>1762</v>
      </c>
      <c r="C442" s="63">
        <v>2</v>
      </c>
      <c r="D442" s="43">
        <v>27</v>
      </c>
      <c r="E442" s="43">
        <v>1</v>
      </c>
      <c r="F442" s="43" t="s">
        <v>9553</v>
      </c>
      <c r="G442" s="43">
        <v>14</v>
      </c>
      <c r="H442" s="43"/>
      <c r="I442" s="43"/>
      <c r="J442" s="43"/>
      <c r="K442" s="43">
        <v>14</v>
      </c>
      <c r="L442" s="43"/>
      <c r="M442" s="43"/>
      <c r="N442" s="43"/>
      <c r="O442" s="43"/>
      <c r="P442" s="43"/>
      <c r="Q442" s="41" t="s">
        <v>3845</v>
      </c>
      <c r="R442" s="43"/>
      <c r="S442" s="43"/>
      <c r="T442" s="43"/>
      <c r="U442" s="43"/>
      <c r="V442" s="57"/>
      <c r="W442" s="43"/>
      <c r="X442" s="43"/>
      <c r="Y442" s="43"/>
      <c r="Z442" s="43"/>
      <c r="AA442" s="43"/>
      <c r="AB442" s="43"/>
      <c r="AC442" s="43"/>
    </row>
    <row r="443" spans="1:29" ht="16.5" thickBot="1" x14ac:dyDescent="0.3">
      <c r="A443" s="43">
        <v>442</v>
      </c>
      <c r="B443" s="43" t="s">
        <v>1763</v>
      </c>
      <c r="C443" s="63">
        <v>2</v>
      </c>
      <c r="D443" s="43">
        <v>27</v>
      </c>
      <c r="E443" s="43">
        <v>2</v>
      </c>
      <c r="F443" s="43" t="s">
        <v>9554</v>
      </c>
      <c r="G443" s="43">
        <v>5</v>
      </c>
      <c r="H443" s="43"/>
      <c r="I443" s="43"/>
      <c r="J443" s="43"/>
      <c r="K443" s="43">
        <v>5</v>
      </c>
      <c r="L443" s="43"/>
      <c r="M443" s="43"/>
      <c r="N443" s="43"/>
      <c r="O443" s="43"/>
      <c r="P443" s="43"/>
      <c r="Q443" s="41" t="s">
        <v>3846</v>
      </c>
      <c r="R443" s="43"/>
      <c r="S443" s="43"/>
      <c r="T443" s="43"/>
      <c r="U443" s="43"/>
      <c r="V443" s="57"/>
      <c r="W443" s="43"/>
      <c r="X443" s="43"/>
      <c r="Y443" s="43"/>
      <c r="Z443" s="43"/>
      <c r="AA443" s="43"/>
      <c r="AB443" s="43"/>
      <c r="AC443" s="43"/>
    </row>
    <row r="444" spans="1:29" ht="16.5" thickBot="1" x14ac:dyDescent="0.3">
      <c r="A444" s="43">
        <v>443</v>
      </c>
      <c r="B444" s="43" t="s">
        <v>1764</v>
      </c>
      <c r="C444" s="63">
        <v>2</v>
      </c>
      <c r="D444" s="43">
        <v>27</v>
      </c>
      <c r="E444" s="43">
        <v>2</v>
      </c>
      <c r="F444" s="43" t="s">
        <v>9555</v>
      </c>
      <c r="G444" s="43">
        <v>2</v>
      </c>
      <c r="H444" s="43"/>
      <c r="I444" s="43"/>
      <c r="J444" s="43"/>
      <c r="K444" s="43">
        <v>2</v>
      </c>
      <c r="L444" s="43"/>
      <c r="M444" s="43"/>
      <c r="N444" s="43"/>
      <c r="O444" s="43"/>
      <c r="P444" s="43"/>
      <c r="Q444" s="41" t="s">
        <v>3846</v>
      </c>
      <c r="R444" s="43"/>
      <c r="S444" s="43"/>
      <c r="T444" s="43"/>
      <c r="U444" s="43"/>
      <c r="V444" s="57"/>
      <c r="W444" s="43"/>
      <c r="X444" s="43"/>
      <c r="Y444" s="43"/>
      <c r="Z444" s="43"/>
      <c r="AA444" s="43"/>
      <c r="AB444" s="43"/>
      <c r="AC444" s="43"/>
    </row>
    <row r="445" spans="1:29" ht="16.5" thickBot="1" x14ac:dyDescent="0.3">
      <c r="A445" s="43">
        <v>444</v>
      </c>
      <c r="B445" s="43" t="s">
        <v>1765</v>
      </c>
      <c r="C445" s="63">
        <v>2</v>
      </c>
      <c r="D445" s="43">
        <v>27</v>
      </c>
      <c r="E445" s="43">
        <v>2</v>
      </c>
      <c r="F445" s="43" t="s">
        <v>9556</v>
      </c>
      <c r="G445" s="43">
        <v>2</v>
      </c>
      <c r="H445" s="43"/>
      <c r="I445" s="43"/>
      <c r="J445" s="43"/>
      <c r="K445" s="43">
        <v>2</v>
      </c>
      <c r="L445" s="43"/>
      <c r="M445" s="43"/>
      <c r="N445" s="43"/>
      <c r="O445" s="43"/>
      <c r="P445" s="43"/>
      <c r="Q445" s="41" t="s">
        <v>3846</v>
      </c>
      <c r="R445" s="43"/>
      <c r="S445" s="43"/>
      <c r="T445" s="43"/>
      <c r="U445" s="43"/>
      <c r="V445" s="57"/>
      <c r="W445" s="43"/>
      <c r="X445" s="43"/>
      <c r="Y445" s="43"/>
      <c r="Z445" s="43"/>
      <c r="AA445" s="43"/>
      <c r="AB445" s="43"/>
      <c r="AC445" s="43"/>
    </row>
    <row r="446" spans="1:29" ht="16.5" thickBot="1" x14ac:dyDescent="0.3">
      <c r="A446" s="43">
        <v>445</v>
      </c>
      <c r="B446" s="43" t="s">
        <v>1766</v>
      </c>
      <c r="C446" s="63">
        <v>2</v>
      </c>
      <c r="D446" s="43">
        <v>27</v>
      </c>
      <c r="E446" s="43">
        <v>2</v>
      </c>
      <c r="F446" s="43" t="s">
        <v>9557</v>
      </c>
      <c r="G446" s="43">
        <v>9</v>
      </c>
      <c r="H446" s="43"/>
      <c r="I446" s="43"/>
      <c r="J446" s="43"/>
      <c r="K446" s="43">
        <v>9</v>
      </c>
      <c r="L446" s="43"/>
      <c r="M446" s="43"/>
      <c r="N446" s="43"/>
      <c r="O446" s="43"/>
      <c r="P446" s="43"/>
      <c r="Q446" s="41" t="s">
        <v>3846</v>
      </c>
      <c r="R446" s="43"/>
      <c r="S446" s="43"/>
      <c r="T446" s="43"/>
      <c r="U446" s="43"/>
      <c r="V446" s="57"/>
      <c r="W446" s="43"/>
      <c r="X446" s="43"/>
      <c r="Y446" s="43"/>
      <c r="Z446" s="43"/>
      <c r="AA446" s="43"/>
      <c r="AB446" s="43"/>
      <c r="AC446" s="43"/>
    </row>
    <row r="447" spans="1:29" ht="16.5" thickBot="1" x14ac:dyDescent="0.3">
      <c r="A447" s="43">
        <v>446</v>
      </c>
      <c r="B447" s="43" t="s">
        <v>1767</v>
      </c>
      <c r="C447" s="43">
        <v>1</v>
      </c>
      <c r="D447" s="43">
        <v>27</v>
      </c>
      <c r="E447" s="43">
        <v>2</v>
      </c>
      <c r="F447" s="43" t="s">
        <v>1768</v>
      </c>
      <c r="G447" s="43" t="s">
        <v>1769</v>
      </c>
      <c r="H447" s="43" t="s">
        <v>1770</v>
      </c>
      <c r="I447" s="43" t="s">
        <v>1771</v>
      </c>
      <c r="J447" s="43" t="s">
        <v>6107</v>
      </c>
      <c r="K447" s="43">
        <v>1</v>
      </c>
      <c r="L447" s="43"/>
      <c r="M447" s="43"/>
      <c r="N447" s="43"/>
      <c r="O447" s="43"/>
      <c r="P447" s="43"/>
      <c r="Q447" s="41" t="s">
        <v>3846</v>
      </c>
      <c r="R447" s="43"/>
      <c r="S447" s="43"/>
      <c r="T447" s="43"/>
      <c r="U447" s="43"/>
      <c r="V447" s="57"/>
      <c r="W447" s="43"/>
      <c r="X447" s="43"/>
      <c r="Y447" s="43"/>
      <c r="Z447" s="43"/>
      <c r="AA447" s="43"/>
      <c r="AB447" s="43"/>
      <c r="AC447" s="43"/>
    </row>
    <row r="448" spans="1:29" ht="16.5" thickBot="1" x14ac:dyDescent="0.3">
      <c r="A448" s="43">
        <v>447</v>
      </c>
      <c r="B448" s="43" t="s">
        <v>1772</v>
      </c>
      <c r="C448" s="63">
        <v>2</v>
      </c>
      <c r="D448" s="43">
        <v>27</v>
      </c>
      <c r="E448" s="43">
        <v>2</v>
      </c>
      <c r="F448" s="43" t="s">
        <v>9558</v>
      </c>
      <c r="G448" s="43">
        <v>6</v>
      </c>
      <c r="H448" s="43"/>
      <c r="I448" s="43"/>
      <c r="J448" s="43"/>
      <c r="K448" s="43">
        <v>6</v>
      </c>
      <c r="L448" s="43"/>
      <c r="M448" s="43"/>
      <c r="N448" s="43"/>
      <c r="O448" s="43"/>
      <c r="P448" s="43"/>
      <c r="Q448" s="41" t="s">
        <v>3846</v>
      </c>
      <c r="R448" s="43"/>
      <c r="S448" s="43"/>
      <c r="T448" s="43"/>
      <c r="U448" s="43"/>
      <c r="V448" s="57"/>
      <c r="W448" s="43"/>
      <c r="X448" s="43"/>
      <c r="Y448" s="43"/>
      <c r="Z448" s="43"/>
      <c r="AA448" s="43"/>
      <c r="AB448" s="43"/>
      <c r="AC448" s="43"/>
    </row>
    <row r="449" spans="1:29" ht="16.5" thickBot="1" x14ac:dyDescent="0.3">
      <c r="A449" s="43">
        <v>448</v>
      </c>
      <c r="B449" s="43" t="s">
        <v>1773</v>
      </c>
      <c r="C449" s="63">
        <v>2</v>
      </c>
      <c r="D449" s="43">
        <v>27</v>
      </c>
      <c r="E449" s="43">
        <v>2</v>
      </c>
      <c r="F449" s="43" t="s">
        <v>9559</v>
      </c>
      <c r="G449" s="43">
        <v>4</v>
      </c>
      <c r="H449" s="43"/>
      <c r="I449" s="43"/>
      <c r="J449" s="43"/>
      <c r="K449" s="43">
        <v>4</v>
      </c>
      <c r="L449" s="43"/>
      <c r="M449" s="43"/>
      <c r="N449" s="43"/>
      <c r="O449" s="43"/>
      <c r="P449" s="43"/>
      <c r="Q449" s="41" t="s">
        <v>3847</v>
      </c>
      <c r="R449" s="43"/>
      <c r="S449" s="43"/>
      <c r="T449" s="43"/>
      <c r="U449" s="43"/>
      <c r="V449" s="57"/>
      <c r="W449" s="43"/>
      <c r="X449" s="43"/>
      <c r="Y449" s="43"/>
      <c r="Z449" s="43"/>
      <c r="AA449" s="43"/>
      <c r="AB449" s="43"/>
      <c r="AC449" s="43"/>
    </row>
    <row r="450" spans="1:29" ht="16.5" thickBot="1" x14ac:dyDescent="0.3">
      <c r="A450" s="43">
        <v>449</v>
      </c>
      <c r="B450" s="43" t="s">
        <v>1774</v>
      </c>
      <c r="C450" s="63">
        <v>2</v>
      </c>
      <c r="D450" s="43">
        <v>27</v>
      </c>
      <c r="E450" s="43">
        <v>2</v>
      </c>
      <c r="F450" s="43" t="s">
        <v>9560</v>
      </c>
      <c r="G450" s="43">
        <v>5</v>
      </c>
      <c r="H450" s="43"/>
      <c r="I450" s="43"/>
      <c r="J450" s="43"/>
      <c r="K450" s="43">
        <v>5</v>
      </c>
      <c r="L450" s="43"/>
      <c r="M450" s="43"/>
      <c r="N450" s="43"/>
      <c r="O450" s="43"/>
      <c r="P450" s="43"/>
      <c r="Q450" s="41" t="s">
        <v>3847</v>
      </c>
      <c r="R450" s="43"/>
      <c r="S450" s="43"/>
      <c r="T450" s="43"/>
      <c r="U450" s="43"/>
      <c r="V450" s="57"/>
      <c r="W450" s="43"/>
      <c r="X450" s="43"/>
      <c r="Y450" s="43"/>
      <c r="Z450" s="43"/>
      <c r="AA450" s="43"/>
      <c r="AB450" s="43"/>
      <c r="AC450" s="43"/>
    </row>
    <row r="451" spans="1:29" ht="16.5" thickBot="1" x14ac:dyDescent="0.3">
      <c r="A451" s="43">
        <v>450</v>
      </c>
      <c r="B451" s="43" t="s">
        <v>1775</v>
      </c>
      <c r="C451" s="63">
        <v>2</v>
      </c>
      <c r="D451" s="43">
        <v>27</v>
      </c>
      <c r="E451" s="43">
        <v>2</v>
      </c>
      <c r="F451" s="43" t="s">
        <v>9561</v>
      </c>
      <c r="G451" s="43">
        <v>3</v>
      </c>
      <c r="H451" s="43"/>
      <c r="I451" s="43"/>
      <c r="J451" s="43"/>
      <c r="K451" s="43">
        <v>3</v>
      </c>
      <c r="L451" s="43"/>
      <c r="M451" s="43"/>
      <c r="N451" s="43"/>
      <c r="O451" s="43"/>
      <c r="P451" s="43"/>
      <c r="Q451" s="41" t="s">
        <v>3847</v>
      </c>
      <c r="R451" s="43"/>
      <c r="S451" s="43"/>
      <c r="T451" s="43"/>
      <c r="U451" s="43"/>
      <c r="V451" s="57"/>
      <c r="W451" s="43"/>
      <c r="X451" s="43"/>
      <c r="Y451" s="43"/>
      <c r="Z451" s="43"/>
      <c r="AA451" s="43"/>
      <c r="AB451" s="43"/>
      <c r="AC451" s="43"/>
    </row>
    <row r="452" spans="1:29" ht="16.5" thickBot="1" x14ac:dyDescent="0.3">
      <c r="A452" s="43">
        <v>451</v>
      </c>
      <c r="B452" s="43" t="s">
        <v>1776</v>
      </c>
      <c r="C452" s="63">
        <v>2</v>
      </c>
      <c r="D452" s="43">
        <v>27</v>
      </c>
      <c r="E452" s="43">
        <v>2</v>
      </c>
      <c r="F452" s="43" t="s">
        <v>9562</v>
      </c>
      <c r="G452" s="43">
        <v>4</v>
      </c>
      <c r="H452" s="43"/>
      <c r="I452" s="43"/>
      <c r="J452" s="43"/>
      <c r="K452" s="43">
        <v>4</v>
      </c>
      <c r="L452" s="43"/>
      <c r="M452" s="43"/>
      <c r="N452" s="43"/>
      <c r="O452" s="43"/>
      <c r="P452" s="43"/>
      <c r="Q452" s="41" t="s">
        <v>3847</v>
      </c>
      <c r="R452" s="43"/>
      <c r="S452" s="43"/>
      <c r="T452" s="43"/>
      <c r="U452" s="43"/>
      <c r="V452" s="57"/>
      <c r="W452" s="43"/>
      <c r="X452" s="43"/>
      <c r="Y452" s="43"/>
      <c r="Z452" s="43"/>
      <c r="AA452" s="43"/>
      <c r="AB452" s="43"/>
      <c r="AC452" s="43"/>
    </row>
    <row r="453" spans="1:29" ht="27" thickBot="1" x14ac:dyDescent="0.3">
      <c r="A453" s="43">
        <v>452</v>
      </c>
      <c r="B453" s="43" t="s">
        <v>1777</v>
      </c>
      <c r="C453" s="43">
        <v>1</v>
      </c>
      <c r="D453" s="43">
        <v>27</v>
      </c>
      <c r="E453" s="43">
        <v>3</v>
      </c>
      <c r="F453" s="43" t="s">
        <v>1778</v>
      </c>
      <c r="G453" s="43" t="s">
        <v>1779</v>
      </c>
      <c r="H453" s="43" t="s">
        <v>6108</v>
      </c>
      <c r="I453" s="43" t="s">
        <v>1780</v>
      </c>
      <c r="J453" s="43" t="s">
        <v>50</v>
      </c>
      <c r="K453" s="43">
        <v>0</v>
      </c>
      <c r="L453" s="43"/>
      <c r="M453" s="43"/>
      <c r="N453" s="43"/>
      <c r="O453" s="43"/>
      <c r="P453" s="43"/>
      <c r="Q453" s="41" t="s">
        <v>3847</v>
      </c>
      <c r="R453" s="43"/>
      <c r="S453" s="43"/>
      <c r="T453" s="43"/>
      <c r="U453" s="43"/>
      <c r="V453" s="57"/>
      <c r="W453" s="43"/>
      <c r="X453" s="43"/>
      <c r="Y453" s="43"/>
      <c r="Z453" s="43"/>
      <c r="AA453" s="43"/>
      <c r="AB453" s="43"/>
      <c r="AC453" s="43"/>
    </row>
    <row r="454" spans="1:29" ht="16.5" thickBot="1" x14ac:dyDescent="0.3">
      <c r="A454" s="43">
        <v>453</v>
      </c>
      <c r="B454" s="43" t="s">
        <v>1781</v>
      </c>
      <c r="C454" s="63">
        <v>2</v>
      </c>
      <c r="D454" s="43">
        <v>27</v>
      </c>
      <c r="E454" s="43">
        <v>3</v>
      </c>
      <c r="F454" s="43" t="s">
        <v>9563</v>
      </c>
      <c r="G454" s="43">
        <v>3</v>
      </c>
      <c r="H454" s="43"/>
      <c r="I454" s="43"/>
      <c r="J454" s="43"/>
      <c r="K454" s="43">
        <v>3</v>
      </c>
      <c r="L454" s="43"/>
      <c r="M454" s="43"/>
      <c r="N454" s="43"/>
      <c r="O454" s="43"/>
      <c r="P454" s="43"/>
      <c r="Q454" s="41" t="s">
        <v>3848</v>
      </c>
      <c r="R454" s="43"/>
      <c r="S454" s="43"/>
      <c r="T454" s="43"/>
      <c r="U454" s="43"/>
      <c r="V454" s="57"/>
      <c r="W454" s="43"/>
      <c r="X454" s="43"/>
      <c r="Y454" s="43"/>
      <c r="Z454" s="43"/>
      <c r="AA454" s="43"/>
      <c r="AB454" s="43"/>
      <c r="AC454" s="43"/>
    </row>
    <row r="455" spans="1:29" ht="16.5" thickBot="1" x14ac:dyDescent="0.3">
      <c r="A455" s="43">
        <v>454</v>
      </c>
      <c r="B455" s="43" t="s">
        <v>1782</v>
      </c>
      <c r="C455" s="63">
        <v>2</v>
      </c>
      <c r="D455" s="43">
        <v>27</v>
      </c>
      <c r="E455" s="43">
        <v>3</v>
      </c>
      <c r="F455" s="43" t="s">
        <v>9564</v>
      </c>
      <c r="G455" s="43">
        <v>3</v>
      </c>
      <c r="H455" s="43"/>
      <c r="I455" s="43"/>
      <c r="J455" s="43"/>
      <c r="K455" s="43">
        <v>3</v>
      </c>
      <c r="L455" s="43"/>
      <c r="M455" s="43"/>
      <c r="N455" s="43"/>
      <c r="O455" s="43"/>
      <c r="P455" s="43"/>
      <c r="Q455" s="41" t="s">
        <v>3848</v>
      </c>
      <c r="R455" s="43"/>
      <c r="S455" s="43"/>
      <c r="T455" s="43"/>
      <c r="U455" s="43"/>
      <c r="V455" s="57"/>
      <c r="W455" s="43"/>
      <c r="X455" s="43"/>
      <c r="Y455" s="43"/>
      <c r="Z455" s="43"/>
      <c r="AA455" s="43"/>
      <c r="AB455" s="43"/>
      <c r="AC455" s="43"/>
    </row>
    <row r="456" spans="1:29" ht="16.5" thickBot="1" x14ac:dyDescent="0.3">
      <c r="A456" s="43">
        <v>455</v>
      </c>
      <c r="B456" s="43" t="s">
        <v>1783</v>
      </c>
      <c r="C456" s="63">
        <v>2</v>
      </c>
      <c r="D456" s="43">
        <v>27</v>
      </c>
      <c r="E456" s="43">
        <v>3</v>
      </c>
      <c r="F456" s="43" t="s">
        <v>9565</v>
      </c>
      <c r="G456" s="43">
        <v>2</v>
      </c>
      <c r="H456" s="43"/>
      <c r="I456" s="43"/>
      <c r="J456" s="43"/>
      <c r="K456" s="43">
        <v>2</v>
      </c>
      <c r="L456" s="43"/>
      <c r="M456" s="43"/>
      <c r="N456" s="43"/>
      <c r="O456" s="43"/>
      <c r="P456" s="43"/>
      <c r="Q456" s="41" t="s">
        <v>3848</v>
      </c>
      <c r="R456" s="43"/>
      <c r="S456" s="43"/>
      <c r="T456" s="43"/>
      <c r="U456" s="43"/>
      <c r="V456" s="57"/>
      <c r="W456" s="43"/>
      <c r="X456" s="43"/>
      <c r="Y456" s="43"/>
      <c r="Z456" s="43"/>
      <c r="AA456" s="43"/>
      <c r="AB456" s="43"/>
      <c r="AC456" s="43"/>
    </row>
    <row r="457" spans="1:29" ht="16.5" thickBot="1" x14ac:dyDescent="0.3">
      <c r="A457" s="43">
        <v>456</v>
      </c>
      <c r="B457" s="43" t="s">
        <v>1784</v>
      </c>
      <c r="C457" s="63">
        <v>2</v>
      </c>
      <c r="D457" s="43">
        <v>27</v>
      </c>
      <c r="E457" s="43">
        <v>3</v>
      </c>
      <c r="F457" s="43" t="s">
        <v>9566</v>
      </c>
      <c r="G457" s="43">
        <v>13</v>
      </c>
      <c r="H457" s="43"/>
      <c r="I457" s="43"/>
      <c r="J457" s="43"/>
      <c r="K457" s="43">
        <v>13</v>
      </c>
      <c r="L457" s="43"/>
      <c r="M457" s="43"/>
      <c r="N457" s="43"/>
      <c r="O457" s="43"/>
      <c r="P457" s="43"/>
      <c r="Q457" s="41" t="s">
        <v>3848</v>
      </c>
      <c r="R457" s="43"/>
      <c r="S457" s="43"/>
      <c r="T457" s="43"/>
      <c r="U457" s="43"/>
      <c r="V457" s="57"/>
      <c r="W457" s="43"/>
      <c r="X457" s="43"/>
      <c r="Y457" s="43"/>
      <c r="Z457" s="43"/>
      <c r="AA457" s="43"/>
      <c r="AB457" s="43"/>
      <c r="AC457" s="43"/>
    </row>
    <row r="458" spans="1:29" ht="16.5" thickBot="1" x14ac:dyDescent="0.3">
      <c r="A458" s="43">
        <v>457</v>
      </c>
      <c r="B458" s="43" t="s">
        <v>1785</v>
      </c>
      <c r="C458" s="63">
        <v>2</v>
      </c>
      <c r="D458" s="43">
        <v>27</v>
      </c>
      <c r="E458" s="43">
        <v>3</v>
      </c>
      <c r="F458" s="43" t="s">
        <v>9567</v>
      </c>
      <c r="G458" s="43">
        <v>6</v>
      </c>
      <c r="H458" s="43"/>
      <c r="I458" s="43"/>
      <c r="J458" s="43"/>
      <c r="K458" s="43">
        <v>6</v>
      </c>
      <c r="L458" s="43"/>
      <c r="M458" s="43"/>
      <c r="N458" s="43"/>
      <c r="O458" s="43"/>
      <c r="P458" s="43"/>
      <c r="Q458" s="41" t="s">
        <v>3848</v>
      </c>
      <c r="R458" s="43"/>
      <c r="S458" s="43"/>
      <c r="T458" s="43"/>
      <c r="U458" s="43"/>
      <c r="V458" s="57"/>
      <c r="W458" s="43"/>
      <c r="X458" s="43"/>
      <c r="Y458" s="43"/>
      <c r="Z458" s="43"/>
      <c r="AA458" s="43"/>
      <c r="AB458" s="43"/>
      <c r="AC458" s="43"/>
    </row>
    <row r="459" spans="1:29" ht="16.5" thickBot="1" x14ac:dyDescent="0.3">
      <c r="A459" s="43">
        <v>458</v>
      </c>
      <c r="B459" s="43" t="s">
        <v>1786</v>
      </c>
      <c r="C459" s="63">
        <v>2</v>
      </c>
      <c r="D459" s="43">
        <v>27</v>
      </c>
      <c r="E459" s="43">
        <v>3</v>
      </c>
      <c r="F459" s="43" t="s">
        <v>12439</v>
      </c>
      <c r="G459" s="43">
        <v>3</v>
      </c>
      <c r="H459" s="43"/>
      <c r="I459" s="43"/>
      <c r="J459" s="43"/>
      <c r="K459" s="43">
        <v>3</v>
      </c>
      <c r="L459" s="43"/>
      <c r="M459" s="43"/>
      <c r="N459" s="43"/>
      <c r="O459" s="43"/>
      <c r="P459" s="43"/>
      <c r="Q459" s="41" t="s">
        <v>3849</v>
      </c>
      <c r="R459" s="43"/>
      <c r="S459" s="43"/>
      <c r="T459" s="43"/>
      <c r="U459" s="43"/>
      <c r="V459" s="57"/>
      <c r="W459" s="43"/>
      <c r="X459" s="43"/>
      <c r="Y459" s="43"/>
      <c r="Z459" s="43"/>
      <c r="AA459" s="43"/>
      <c r="AB459" s="43"/>
      <c r="AC459" s="43"/>
    </row>
    <row r="460" spans="1:29" ht="16.5" thickBot="1" x14ac:dyDescent="0.3">
      <c r="A460" s="43">
        <v>459</v>
      </c>
      <c r="B460" s="43" t="s">
        <v>1787</v>
      </c>
      <c r="C460" s="63">
        <v>2</v>
      </c>
      <c r="D460" s="43">
        <v>27</v>
      </c>
      <c r="E460" s="43">
        <v>3</v>
      </c>
      <c r="F460" s="43" t="s">
        <v>12440</v>
      </c>
      <c r="G460" s="43">
        <v>4</v>
      </c>
      <c r="H460" s="43"/>
      <c r="I460" s="43"/>
      <c r="J460" s="43"/>
      <c r="K460" s="43">
        <v>4</v>
      </c>
      <c r="L460" s="43"/>
      <c r="M460" s="43"/>
      <c r="N460" s="43"/>
      <c r="O460" s="43"/>
      <c r="P460" s="43"/>
      <c r="Q460" s="41" t="s">
        <v>3849</v>
      </c>
      <c r="R460" s="43"/>
      <c r="S460" s="43"/>
      <c r="T460" s="43"/>
      <c r="U460" s="43"/>
      <c r="V460" s="57"/>
      <c r="W460" s="43"/>
      <c r="X460" s="43"/>
      <c r="Y460" s="43"/>
      <c r="Z460" s="43"/>
      <c r="AA460" s="43"/>
      <c r="AB460" s="43"/>
      <c r="AC460" s="43"/>
    </row>
    <row r="461" spans="1:29" ht="16.5" thickBot="1" x14ac:dyDescent="0.3">
      <c r="A461" s="43">
        <v>460</v>
      </c>
      <c r="B461" s="43" t="s">
        <v>1788</v>
      </c>
      <c r="C461" s="63">
        <v>2</v>
      </c>
      <c r="D461" s="43">
        <v>27</v>
      </c>
      <c r="E461" s="43">
        <v>3</v>
      </c>
      <c r="F461" s="43" t="s">
        <v>12441</v>
      </c>
      <c r="G461" s="43">
        <v>2</v>
      </c>
      <c r="H461" s="43"/>
      <c r="I461" s="43"/>
      <c r="J461" s="43"/>
      <c r="K461" s="43">
        <v>2</v>
      </c>
      <c r="L461" s="43"/>
      <c r="M461" s="43"/>
      <c r="N461" s="43"/>
      <c r="O461" s="43"/>
      <c r="P461" s="43"/>
      <c r="Q461" s="41" t="s">
        <v>3849</v>
      </c>
      <c r="R461" s="43"/>
      <c r="S461" s="43"/>
      <c r="T461" s="43"/>
      <c r="U461" s="43"/>
      <c r="V461" s="57"/>
      <c r="W461" s="43"/>
      <c r="X461" s="43"/>
      <c r="Y461" s="43"/>
      <c r="Z461" s="43"/>
      <c r="AA461" s="43"/>
      <c r="AB461" s="43"/>
      <c r="AC461" s="43"/>
    </row>
    <row r="462" spans="1:29" ht="27" thickBot="1" x14ac:dyDescent="0.3">
      <c r="A462" s="43">
        <v>461</v>
      </c>
      <c r="B462" s="43" t="s">
        <v>1789</v>
      </c>
      <c r="C462" s="43">
        <v>1</v>
      </c>
      <c r="D462" s="43">
        <v>27</v>
      </c>
      <c r="E462" s="43">
        <v>3</v>
      </c>
      <c r="F462" s="43" t="s">
        <v>12442</v>
      </c>
      <c r="G462" s="43" t="s">
        <v>1790</v>
      </c>
      <c r="H462" s="43" t="s">
        <v>1791</v>
      </c>
      <c r="I462" s="43" t="s">
        <v>6109</v>
      </c>
      <c r="J462" s="43" t="s">
        <v>50</v>
      </c>
      <c r="K462" s="43">
        <v>3</v>
      </c>
      <c r="L462" s="43"/>
      <c r="M462" s="43"/>
      <c r="N462" s="43"/>
      <c r="O462" s="43"/>
      <c r="P462" s="43"/>
      <c r="Q462" s="41" t="s">
        <v>3849</v>
      </c>
      <c r="R462" s="43"/>
      <c r="S462" s="43"/>
      <c r="T462" s="43"/>
      <c r="U462" s="43"/>
      <c r="V462" s="57"/>
      <c r="W462" s="43"/>
      <c r="X462" s="43"/>
      <c r="Y462" s="43"/>
      <c r="Z462" s="43"/>
      <c r="AA462" s="43"/>
      <c r="AB462" s="43"/>
      <c r="AC462" s="43"/>
    </row>
    <row r="463" spans="1:29" ht="16.5" thickBot="1" x14ac:dyDescent="0.3">
      <c r="A463" s="43">
        <v>462</v>
      </c>
      <c r="B463" s="43" t="s">
        <v>1792</v>
      </c>
      <c r="C463" s="63">
        <v>2</v>
      </c>
      <c r="D463" s="43">
        <v>27</v>
      </c>
      <c r="E463" s="43">
        <v>3</v>
      </c>
      <c r="F463" s="43" t="s">
        <v>12443</v>
      </c>
      <c r="G463" s="43">
        <v>16</v>
      </c>
      <c r="H463" s="43"/>
      <c r="I463" s="43"/>
      <c r="J463" s="43"/>
      <c r="K463" s="43">
        <v>4</v>
      </c>
      <c r="L463" s="43"/>
      <c r="M463" s="43"/>
      <c r="N463" s="43"/>
      <c r="O463" s="43"/>
      <c r="P463" s="43"/>
      <c r="Q463" s="41" t="s">
        <v>3849</v>
      </c>
      <c r="R463" s="43"/>
      <c r="S463" s="43"/>
      <c r="T463" s="43"/>
      <c r="U463" s="43"/>
      <c r="V463" s="57"/>
      <c r="W463" s="43"/>
      <c r="X463" s="43"/>
      <c r="Y463" s="43"/>
      <c r="Z463" s="43"/>
      <c r="AA463" s="43"/>
      <c r="AB463" s="43"/>
      <c r="AC463" s="43"/>
    </row>
    <row r="464" spans="1:29" ht="15.75" thickBot="1" x14ac:dyDescent="0.3">
      <c r="A464" s="43">
        <v>462</v>
      </c>
      <c r="B464" s="43" t="s">
        <v>1793</v>
      </c>
      <c r="C464" s="63">
        <v>2</v>
      </c>
      <c r="D464" s="43">
        <v>23</v>
      </c>
      <c r="E464" s="43">
        <v>1</v>
      </c>
      <c r="F464" s="43" t="s">
        <v>12444</v>
      </c>
      <c r="G464" s="43">
        <v>3</v>
      </c>
      <c r="H464" s="43"/>
      <c r="I464" s="43"/>
      <c r="J464" s="43"/>
      <c r="K464" s="43">
        <v>3</v>
      </c>
      <c r="L464" s="43"/>
      <c r="M464" s="43"/>
      <c r="N464" s="43"/>
      <c r="O464" s="43"/>
      <c r="P464" s="43"/>
      <c r="Q464" s="43"/>
      <c r="R464" s="43"/>
      <c r="S464" s="43"/>
      <c r="T464" s="43"/>
      <c r="U464" s="43"/>
      <c r="V464" s="57"/>
      <c r="W464" s="43"/>
      <c r="X464" s="43"/>
      <c r="Y464" s="43"/>
      <c r="Z464" s="43"/>
      <c r="AA464" s="43"/>
      <c r="AB464" s="43"/>
      <c r="AC464" s="43"/>
    </row>
    <row r="465" spans="1:29" ht="15.75" thickBot="1" x14ac:dyDescent="0.3">
      <c r="A465" s="43">
        <v>463</v>
      </c>
      <c r="B465" s="43" t="s">
        <v>1794</v>
      </c>
      <c r="C465" s="63">
        <v>2</v>
      </c>
      <c r="D465" s="43">
        <v>23</v>
      </c>
      <c r="E465" s="43">
        <v>3</v>
      </c>
      <c r="F465" s="43" t="s">
        <v>12445</v>
      </c>
      <c r="G465" s="43">
        <v>2</v>
      </c>
      <c r="H465" s="43"/>
      <c r="I465" s="43"/>
      <c r="J465" s="43"/>
      <c r="K465" s="43">
        <v>2</v>
      </c>
      <c r="L465" s="43"/>
      <c r="M465" s="43"/>
      <c r="N465" s="43"/>
      <c r="O465" s="43"/>
      <c r="P465" s="43"/>
      <c r="Q465" s="43"/>
      <c r="R465" s="43"/>
      <c r="S465" s="43"/>
      <c r="T465" s="43"/>
      <c r="U465" s="43"/>
      <c r="V465" s="57"/>
      <c r="W465" s="43"/>
      <c r="X465" s="43"/>
      <c r="Y465" s="43"/>
      <c r="Z465" s="43"/>
      <c r="AA465" s="43"/>
      <c r="AB465" s="43"/>
      <c r="AC465" s="43"/>
    </row>
    <row r="466" spans="1:29" ht="15.75" thickBot="1" x14ac:dyDescent="0.3">
      <c r="A466" s="43">
        <v>464</v>
      </c>
      <c r="B466" s="43" t="s">
        <v>1795</v>
      </c>
      <c r="C466" s="63">
        <v>2</v>
      </c>
      <c r="D466" s="43">
        <v>23</v>
      </c>
      <c r="E466" s="43">
        <v>3</v>
      </c>
      <c r="F466" s="43" t="s">
        <v>12767</v>
      </c>
      <c r="G466" s="43">
        <v>8</v>
      </c>
      <c r="H466" s="43"/>
      <c r="I466" s="43"/>
      <c r="J466" s="43"/>
      <c r="K466" s="43">
        <v>8</v>
      </c>
      <c r="L466" s="43"/>
      <c r="M466" s="43"/>
      <c r="N466" s="43"/>
      <c r="O466" s="43"/>
      <c r="P466" s="43"/>
      <c r="Q466" s="43"/>
      <c r="R466" s="43"/>
      <c r="S466" s="43"/>
      <c r="T466" s="43"/>
      <c r="U466" s="43"/>
      <c r="V466" s="57"/>
      <c r="W466" s="43"/>
      <c r="X466" s="43"/>
      <c r="Y466" s="43"/>
      <c r="Z466" s="43"/>
      <c r="AA466" s="43"/>
      <c r="AB466" s="43"/>
      <c r="AC466" s="43"/>
    </row>
    <row r="467" spans="1:29" ht="15.75" thickBot="1" x14ac:dyDescent="0.3">
      <c r="A467" s="43">
        <v>465</v>
      </c>
      <c r="B467" s="43" t="s">
        <v>1796</v>
      </c>
      <c r="C467" s="63">
        <v>2</v>
      </c>
      <c r="D467" s="43">
        <v>23</v>
      </c>
      <c r="E467" s="43">
        <v>3</v>
      </c>
      <c r="F467" s="43" t="s">
        <v>12446</v>
      </c>
      <c r="G467" s="43">
        <v>16</v>
      </c>
      <c r="H467" s="43"/>
      <c r="I467" s="43"/>
      <c r="J467" s="43"/>
      <c r="K467" s="43">
        <v>16</v>
      </c>
      <c r="L467" s="43"/>
      <c r="M467" s="43"/>
      <c r="N467" s="43"/>
      <c r="O467" s="43"/>
      <c r="P467" s="43"/>
      <c r="Q467" s="43"/>
      <c r="R467" s="43"/>
      <c r="S467" s="43"/>
      <c r="T467" s="43"/>
      <c r="U467" s="43"/>
      <c r="V467" s="57"/>
      <c r="W467" s="43"/>
      <c r="X467" s="43"/>
      <c r="Y467" s="43"/>
      <c r="Z467" s="43"/>
      <c r="AA467" s="43"/>
      <c r="AB467" s="43"/>
      <c r="AC467" s="43"/>
    </row>
    <row r="468" spans="1:29" ht="15.75" thickBot="1" x14ac:dyDescent="0.3">
      <c r="A468" s="43">
        <v>466</v>
      </c>
      <c r="B468" s="43" t="s">
        <v>1797</v>
      </c>
      <c r="C468" s="63">
        <v>2</v>
      </c>
      <c r="D468" s="43">
        <v>23</v>
      </c>
      <c r="E468" s="43">
        <v>3</v>
      </c>
      <c r="F468" s="43" t="s">
        <v>9937</v>
      </c>
      <c r="G468" s="43">
        <v>5</v>
      </c>
      <c r="H468" s="43"/>
      <c r="I468" s="43"/>
      <c r="J468" s="43"/>
      <c r="K468" s="43">
        <v>5</v>
      </c>
      <c r="L468" s="43"/>
      <c r="M468" s="43"/>
      <c r="N468" s="43"/>
      <c r="O468" s="43"/>
      <c r="P468" s="43"/>
      <c r="Q468" s="43"/>
      <c r="R468" s="43"/>
      <c r="S468" s="43"/>
      <c r="T468" s="43"/>
      <c r="U468" s="43"/>
      <c r="V468" s="57"/>
      <c r="W468" s="43"/>
      <c r="X468" s="43"/>
      <c r="Y468" s="43"/>
      <c r="Z468" s="43"/>
      <c r="AA468" s="43"/>
      <c r="AB468" s="43"/>
      <c r="AC468" s="43"/>
    </row>
    <row r="469" spans="1:29" ht="27" thickBot="1" x14ac:dyDescent="0.3">
      <c r="A469" s="43">
        <v>467</v>
      </c>
      <c r="B469" s="43" t="s">
        <v>1798</v>
      </c>
      <c r="C469" s="63">
        <v>2</v>
      </c>
      <c r="D469" s="43">
        <v>23</v>
      </c>
      <c r="E469" s="43">
        <v>3</v>
      </c>
      <c r="F469" s="43" t="s">
        <v>9938</v>
      </c>
      <c r="G469" s="43">
        <v>2</v>
      </c>
      <c r="H469" s="43"/>
      <c r="I469" s="43"/>
      <c r="J469" s="43"/>
      <c r="K469" s="43">
        <v>2</v>
      </c>
      <c r="L469" s="43"/>
      <c r="M469" s="43"/>
      <c r="N469" s="43"/>
      <c r="O469" s="43"/>
      <c r="P469" s="43"/>
      <c r="Q469" s="43"/>
      <c r="R469" s="43"/>
      <c r="S469" s="43"/>
      <c r="T469" s="43"/>
      <c r="U469" s="43"/>
      <c r="V469" s="57"/>
      <c r="W469" s="43"/>
      <c r="X469" s="43"/>
      <c r="Y469" s="43"/>
      <c r="Z469" s="43"/>
      <c r="AA469" s="43"/>
      <c r="AB469" s="43"/>
      <c r="AC469" s="43"/>
    </row>
    <row r="470" spans="1:29" ht="27" thickBot="1" x14ac:dyDescent="0.3">
      <c r="A470" s="43">
        <v>468</v>
      </c>
      <c r="B470" s="43" t="s">
        <v>1799</v>
      </c>
      <c r="C470" s="63">
        <v>2</v>
      </c>
      <c r="D470" s="43">
        <v>23</v>
      </c>
      <c r="E470" s="43">
        <v>3</v>
      </c>
      <c r="F470" s="43" t="s">
        <v>9939</v>
      </c>
      <c r="G470" s="43">
        <v>4</v>
      </c>
      <c r="H470" s="43"/>
      <c r="I470" s="43"/>
      <c r="J470" s="43"/>
      <c r="K470" s="43">
        <v>4</v>
      </c>
      <c r="L470" s="43"/>
      <c r="M470" s="43"/>
      <c r="N470" s="43"/>
      <c r="O470" s="43"/>
      <c r="P470" s="43"/>
      <c r="Q470" s="43"/>
      <c r="R470" s="43"/>
      <c r="S470" s="43"/>
      <c r="T470" s="43"/>
      <c r="U470" s="43"/>
      <c r="V470" s="57"/>
      <c r="W470" s="43"/>
      <c r="X470" s="43"/>
      <c r="Y470" s="43"/>
      <c r="Z470" s="43"/>
      <c r="AA470" s="43"/>
      <c r="AB470" s="43"/>
      <c r="AC470" s="43"/>
    </row>
    <row r="471" spans="1:29" ht="15.75" thickBot="1" x14ac:dyDescent="0.3">
      <c r="A471" s="43">
        <v>469</v>
      </c>
      <c r="B471" s="43" t="s">
        <v>1800</v>
      </c>
      <c r="C471" s="43">
        <v>1</v>
      </c>
      <c r="D471" s="43">
        <v>23</v>
      </c>
      <c r="E471" s="43">
        <v>3</v>
      </c>
      <c r="F471" s="43" t="s">
        <v>9940</v>
      </c>
      <c r="G471" s="43" t="s">
        <v>1801</v>
      </c>
      <c r="H471" s="43" t="s">
        <v>1802</v>
      </c>
      <c r="I471" s="43" t="s">
        <v>1803</v>
      </c>
      <c r="J471" s="43" t="s">
        <v>1804</v>
      </c>
      <c r="K471" s="43">
        <v>1</v>
      </c>
      <c r="L471" s="43"/>
      <c r="M471" s="43"/>
      <c r="N471" s="43"/>
      <c r="O471" s="43"/>
      <c r="P471" s="43"/>
      <c r="Q471" s="43"/>
      <c r="R471" s="43"/>
      <c r="S471" s="43"/>
      <c r="T471" s="43"/>
      <c r="U471" s="43"/>
      <c r="V471" s="57"/>
      <c r="W471" s="43"/>
      <c r="X471" s="43"/>
      <c r="Y471" s="43"/>
      <c r="Z471" s="43"/>
      <c r="AA471" s="43"/>
      <c r="AB471" s="43"/>
      <c r="AC471" s="43"/>
    </row>
    <row r="472" spans="1:29" ht="27" thickBot="1" x14ac:dyDescent="0.3">
      <c r="A472" s="43">
        <v>470</v>
      </c>
      <c r="B472" s="43" t="s">
        <v>1805</v>
      </c>
      <c r="C472" s="63">
        <v>2</v>
      </c>
      <c r="D472" s="43">
        <v>23</v>
      </c>
      <c r="E472" s="43">
        <v>3</v>
      </c>
      <c r="F472" s="43" t="s">
        <v>9568</v>
      </c>
      <c r="G472" s="43">
        <v>3</v>
      </c>
      <c r="H472" s="43"/>
      <c r="I472" s="43"/>
      <c r="J472" s="43"/>
      <c r="K472" s="43">
        <v>3</v>
      </c>
      <c r="L472" s="43"/>
      <c r="M472" s="43"/>
      <c r="N472" s="43"/>
      <c r="O472" s="43"/>
      <c r="P472" s="43"/>
      <c r="Q472" s="43"/>
      <c r="R472" s="43"/>
      <c r="S472" s="43"/>
      <c r="T472" s="43"/>
      <c r="U472" s="43"/>
      <c r="V472" s="57"/>
      <c r="W472" s="43"/>
      <c r="X472" s="43"/>
      <c r="Y472" s="43"/>
      <c r="Z472" s="43"/>
      <c r="AA472" s="43"/>
      <c r="AB472" s="43"/>
      <c r="AC472" s="43"/>
    </row>
    <row r="473" spans="1:29" ht="27" thickBot="1" x14ac:dyDescent="0.3">
      <c r="A473" s="43">
        <v>471</v>
      </c>
      <c r="B473" s="43" t="s">
        <v>1806</v>
      </c>
      <c r="C473" s="63">
        <v>2</v>
      </c>
      <c r="D473" s="43">
        <v>23</v>
      </c>
      <c r="E473" s="43">
        <v>3</v>
      </c>
      <c r="F473" s="43" t="s">
        <v>9569</v>
      </c>
      <c r="G473" s="43">
        <v>1</v>
      </c>
      <c r="H473" s="43"/>
      <c r="I473" s="43"/>
      <c r="J473" s="43"/>
      <c r="K473" s="43">
        <v>1</v>
      </c>
      <c r="L473" s="43"/>
      <c r="M473" s="43"/>
      <c r="N473" s="43"/>
      <c r="O473" s="43"/>
      <c r="P473" s="43"/>
      <c r="Q473" s="43"/>
      <c r="R473" s="43"/>
      <c r="S473" s="43"/>
      <c r="T473" s="43"/>
      <c r="U473" s="43"/>
      <c r="V473" s="57"/>
      <c r="W473" s="43"/>
      <c r="X473" s="43"/>
      <c r="Y473" s="43"/>
      <c r="Z473" s="43"/>
      <c r="AA473" s="43"/>
      <c r="AB473" s="43"/>
      <c r="AC473" s="43"/>
    </row>
    <row r="474" spans="1:29" ht="27" thickBot="1" x14ac:dyDescent="0.3">
      <c r="A474" s="43">
        <v>472</v>
      </c>
      <c r="B474" s="43" t="s">
        <v>1807</v>
      </c>
      <c r="C474" s="43">
        <v>1</v>
      </c>
      <c r="D474" s="43">
        <v>23</v>
      </c>
      <c r="E474" s="43">
        <v>3</v>
      </c>
      <c r="F474" s="43" t="s">
        <v>6118</v>
      </c>
      <c r="G474" s="43" t="s">
        <v>1808</v>
      </c>
      <c r="H474" s="43" t="s">
        <v>6110</v>
      </c>
      <c r="I474" s="43" t="s">
        <v>1809</v>
      </c>
      <c r="J474" s="43" t="s">
        <v>50</v>
      </c>
      <c r="K474" s="43">
        <v>2</v>
      </c>
      <c r="L474" s="43"/>
      <c r="M474" s="43"/>
      <c r="N474" s="43"/>
      <c r="O474" s="43"/>
      <c r="P474" s="43"/>
      <c r="Q474" s="43"/>
      <c r="R474" s="43"/>
      <c r="S474" s="43"/>
      <c r="T474" s="43"/>
      <c r="U474" s="43"/>
      <c r="V474" s="57"/>
      <c r="W474" s="43"/>
      <c r="X474" s="43"/>
      <c r="Y474" s="43"/>
      <c r="Z474" s="43"/>
      <c r="AA474" s="43"/>
      <c r="AB474" s="43"/>
      <c r="AC474" s="43"/>
    </row>
    <row r="475" spans="1:29" ht="27" thickBot="1" x14ac:dyDescent="0.3">
      <c r="A475" s="43">
        <v>473</v>
      </c>
      <c r="B475" s="43" t="s">
        <v>1810</v>
      </c>
      <c r="C475" s="63">
        <v>2</v>
      </c>
      <c r="D475" s="43">
        <v>23</v>
      </c>
      <c r="E475" s="43">
        <v>3</v>
      </c>
      <c r="F475" s="43" t="s">
        <v>9570</v>
      </c>
      <c r="G475" s="43">
        <v>5</v>
      </c>
      <c r="H475" s="43"/>
      <c r="I475" s="43"/>
      <c r="J475" s="43"/>
      <c r="K475" s="43">
        <v>5</v>
      </c>
      <c r="L475" s="43"/>
      <c r="M475" s="43"/>
      <c r="N475" s="43"/>
      <c r="O475" s="43"/>
      <c r="P475" s="43"/>
      <c r="Q475" s="43"/>
      <c r="R475" s="43"/>
      <c r="S475" s="43"/>
      <c r="T475" s="43"/>
      <c r="U475" s="43"/>
      <c r="V475" s="57"/>
      <c r="W475" s="43"/>
      <c r="X475" s="43"/>
      <c r="Y475" s="43"/>
      <c r="Z475" s="43"/>
      <c r="AA475" s="43"/>
      <c r="AB475" s="43"/>
      <c r="AC475" s="43"/>
    </row>
    <row r="476" spans="1:29" ht="15.75" thickBot="1" x14ac:dyDescent="0.3">
      <c r="A476" s="43">
        <v>474</v>
      </c>
      <c r="B476" s="43" t="s">
        <v>9345</v>
      </c>
      <c r="C476" s="43">
        <v>2</v>
      </c>
      <c r="D476" s="43">
        <v>3</v>
      </c>
      <c r="E476" s="43">
        <v>2</v>
      </c>
      <c r="F476" s="43" t="s">
        <v>12447</v>
      </c>
      <c r="G476" s="43">
        <v>21</v>
      </c>
      <c r="H476" s="43"/>
      <c r="I476" s="43"/>
      <c r="J476" s="43"/>
      <c r="K476" s="43">
        <v>0</v>
      </c>
      <c r="L476" s="43"/>
      <c r="M476" s="43"/>
      <c r="N476" s="43"/>
      <c r="O476" s="43"/>
      <c r="P476" s="43"/>
      <c r="Q476" s="43"/>
      <c r="R476" s="43"/>
      <c r="S476" s="43"/>
      <c r="T476" s="43"/>
      <c r="U476" s="43"/>
      <c r="V476" s="57"/>
      <c r="W476" s="43"/>
      <c r="X476" s="43"/>
      <c r="Y476" s="43"/>
      <c r="Z476" s="43"/>
      <c r="AA476" s="43"/>
      <c r="AB476" s="43"/>
      <c r="AC476" s="43"/>
    </row>
    <row r="477" spans="1:29" ht="15.75" thickBot="1" x14ac:dyDescent="0.3">
      <c r="A477" s="43">
        <v>475</v>
      </c>
      <c r="B477" s="43" t="s">
        <v>9346</v>
      </c>
      <c r="C477" s="43">
        <v>1</v>
      </c>
      <c r="D477" s="43">
        <v>3</v>
      </c>
      <c r="E477" s="43">
        <v>2</v>
      </c>
      <c r="F477" s="43" t="s">
        <v>12448</v>
      </c>
      <c r="G477" s="43" t="s">
        <v>1811</v>
      </c>
      <c r="H477" s="43" t="s">
        <v>6111</v>
      </c>
      <c r="I477" s="43" t="s">
        <v>1812</v>
      </c>
      <c r="J477" s="43" t="s">
        <v>6112</v>
      </c>
      <c r="K477" s="43">
        <v>0</v>
      </c>
      <c r="L477" s="43"/>
      <c r="M477" s="43"/>
      <c r="N477" s="43"/>
      <c r="O477" s="43"/>
      <c r="P477" s="43"/>
      <c r="Q477" s="43"/>
      <c r="R477" s="43"/>
      <c r="S477" s="43"/>
      <c r="T477" s="43"/>
      <c r="U477" s="43"/>
      <c r="V477" s="57"/>
      <c r="W477" s="43"/>
      <c r="X477" s="43"/>
      <c r="Y477" s="43"/>
      <c r="Z477" s="43"/>
      <c r="AA477" s="43"/>
      <c r="AB477" s="43"/>
      <c r="AC477" s="43"/>
    </row>
    <row r="478" spans="1:29" ht="15.75" thickBot="1" x14ac:dyDescent="0.3">
      <c r="A478" s="43">
        <v>476</v>
      </c>
      <c r="B478" s="43" t="s">
        <v>9347</v>
      </c>
      <c r="C478" s="43">
        <v>1</v>
      </c>
      <c r="D478" s="43">
        <v>3</v>
      </c>
      <c r="E478" s="43">
        <v>2</v>
      </c>
      <c r="F478" s="43" t="s">
        <v>12449</v>
      </c>
      <c r="G478" s="43" t="s">
        <v>1813</v>
      </c>
      <c r="H478" s="43"/>
      <c r="I478" s="43" t="s">
        <v>1814</v>
      </c>
      <c r="J478" s="43"/>
      <c r="K478" s="43">
        <v>0</v>
      </c>
      <c r="L478" s="43"/>
      <c r="M478" s="43"/>
      <c r="N478" s="43"/>
      <c r="O478" s="43"/>
      <c r="P478" s="43"/>
      <c r="Q478" s="43"/>
      <c r="R478" s="43"/>
      <c r="S478" s="43"/>
      <c r="T478" s="43"/>
      <c r="U478" s="43"/>
      <c r="V478" s="57"/>
      <c r="W478" s="43"/>
      <c r="X478" s="43"/>
      <c r="Y478" s="43"/>
      <c r="Z478" s="43"/>
      <c r="AA478" s="43"/>
      <c r="AB478" s="43"/>
      <c r="AC478" s="43"/>
    </row>
    <row r="479" spans="1:29" ht="15.75" thickBot="1" x14ac:dyDescent="0.3">
      <c r="A479" s="43">
        <v>477</v>
      </c>
      <c r="B479" s="43" t="s">
        <v>9348</v>
      </c>
      <c r="C479" s="43">
        <v>2</v>
      </c>
      <c r="D479" s="43">
        <v>3</v>
      </c>
      <c r="E479" s="43">
        <v>2</v>
      </c>
      <c r="F479" s="43" t="s">
        <v>12450</v>
      </c>
      <c r="G479" s="43">
        <v>30</v>
      </c>
      <c r="H479" s="43"/>
      <c r="I479" s="43"/>
      <c r="J479" s="43"/>
      <c r="K479" s="43">
        <v>2</v>
      </c>
      <c r="L479" s="43"/>
      <c r="M479" s="43"/>
      <c r="N479" s="43"/>
      <c r="O479" s="43"/>
      <c r="P479" s="43"/>
      <c r="Q479" s="43"/>
      <c r="R479" s="43"/>
      <c r="S479" s="43"/>
      <c r="T479" s="43"/>
      <c r="U479" s="43"/>
      <c r="V479" s="57"/>
      <c r="W479" s="43"/>
      <c r="X479" s="43"/>
      <c r="Y479" s="43"/>
      <c r="Z479" s="43"/>
      <c r="AA479" s="43"/>
      <c r="AB479" s="43"/>
      <c r="AC479" s="43"/>
    </row>
    <row r="480" spans="1:29" ht="15.75" thickBot="1" x14ac:dyDescent="0.3">
      <c r="A480" s="43">
        <v>478</v>
      </c>
      <c r="B480" s="43" t="s">
        <v>9349</v>
      </c>
      <c r="C480" s="43">
        <v>1</v>
      </c>
      <c r="D480" s="43">
        <v>3</v>
      </c>
      <c r="E480" s="43">
        <v>2</v>
      </c>
      <c r="F480" s="43" t="s">
        <v>9350</v>
      </c>
      <c r="G480" s="43" t="s">
        <v>1815</v>
      </c>
      <c r="H480" s="43" t="s">
        <v>6113</v>
      </c>
      <c r="I480" s="43" t="s">
        <v>1816</v>
      </c>
      <c r="J480" s="43" t="s">
        <v>1817</v>
      </c>
      <c r="K480" s="43">
        <v>0</v>
      </c>
      <c r="L480" s="43"/>
      <c r="M480" s="43"/>
      <c r="N480" s="43"/>
      <c r="O480" s="43"/>
      <c r="P480" s="43"/>
      <c r="Q480" s="43"/>
      <c r="R480" s="43"/>
      <c r="S480" s="43"/>
      <c r="T480" s="43"/>
      <c r="U480" s="43"/>
      <c r="V480" s="57"/>
      <c r="W480" s="43"/>
      <c r="X480" s="43"/>
      <c r="Y480" s="43"/>
      <c r="Z480" s="43"/>
      <c r="AA480" s="43"/>
      <c r="AB480" s="43"/>
      <c r="AC480" s="43"/>
    </row>
    <row r="481" spans="1:29" ht="15.75" thickBot="1" x14ac:dyDescent="0.3">
      <c r="A481" s="43">
        <v>479</v>
      </c>
      <c r="B481" s="43" t="s">
        <v>9351</v>
      </c>
      <c r="C481" s="43">
        <v>1</v>
      </c>
      <c r="D481" s="43">
        <v>3</v>
      </c>
      <c r="E481" s="43">
        <v>2</v>
      </c>
      <c r="F481" s="43" t="s">
        <v>9352</v>
      </c>
      <c r="G481" s="43" t="s">
        <v>1816</v>
      </c>
      <c r="H481" s="43" t="s">
        <v>6113</v>
      </c>
      <c r="I481" s="43" t="s">
        <v>1817</v>
      </c>
      <c r="J481" s="43" t="s">
        <v>1817</v>
      </c>
      <c r="K481" s="43">
        <v>0</v>
      </c>
      <c r="L481" s="43"/>
      <c r="M481" s="43"/>
      <c r="N481" s="43"/>
      <c r="O481" s="43"/>
      <c r="P481" s="43"/>
      <c r="Q481" s="43"/>
      <c r="R481" s="43"/>
      <c r="S481" s="43"/>
      <c r="T481" s="43"/>
      <c r="U481" s="43"/>
      <c r="V481" s="57"/>
      <c r="W481" s="43"/>
      <c r="X481" s="43"/>
      <c r="Y481" s="43"/>
      <c r="Z481" s="43"/>
      <c r="AA481" s="43"/>
      <c r="AB481" s="43"/>
      <c r="AC481" s="43"/>
    </row>
    <row r="482" spans="1:29" ht="15.75" thickBot="1" x14ac:dyDescent="0.3">
      <c r="A482" s="43">
        <v>480</v>
      </c>
      <c r="B482" s="43" t="s">
        <v>9353</v>
      </c>
      <c r="C482" s="43">
        <v>2</v>
      </c>
      <c r="D482" s="43">
        <v>3</v>
      </c>
      <c r="E482" s="43">
        <v>2</v>
      </c>
      <c r="F482" s="43" t="s">
        <v>12451</v>
      </c>
      <c r="G482" s="43">
        <v>37</v>
      </c>
      <c r="H482" s="43"/>
      <c r="I482" s="43"/>
      <c r="J482" s="43"/>
      <c r="K482" s="43">
        <v>0</v>
      </c>
      <c r="L482" s="43"/>
      <c r="M482" s="43"/>
      <c r="N482" s="43"/>
      <c r="O482" s="43"/>
      <c r="P482" s="43"/>
      <c r="Q482" s="43"/>
      <c r="R482" s="43"/>
      <c r="S482" s="43"/>
      <c r="T482" s="43"/>
      <c r="U482" s="43"/>
      <c r="V482" s="57"/>
      <c r="W482" s="43"/>
      <c r="X482" s="43"/>
      <c r="Y482" s="43"/>
      <c r="Z482" s="43"/>
      <c r="AA482" s="43"/>
      <c r="AB482" s="43"/>
      <c r="AC482" s="43"/>
    </row>
    <row r="483" spans="1:29" ht="27" thickBot="1" x14ac:dyDescent="0.3">
      <c r="A483" s="43">
        <v>481</v>
      </c>
      <c r="B483" s="43" t="s">
        <v>9354</v>
      </c>
      <c r="C483" s="43">
        <v>1</v>
      </c>
      <c r="D483" s="43">
        <v>3</v>
      </c>
      <c r="E483" s="43">
        <v>2</v>
      </c>
      <c r="F483" s="43" t="s">
        <v>9355</v>
      </c>
      <c r="G483" s="43" t="s">
        <v>1818</v>
      </c>
      <c r="H483" s="43" t="s">
        <v>9941</v>
      </c>
      <c r="I483" s="43" t="s">
        <v>1819</v>
      </c>
      <c r="J483" s="43" t="s">
        <v>50</v>
      </c>
      <c r="K483" s="43">
        <v>2</v>
      </c>
      <c r="L483" s="43"/>
      <c r="M483" s="43"/>
      <c r="N483" s="43"/>
      <c r="O483" s="43"/>
      <c r="P483" s="43"/>
      <c r="Q483" s="43"/>
      <c r="R483" s="43"/>
      <c r="S483" s="43"/>
      <c r="T483" s="43"/>
      <c r="U483" s="43"/>
      <c r="V483" s="57"/>
      <c r="W483" s="43"/>
      <c r="X483" s="43"/>
      <c r="Y483" s="43"/>
      <c r="Z483" s="43"/>
      <c r="AA483" s="43"/>
      <c r="AB483" s="43"/>
      <c r="AC483" s="43"/>
    </row>
    <row r="484" spans="1:29" ht="16.5" thickBot="1" x14ac:dyDescent="0.3">
      <c r="A484" s="43">
        <v>482</v>
      </c>
      <c r="B484" s="43" t="s">
        <v>1820</v>
      </c>
      <c r="C484" s="63">
        <v>2</v>
      </c>
      <c r="D484" s="43">
        <v>2</v>
      </c>
      <c r="E484" s="43">
        <v>2</v>
      </c>
      <c r="F484" s="43" t="s">
        <v>9571</v>
      </c>
      <c r="G484" s="43">
        <v>2</v>
      </c>
      <c r="H484" s="43">
        <v>2</v>
      </c>
      <c r="I484" s="43">
        <v>22</v>
      </c>
      <c r="J484" s="43"/>
      <c r="K484" s="43">
        <v>2</v>
      </c>
      <c r="L484" s="43"/>
      <c r="M484" s="43"/>
      <c r="N484" s="43"/>
      <c r="O484" s="43"/>
      <c r="P484" s="43"/>
      <c r="Q484" s="41" t="s">
        <v>3850</v>
      </c>
      <c r="R484" s="43"/>
      <c r="S484" s="43"/>
      <c r="T484" s="43"/>
      <c r="U484" s="43"/>
      <c r="V484" s="57"/>
      <c r="W484" s="43"/>
      <c r="X484" s="43"/>
      <c r="Y484" s="43"/>
      <c r="Z484" s="43"/>
      <c r="AA484" s="43"/>
      <c r="AB484" s="43"/>
      <c r="AC484" s="43"/>
    </row>
    <row r="485" spans="1:29" ht="16.5" thickBot="1" x14ac:dyDescent="0.3">
      <c r="A485" s="43">
        <v>483</v>
      </c>
      <c r="B485" s="43" t="s">
        <v>1821</v>
      </c>
      <c r="C485" s="63">
        <v>2</v>
      </c>
      <c r="D485" s="43">
        <v>2</v>
      </c>
      <c r="E485" s="43">
        <v>2</v>
      </c>
      <c r="F485" s="43" t="s">
        <v>9572</v>
      </c>
      <c r="G485" s="43">
        <v>2</v>
      </c>
      <c r="H485" s="43">
        <v>9</v>
      </c>
      <c r="I485" s="43">
        <v>29</v>
      </c>
      <c r="J485" s="43"/>
      <c r="K485" s="43">
        <v>2</v>
      </c>
      <c r="L485" s="43"/>
      <c r="M485" s="43"/>
      <c r="N485" s="43"/>
      <c r="O485" s="43"/>
      <c r="P485" s="43"/>
      <c r="Q485" s="41" t="s">
        <v>3851</v>
      </c>
      <c r="R485" s="43"/>
      <c r="S485" s="43"/>
      <c r="T485" s="43"/>
      <c r="U485" s="43"/>
      <c r="V485" s="57"/>
      <c r="W485" s="43"/>
      <c r="X485" s="43"/>
      <c r="Y485" s="43"/>
      <c r="Z485" s="43"/>
      <c r="AA485" s="43"/>
      <c r="AB485" s="43"/>
      <c r="AC485" s="43"/>
    </row>
    <row r="486" spans="1:29" ht="16.5" thickBot="1" x14ac:dyDescent="0.3">
      <c r="A486" s="43">
        <v>484</v>
      </c>
      <c r="B486" s="43" t="s">
        <v>1822</v>
      </c>
      <c r="C486" s="63">
        <v>2</v>
      </c>
      <c r="D486" s="43">
        <v>2</v>
      </c>
      <c r="E486" s="43">
        <v>2</v>
      </c>
      <c r="F486" s="43" t="s">
        <v>9573</v>
      </c>
      <c r="G486" s="43">
        <v>3</v>
      </c>
      <c r="H486" s="43">
        <v>4</v>
      </c>
      <c r="I486" s="43">
        <v>34</v>
      </c>
      <c r="J486" s="43"/>
      <c r="K486" s="43">
        <v>3</v>
      </c>
      <c r="L486" s="43"/>
      <c r="M486" s="43"/>
      <c r="N486" s="43"/>
      <c r="O486" s="43"/>
      <c r="P486" s="43"/>
      <c r="Q486" s="41" t="s">
        <v>3852</v>
      </c>
      <c r="R486" s="43"/>
      <c r="S486" s="43"/>
      <c r="T486" s="43"/>
      <c r="U486" s="43"/>
      <c r="V486" s="57"/>
      <c r="W486" s="43"/>
      <c r="X486" s="43"/>
      <c r="Y486" s="43"/>
      <c r="Z486" s="43"/>
      <c r="AA486" s="43"/>
      <c r="AB486" s="43"/>
      <c r="AC486" s="43"/>
    </row>
    <row r="487" spans="1:29" ht="16.5" thickBot="1" x14ac:dyDescent="0.3">
      <c r="A487" s="43">
        <v>485</v>
      </c>
      <c r="B487" s="43" t="s">
        <v>9124</v>
      </c>
      <c r="C487" s="63">
        <v>2</v>
      </c>
      <c r="D487" s="43">
        <v>2</v>
      </c>
      <c r="E487" s="43">
        <v>2</v>
      </c>
      <c r="F487" s="43" t="s">
        <v>9574</v>
      </c>
      <c r="G487" s="43">
        <v>3</v>
      </c>
      <c r="H487" s="43">
        <v>9</v>
      </c>
      <c r="I487" s="43">
        <v>39</v>
      </c>
      <c r="J487" s="43"/>
      <c r="K487" s="43">
        <v>3</v>
      </c>
      <c r="L487" s="43"/>
      <c r="M487" s="43"/>
      <c r="N487" s="43"/>
      <c r="O487" s="43"/>
      <c r="P487" s="43"/>
      <c r="Q487" s="41" t="s">
        <v>3853</v>
      </c>
      <c r="R487" s="43"/>
      <c r="S487" s="43"/>
      <c r="T487" s="43"/>
      <c r="U487" s="43"/>
      <c r="V487" s="57"/>
      <c r="W487" s="43"/>
      <c r="X487" s="43"/>
      <c r="Y487" s="43"/>
      <c r="Z487" s="43"/>
      <c r="AA487" s="43"/>
      <c r="AB487" s="43"/>
      <c r="AC487" s="43"/>
    </row>
    <row r="488" spans="1:29" ht="15.75" thickBot="1" x14ac:dyDescent="0.3">
      <c r="A488" s="43">
        <v>486</v>
      </c>
      <c r="B488" s="43" t="s">
        <v>1823</v>
      </c>
      <c r="C488" s="63">
        <v>2</v>
      </c>
      <c r="D488" s="43">
        <v>2</v>
      </c>
      <c r="E488" s="43">
        <v>2</v>
      </c>
      <c r="F488" s="43" t="s">
        <v>9575</v>
      </c>
      <c r="G488" s="43">
        <v>26</v>
      </c>
      <c r="H488" s="43"/>
      <c r="I488" s="43"/>
      <c r="J488" s="43"/>
      <c r="K488" s="43">
        <v>26</v>
      </c>
      <c r="L488" s="43"/>
      <c r="M488" s="43"/>
      <c r="N488" s="43"/>
      <c r="O488" s="43"/>
      <c r="P488" s="43"/>
      <c r="Q488" s="43"/>
      <c r="R488" s="43"/>
      <c r="S488" s="43"/>
      <c r="T488" s="43"/>
      <c r="U488" s="43"/>
      <c r="V488" s="57"/>
      <c r="W488" s="43"/>
      <c r="X488" s="43"/>
      <c r="Y488" s="43"/>
      <c r="Z488" s="43"/>
      <c r="AA488" s="43"/>
      <c r="AB488" s="43"/>
      <c r="AC488" s="43"/>
    </row>
    <row r="489" spans="1:29" ht="15.75" thickBot="1" x14ac:dyDescent="0.3">
      <c r="A489" s="43">
        <v>487</v>
      </c>
      <c r="B489" s="43" t="s">
        <v>1824</v>
      </c>
      <c r="C489" s="63">
        <v>2</v>
      </c>
      <c r="D489" s="43">
        <v>2</v>
      </c>
      <c r="E489" s="43">
        <v>2</v>
      </c>
      <c r="F489" s="43" t="s">
        <v>9576</v>
      </c>
      <c r="G489" s="43">
        <v>31</v>
      </c>
      <c r="H489" s="43"/>
      <c r="I489" s="43"/>
      <c r="J489" s="43"/>
      <c r="K489" s="43">
        <v>31</v>
      </c>
      <c r="L489" s="43"/>
      <c r="M489" s="43"/>
      <c r="N489" s="43"/>
      <c r="O489" s="43"/>
      <c r="P489" s="43"/>
      <c r="Q489" s="43"/>
      <c r="R489" s="43"/>
      <c r="S489" s="43"/>
      <c r="T489" s="43"/>
      <c r="U489" s="43"/>
      <c r="V489" s="57"/>
      <c r="W489" s="43"/>
      <c r="X489" s="43"/>
      <c r="Y489" s="43"/>
      <c r="Z489" s="43"/>
      <c r="AA489" s="43"/>
      <c r="AB489" s="43"/>
      <c r="AC489" s="43"/>
    </row>
    <row r="490" spans="1:29" ht="15.75" thickBot="1" x14ac:dyDescent="0.3">
      <c r="A490" s="43">
        <v>488</v>
      </c>
      <c r="B490" s="43" t="s">
        <v>1825</v>
      </c>
      <c r="C490" s="63">
        <v>2</v>
      </c>
      <c r="D490" s="43">
        <v>2</v>
      </c>
      <c r="E490" s="43">
        <v>2</v>
      </c>
      <c r="F490" s="43" t="s">
        <v>9577</v>
      </c>
      <c r="G490" s="43">
        <v>20</v>
      </c>
      <c r="H490" s="43"/>
      <c r="I490" s="43"/>
      <c r="J490" s="43"/>
      <c r="K490" s="43">
        <v>20</v>
      </c>
      <c r="L490" s="43"/>
      <c r="M490" s="43"/>
      <c r="N490" s="43"/>
      <c r="O490" s="43"/>
      <c r="P490" s="43"/>
      <c r="Q490" s="43"/>
      <c r="R490" s="43"/>
      <c r="S490" s="43"/>
      <c r="T490" s="43"/>
      <c r="U490" s="43"/>
      <c r="V490" s="57"/>
      <c r="W490" s="43"/>
      <c r="X490" s="43"/>
      <c r="Y490" s="43"/>
      <c r="Z490" s="43"/>
      <c r="AA490" s="43"/>
      <c r="AB490" s="43"/>
      <c r="AC490" s="43"/>
    </row>
    <row r="491" spans="1:29" ht="15.75" thickBot="1" x14ac:dyDescent="0.3">
      <c r="A491" s="43">
        <v>489</v>
      </c>
      <c r="B491" s="43" t="s">
        <v>1826</v>
      </c>
      <c r="C491" s="63">
        <v>2</v>
      </c>
      <c r="D491" s="43">
        <v>2</v>
      </c>
      <c r="E491" s="43">
        <v>2</v>
      </c>
      <c r="F491" s="43" t="s">
        <v>9578</v>
      </c>
      <c r="G491" s="43">
        <v>2</v>
      </c>
      <c r="H491" s="43"/>
      <c r="I491" s="43"/>
      <c r="J491" s="43"/>
      <c r="K491" s="43">
        <v>2</v>
      </c>
      <c r="L491" s="43"/>
      <c r="M491" s="43"/>
      <c r="N491" s="43"/>
      <c r="O491" s="43"/>
      <c r="P491" s="43"/>
      <c r="Q491" s="43"/>
      <c r="R491" s="43"/>
      <c r="S491" s="43"/>
      <c r="T491" s="43"/>
      <c r="U491" s="43"/>
      <c r="V491" s="57"/>
      <c r="W491" s="43"/>
      <c r="X491" s="43"/>
      <c r="Y491" s="43"/>
      <c r="Z491" s="43"/>
      <c r="AA491" s="43"/>
      <c r="AB491" s="43"/>
      <c r="AC491" s="43"/>
    </row>
    <row r="492" spans="1:29" ht="15.75" thickBot="1" x14ac:dyDescent="0.3">
      <c r="A492" s="43">
        <v>490</v>
      </c>
      <c r="B492" s="43" t="s">
        <v>1827</v>
      </c>
      <c r="C492" s="63">
        <v>2</v>
      </c>
      <c r="D492" s="43">
        <v>2</v>
      </c>
      <c r="E492" s="43">
        <v>2</v>
      </c>
      <c r="F492" s="39" t="s">
        <v>9579</v>
      </c>
      <c r="G492" s="43">
        <v>39</v>
      </c>
      <c r="H492" s="43"/>
      <c r="I492" s="43"/>
      <c r="J492" s="43"/>
      <c r="K492" s="43">
        <v>39</v>
      </c>
      <c r="L492" s="43"/>
      <c r="M492" s="43"/>
      <c r="N492" s="43"/>
      <c r="O492" s="43"/>
      <c r="P492" s="43"/>
      <c r="Q492" s="43"/>
      <c r="R492" s="43"/>
      <c r="S492" s="43"/>
      <c r="T492" s="43"/>
      <c r="U492" s="43"/>
      <c r="V492" s="57"/>
      <c r="W492" s="43"/>
      <c r="X492" s="43"/>
      <c r="Y492" s="43"/>
      <c r="Z492" s="43"/>
      <c r="AA492" s="43"/>
      <c r="AB492" s="43"/>
      <c r="AC492" s="43"/>
    </row>
    <row r="493" spans="1:29" ht="15.75" thickBot="1" x14ac:dyDescent="0.3">
      <c r="A493" s="43">
        <v>491</v>
      </c>
      <c r="B493" s="43" t="s">
        <v>1828</v>
      </c>
      <c r="C493" s="63">
        <v>2</v>
      </c>
      <c r="D493" s="43">
        <v>2</v>
      </c>
      <c r="E493" s="43">
        <v>2</v>
      </c>
      <c r="F493" s="39" t="s">
        <v>9580</v>
      </c>
      <c r="G493" s="43">
        <v>21</v>
      </c>
      <c r="H493" s="43"/>
      <c r="I493" s="43"/>
      <c r="J493" s="43"/>
      <c r="K493" s="43">
        <v>21</v>
      </c>
      <c r="L493" s="43"/>
      <c r="M493" s="43"/>
      <c r="N493" s="43"/>
      <c r="O493" s="43"/>
      <c r="P493" s="43"/>
      <c r="Q493" s="43"/>
      <c r="R493" s="43"/>
      <c r="S493" s="43"/>
      <c r="T493" s="43"/>
      <c r="U493" s="43"/>
      <c r="V493" s="57"/>
      <c r="W493" s="43"/>
      <c r="X493" s="43"/>
      <c r="Y493" s="43"/>
      <c r="Z493" s="43"/>
      <c r="AA493" s="43"/>
      <c r="AB493" s="43"/>
      <c r="AC493" s="43"/>
    </row>
    <row r="494" spans="1:29" ht="15.75" thickBot="1" x14ac:dyDescent="0.3">
      <c r="A494" s="43">
        <v>492</v>
      </c>
      <c r="B494" s="43" t="s">
        <v>1829</v>
      </c>
      <c r="C494" s="63">
        <v>2</v>
      </c>
      <c r="D494" s="43">
        <v>2</v>
      </c>
      <c r="E494" s="43">
        <v>2</v>
      </c>
      <c r="F494" s="39" t="s">
        <v>9581</v>
      </c>
      <c r="G494" s="43">
        <v>40</v>
      </c>
      <c r="H494" s="43"/>
      <c r="I494" s="43"/>
      <c r="J494" s="43"/>
      <c r="K494" s="43">
        <v>40</v>
      </c>
      <c r="L494" s="43"/>
      <c r="M494" s="43"/>
      <c r="N494" s="43"/>
      <c r="O494" s="43"/>
      <c r="P494" s="43"/>
      <c r="Q494" s="43"/>
      <c r="R494" s="43"/>
      <c r="S494" s="43"/>
      <c r="T494" s="43"/>
      <c r="U494" s="43"/>
      <c r="V494" s="57"/>
      <c r="W494" s="43"/>
      <c r="X494" s="43"/>
      <c r="Y494" s="43"/>
      <c r="Z494" s="43"/>
      <c r="AA494" s="43"/>
      <c r="AB494" s="43"/>
      <c r="AC494" s="43"/>
    </row>
    <row r="495" spans="1:29" ht="15.75" thickBot="1" x14ac:dyDescent="0.3">
      <c r="A495" s="43">
        <v>493</v>
      </c>
      <c r="B495" s="43" t="s">
        <v>1830</v>
      </c>
      <c r="C495" s="63">
        <v>2</v>
      </c>
      <c r="D495" s="43">
        <v>2</v>
      </c>
      <c r="E495" s="43">
        <v>2</v>
      </c>
      <c r="F495" s="39" t="s">
        <v>9582</v>
      </c>
      <c r="G495" s="43">
        <v>40</v>
      </c>
      <c r="H495" s="43"/>
      <c r="I495" s="43"/>
      <c r="J495" s="43"/>
      <c r="K495" s="43">
        <v>40</v>
      </c>
      <c r="L495" s="43"/>
      <c r="M495" s="43"/>
      <c r="N495" s="43"/>
      <c r="O495" s="43"/>
      <c r="P495" s="43"/>
      <c r="Q495" s="43"/>
      <c r="R495" s="43"/>
      <c r="S495" s="43"/>
      <c r="T495" s="43"/>
      <c r="U495" s="43"/>
      <c r="V495" s="57"/>
      <c r="W495" s="43"/>
      <c r="X495" s="43"/>
      <c r="Y495" s="43"/>
      <c r="Z495" s="43"/>
      <c r="AA495" s="43"/>
      <c r="AB495" s="43"/>
      <c r="AC495" s="43"/>
    </row>
    <row r="496" spans="1:29" ht="15.75" thickBot="1" x14ac:dyDescent="0.3">
      <c r="A496" s="43">
        <v>494</v>
      </c>
      <c r="B496" s="43" t="s">
        <v>1831</v>
      </c>
      <c r="C496" s="63">
        <v>2</v>
      </c>
      <c r="D496" s="43">
        <v>2</v>
      </c>
      <c r="E496" s="43">
        <v>2</v>
      </c>
      <c r="F496" s="39" t="s">
        <v>9583</v>
      </c>
      <c r="G496" s="43">
        <v>2</v>
      </c>
      <c r="H496" s="43">
        <v>6</v>
      </c>
      <c r="I496" s="43"/>
      <c r="J496" s="43"/>
      <c r="K496" s="43">
        <v>2</v>
      </c>
      <c r="L496" s="43"/>
      <c r="M496" s="43"/>
      <c r="N496" s="43"/>
      <c r="O496" s="43"/>
      <c r="P496" s="43"/>
      <c r="Q496" s="43"/>
      <c r="R496" s="43"/>
      <c r="S496" s="43"/>
      <c r="T496" s="43"/>
      <c r="U496" s="43"/>
      <c r="V496" s="57"/>
      <c r="W496" s="43"/>
      <c r="X496" s="43"/>
      <c r="Y496" s="43"/>
      <c r="Z496" s="43"/>
      <c r="AA496" s="43"/>
      <c r="AB496" s="43"/>
      <c r="AC496" s="43"/>
    </row>
    <row r="497" spans="1:29" ht="15.75" thickBot="1" x14ac:dyDescent="0.3">
      <c r="A497" s="43">
        <v>495</v>
      </c>
      <c r="B497" s="43" t="s">
        <v>1832</v>
      </c>
      <c r="C497" s="63">
        <v>2</v>
      </c>
      <c r="D497" s="43">
        <v>2</v>
      </c>
      <c r="E497" s="43">
        <v>2</v>
      </c>
      <c r="F497" s="39" t="s">
        <v>9584</v>
      </c>
      <c r="G497" s="43">
        <v>2</v>
      </c>
      <c r="H497" s="43">
        <v>2</v>
      </c>
      <c r="I497" s="43"/>
      <c r="J497" s="43"/>
      <c r="K497" s="43">
        <v>2</v>
      </c>
      <c r="L497" s="43"/>
      <c r="M497" s="43"/>
      <c r="N497" s="43"/>
      <c r="O497" s="43"/>
      <c r="P497" s="43"/>
      <c r="Q497" s="43"/>
      <c r="R497" s="43"/>
      <c r="S497" s="43"/>
      <c r="T497" s="43"/>
      <c r="U497" s="43"/>
      <c r="V497" s="57"/>
      <c r="W497" s="43"/>
      <c r="X497" s="43"/>
      <c r="Y497" s="43"/>
      <c r="Z497" s="43"/>
      <c r="AA497" s="43"/>
      <c r="AB497" s="43"/>
      <c r="AC497" s="43"/>
    </row>
    <row r="498" spans="1:29" ht="15.75" thickBot="1" x14ac:dyDescent="0.3">
      <c r="A498" s="43">
        <v>496</v>
      </c>
      <c r="B498" s="43" t="s">
        <v>1833</v>
      </c>
      <c r="C498" s="63">
        <v>2</v>
      </c>
      <c r="D498" s="43">
        <v>2</v>
      </c>
      <c r="E498" s="43">
        <v>2</v>
      </c>
      <c r="F498" s="39" t="s">
        <v>9585</v>
      </c>
      <c r="G498" s="43">
        <v>3</v>
      </c>
      <c r="H498" s="43">
        <v>7</v>
      </c>
      <c r="I498" s="43"/>
      <c r="J498" s="43"/>
      <c r="K498" s="43">
        <v>3</v>
      </c>
      <c r="L498" s="43"/>
      <c r="M498" s="43"/>
      <c r="N498" s="43"/>
      <c r="O498" s="43"/>
      <c r="P498" s="43"/>
      <c r="Q498" s="43"/>
      <c r="R498" s="43"/>
      <c r="S498" s="43"/>
      <c r="T498" s="43"/>
      <c r="U498" s="43"/>
      <c r="V498" s="57"/>
      <c r="W498" s="43"/>
      <c r="X498" s="43"/>
      <c r="Y498" s="43"/>
      <c r="Z498" s="43"/>
      <c r="AA498" s="43"/>
      <c r="AB498" s="43"/>
      <c r="AC498" s="43"/>
    </row>
    <row r="499" spans="1:29" ht="15.75" thickBot="1" x14ac:dyDescent="0.3">
      <c r="A499" s="43">
        <v>497</v>
      </c>
      <c r="B499" s="43" t="s">
        <v>1834</v>
      </c>
      <c r="C499" s="63">
        <v>2</v>
      </c>
      <c r="D499" s="43">
        <v>2</v>
      </c>
      <c r="E499" s="43">
        <v>2</v>
      </c>
      <c r="F499" s="39" t="s">
        <v>9586</v>
      </c>
      <c r="G499" s="43">
        <v>3</v>
      </c>
      <c r="H499" s="43">
        <v>0</v>
      </c>
      <c r="I499" s="43"/>
      <c r="J499" s="43"/>
      <c r="K499" s="43">
        <v>3</v>
      </c>
      <c r="L499" s="43"/>
      <c r="M499" s="43"/>
      <c r="N499" s="43"/>
      <c r="O499" s="43"/>
      <c r="P499" s="43"/>
      <c r="Q499" s="43"/>
      <c r="R499" s="43"/>
      <c r="S499" s="43"/>
      <c r="T499" s="43"/>
      <c r="U499" s="43"/>
      <c r="V499" s="57"/>
      <c r="W499" s="43"/>
      <c r="X499" s="43"/>
      <c r="Y499" s="43"/>
      <c r="Z499" s="43"/>
      <c r="AA499" s="43"/>
      <c r="AB499" s="43"/>
      <c r="AC499" s="43"/>
    </row>
    <row r="500" spans="1:29" ht="15.75" thickBot="1" x14ac:dyDescent="0.3">
      <c r="A500" s="43">
        <v>498</v>
      </c>
      <c r="B500" s="43" t="s">
        <v>1835</v>
      </c>
      <c r="C500" s="63">
        <v>2</v>
      </c>
      <c r="D500" s="43">
        <v>2</v>
      </c>
      <c r="E500" s="43">
        <v>2</v>
      </c>
      <c r="F500" s="39" t="s">
        <v>9587</v>
      </c>
      <c r="G500" s="43">
        <v>30</v>
      </c>
      <c r="H500" s="43"/>
      <c r="I500" s="43"/>
      <c r="J500" s="43"/>
      <c r="K500" s="43">
        <v>30</v>
      </c>
      <c r="L500" s="43"/>
      <c r="M500" s="43"/>
      <c r="N500" s="43"/>
      <c r="O500" s="43"/>
      <c r="P500" s="43"/>
      <c r="Q500" s="43"/>
      <c r="R500" s="43"/>
      <c r="S500" s="43"/>
      <c r="T500" s="43"/>
      <c r="U500" s="43"/>
      <c r="V500" s="57"/>
      <c r="W500" s="43"/>
      <c r="X500" s="43"/>
      <c r="Y500" s="43"/>
      <c r="Z500" s="43"/>
      <c r="AA500" s="43"/>
      <c r="AB500" s="43"/>
      <c r="AC500" s="43"/>
    </row>
    <row r="501" spans="1:29" ht="15.75" thickBot="1" x14ac:dyDescent="0.3">
      <c r="A501" s="43">
        <v>499</v>
      </c>
      <c r="B501" s="43" t="s">
        <v>1836</v>
      </c>
      <c r="C501" s="63">
        <v>2</v>
      </c>
      <c r="D501" s="43">
        <v>2</v>
      </c>
      <c r="E501" s="43">
        <v>2</v>
      </c>
      <c r="F501" s="39" t="s">
        <v>9588</v>
      </c>
      <c r="G501" s="43">
        <v>33</v>
      </c>
      <c r="H501" s="43"/>
      <c r="I501" s="43"/>
      <c r="J501" s="43"/>
      <c r="K501" s="43">
        <v>33</v>
      </c>
      <c r="L501" s="43"/>
      <c r="M501" s="43"/>
      <c r="N501" s="43"/>
      <c r="O501" s="43"/>
      <c r="P501" s="43"/>
      <c r="Q501" s="43"/>
      <c r="R501" s="43"/>
      <c r="S501" s="43"/>
      <c r="T501" s="43"/>
      <c r="U501" s="43"/>
      <c r="V501" s="57"/>
      <c r="W501" s="43"/>
      <c r="X501" s="43"/>
      <c r="Y501" s="43"/>
      <c r="Z501" s="43"/>
      <c r="AA501" s="43"/>
      <c r="AB501" s="43"/>
      <c r="AC501" s="43"/>
    </row>
    <row r="502" spans="1:29" ht="15.75" thickBot="1" x14ac:dyDescent="0.3">
      <c r="A502" s="43">
        <v>500</v>
      </c>
      <c r="B502" s="43" t="s">
        <v>1837</v>
      </c>
      <c r="C502" s="63">
        <v>2</v>
      </c>
      <c r="D502" s="43">
        <v>2</v>
      </c>
      <c r="E502" s="43">
        <v>2</v>
      </c>
      <c r="F502" s="39" t="s">
        <v>9589</v>
      </c>
      <c r="G502" s="43">
        <v>40</v>
      </c>
      <c r="H502" s="43"/>
      <c r="I502" s="43"/>
      <c r="J502" s="43"/>
      <c r="K502" s="43">
        <v>40</v>
      </c>
      <c r="L502" s="43"/>
      <c r="M502" s="43"/>
      <c r="N502" s="43"/>
      <c r="O502" s="43"/>
      <c r="P502" s="43"/>
      <c r="Q502" s="43"/>
      <c r="R502" s="43"/>
      <c r="S502" s="43"/>
      <c r="T502" s="43"/>
      <c r="U502" s="43"/>
      <c r="V502" s="57"/>
      <c r="W502" s="43"/>
      <c r="X502" s="43"/>
      <c r="Y502" s="43"/>
      <c r="Z502" s="43"/>
      <c r="AA502" s="43"/>
      <c r="AB502" s="43"/>
      <c r="AC502" s="43"/>
    </row>
    <row r="503" spans="1:29" ht="15.75" thickBot="1" x14ac:dyDescent="0.3">
      <c r="A503" s="43">
        <v>501</v>
      </c>
      <c r="B503" s="43" t="s">
        <v>1838</v>
      </c>
      <c r="C503" s="63">
        <v>2</v>
      </c>
      <c r="D503" s="43">
        <v>2</v>
      </c>
      <c r="E503" s="43">
        <v>2</v>
      </c>
      <c r="F503" s="39" t="s">
        <v>9590</v>
      </c>
      <c r="G503" s="43">
        <v>40</v>
      </c>
      <c r="H503" s="43"/>
      <c r="I503" s="43"/>
      <c r="J503" s="43"/>
      <c r="K503" s="43">
        <v>40</v>
      </c>
      <c r="L503" s="43"/>
      <c r="M503" s="43"/>
      <c r="N503" s="43"/>
      <c r="O503" s="43"/>
      <c r="P503" s="43"/>
      <c r="Q503" s="43"/>
      <c r="R503" s="43"/>
      <c r="S503" s="43"/>
      <c r="T503" s="43"/>
      <c r="U503" s="43"/>
      <c r="V503" s="57"/>
      <c r="W503" s="43"/>
      <c r="X503" s="43"/>
      <c r="Y503" s="43"/>
      <c r="Z503" s="43"/>
      <c r="AA503" s="43"/>
      <c r="AB503" s="43"/>
      <c r="AC503" s="43"/>
    </row>
    <row r="504" spans="1:29" ht="15.75" thickBot="1" x14ac:dyDescent="0.3">
      <c r="A504" s="43">
        <v>502</v>
      </c>
      <c r="B504" s="43" t="s">
        <v>1839</v>
      </c>
      <c r="C504" s="43">
        <v>1</v>
      </c>
      <c r="D504" s="43">
        <v>2</v>
      </c>
      <c r="E504" s="43">
        <v>2</v>
      </c>
      <c r="F504" s="43" t="s">
        <v>6114</v>
      </c>
      <c r="G504" s="43">
        <v>27</v>
      </c>
      <c r="H504" s="43">
        <v>29</v>
      </c>
      <c r="I504" s="43"/>
      <c r="J504" s="43"/>
      <c r="K504" s="43">
        <v>1</v>
      </c>
      <c r="L504" s="43"/>
      <c r="M504" s="43"/>
      <c r="N504" s="43"/>
      <c r="O504" s="43"/>
      <c r="P504" s="43"/>
      <c r="Q504" s="43"/>
      <c r="R504" s="43"/>
      <c r="S504" s="43"/>
      <c r="T504" s="43"/>
      <c r="U504" s="43"/>
      <c r="V504" s="57"/>
      <c r="W504" s="43"/>
      <c r="X504" s="43"/>
      <c r="Y504" s="43"/>
      <c r="Z504" s="43"/>
      <c r="AA504" s="43"/>
      <c r="AB504" s="43"/>
      <c r="AC504" s="43"/>
    </row>
    <row r="505" spans="1:29" ht="15.75" thickBot="1" x14ac:dyDescent="0.3">
      <c r="A505" s="43">
        <v>503</v>
      </c>
      <c r="B505" s="43" t="s">
        <v>1840</v>
      </c>
      <c r="C505" s="43">
        <v>1</v>
      </c>
      <c r="D505" s="43">
        <v>2</v>
      </c>
      <c r="E505" s="43">
        <v>2</v>
      </c>
      <c r="F505" s="43" t="s">
        <v>6114</v>
      </c>
      <c r="G505" s="43">
        <v>35</v>
      </c>
      <c r="H505" s="43">
        <v>40</v>
      </c>
      <c r="I505" s="43"/>
      <c r="J505" s="43"/>
      <c r="K505" s="43">
        <v>1</v>
      </c>
      <c r="L505" s="43"/>
      <c r="M505" s="43"/>
      <c r="N505" s="43"/>
      <c r="O505" s="43"/>
      <c r="P505" s="43"/>
      <c r="Q505" s="43"/>
      <c r="R505" s="43"/>
      <c r="S505" s="43"/>
      <c r="T505" s="43"/>
      <c r="U505" s="43"/>
      <c r="V505" s="57"/>
      <c r="W505" s="43"/>
      <c r="X505" s="43"/>
      <c r="Y505" s="43"/>
      <c r="Z505" s="43"/>
      <c r="AA505" s="43"/>
      <c r="AB505" s="43"/>
      <c r="AC505" s="43"/>
    </row>
    <row r="506" spans="1:29" ht="15.75" thickBot="1" x14ac:dyDescent="0.3">
      <c r="A506" s="43">
        <v>504</v>
      </c>
      <c r="B506" s="43" t="s">
        <v>1841</v>
      </c>
      <c r="C506" s="43">
        <v>1</v>
      </c>
      <c r="D506" s="43">
        <v>2</v>
      </c>
      <c r="E506" s="43">
        <v>2</v>
      </c>
      <c r="F506" s="43" t="s">
        <v>6114</v>
      </c>
      <c r="G506" s="43">
        <v>32</v>
      </c>
      <c r="H506" s="43">
        <v>23</v>
      </c>
      <c r="I506" s="43"/>
      <c r="J506" s="43"/>
      <c r="K506" s="43">
        <v>0</v>
      </c>
      <c r="L506" s="43"/>
      <c r="M506" s="43"/>
      <c r="N506" s="43"/>
      <c r="O506" s="43"/>
      <c r="P506" s="43"/>
      <c r="Q506" s="43"/>
      <c r="R506" s="43"/>
      <c r="S506" s="43"/>
      <c r="T506" s="43"/>
      <c r="U506" s="43"/>
      <c r="V506" s="57"/>
      <c r="W506" s="43"/>
      <c r="X506" s="43"/>
      <c r="Y506" s="43"/>
      <c r="Z506" s="43"/>
      <c r="AA506" s="43"/>
      <c r="AB506" s="43"/>
      <c r="AC506" s="43"/>
    </row>
    <row r="507" spans="1:29" ht="15.75" thickBot="1" x14ac:dyDescent="0.3">
      <c r="A507" s="43">
        <v>505</v>
      </c>
      <c r="B507" s="43" t="s">
        <v>1842</v>
      </c>
      <c r="C507" s="43">
        <v>1</v>
      </c>
      <c r="D507" s="43">
        <v>2</v>
      </c>
      <c r="E507" s="43">
        <v>2</v>
      </c>
      <c r="F507" s="43" t="s">
        <v>6114</v>
      </c>
      <c r="G507" s="43">
        <v>21</v>
      </c>
      <c r="H507" s="43">
        <v>9</v>
      </c>
      <c r="I507" s="43"/>
      <c r="J507" s="43"/>
      <c r="K507" s="43">
        <v>0</v>
      </c>
      <c r="L507" s="43"/>
      <c r="M507" s="43"/>
      <c r="N507" s="43"/>
      <c r="O507" s="43"/>
      <c r="P507" s="43"/>
      <c r="Q507" s="43"/>
      <c r="R507" s="43"/>
      <c r="S507" s="43"/>
      <c r="T507" s="43"/>
      <c r="U507" s="43"/>
      <c r="V507" s="57"/>
      <c r="W507" s="43"/>
      <c r="X507" s="43"/>
      <c r="Y507" s="43"/>
      <c r="Z507" s="43"/>
      <c r="AA507" s="43"/>
      <c r="AB507" s="43"/>
      <c r="AC507" s="43"/>
    </row>
    <row r="508" spans="1:29" ht="15.75" thickBot="1" x14ac:dyDescent="0.3">
      <c r="A508" s="43">
        <v>506</v>
      </c>
      <c r="B508" s="43" t="s">
        <v>1843</v>
      </c>
      <c r="C508" s="43">
        <v>1</v>
      </c>
      <c r="D508" s="43">
        <v>2</v>
      </c>
      <c r="E508" s="43">
        <v>2</v>
      </c>
      <c r="F508" s="43" t="s">
        <v>12768</v>
      </c>
      <c r="G508" s="43">
        <v>37</v>
      </c>
      <c r="H508" s="43">
        <v>28</v>
      </c>
      <c r="I508" s="43"/>
      <c r="J508" s="43"/>
      <c r="K508" s="43">
        <v>1</v>
      </c>
      <c r="L508" s="43"/>
      <c r="M508" s="43"/>
      <c r="N508" s="43"/>
      <c r="O508" s="43"/>
      <c r="P508" s="43"/>
      <c r="Q508" s="43"/>
      <c r="R508" s="43"/>
      <c r="S508" s="43"/>
      <c r="T508" s="43"/>
      <c r="U508" s="43"/>
      <c r="V508" s="57"/>
      <c r="W508" s="43"/>
      <c r="X508" s="43"/>
      <c r="Y508" s="43"/>
      <c r="Z508" s="43"/>
      <c r="AA508" s="43"/>
      <c r="AB508" s="43"/>
      <c r="AC508" s="43"/>
    </row>
    <row r="509" spans="1:29" ht="15.75" thickBot="1" x14ac:dyDescent="0.3">
      <c r="A509" s="43">
        <v>507</v>
      </c>
      <c r="B509" s="43" t="s">
        <v>1844</v>
      </c>
      <c r="C509" s="43">
        <v>1</v>
      </c>
      <c r="D509" s="43">
        <v>2</v>
      </c>
      <c r="E509" s="43">
        <v>2</v>
      </c>
      <c r="F509" s="43" t="s">
        <v>6115</v>
      </c>
      <c r="G509" s="43">
        <v>36</v>
      </c>
      <c r="H509" s="43">
        <v>39</v>
      </c>
      <c r="I509" s="43"/>
      <c r="J509" s="43"/>
      <c r="K509" s="43">
        <v>0</v>
      </c>
      <c r="L509" s="43"/>
      <c r="M509" s="43"/>
      <c r="N509" s="43"/>
      <c r="O509" s="43"/>
      <c r="P509" s="43"/>
      <c r="Q509" s="43"/>
      <c r="R509" s="43"/>
      <c r="S509" s="43"/>
      <c r="T509" s="43"/>
      <c r="U509" s="43"/>
      <c r="V509" s="57"/>
      <c r="W509" s="43"/>
      <c r="X509" s="43"/>
      <c r="Y509" s="43"/>
      <c r="Z509" s="43"/>
      <c r="AA509" s="43"/>
      <c r="AB509" s="43"/>
      <c r="AC509" s="43"/>
    </row>
    <row r="510" spans="1:29" ht="15.75" thickBot="1" x14ac:dyDescent="0.3">
      <c r="A510" s="43">
        <v>508</v>
      </c>
      <c r="B510" s="43" t="s">
        <v>1845</v>
      </c>
      <c r="C510" s="43">
        <v>1</v>
      </c>
      <c r="D510" s="43">
        <v>2</v>
      </c>
      <c r="E510" s="43">
        <v>2</v>
      </c>
      <c r="F510" s="43" t="s">
        <v>6115</v>
      </c>
      <c r="G510" s="43">
        <v>8</v>
      </c>
      <c r="H510" s="43">
        <v>30</v>
      </c>
      <c r="I510" s="43"/>
      <c r="J510" s="43"/>
      <c r="K510" s="43">
        <v>0</v>
      </c>
      <c r="L510" s="43"/>
      <c r="M510" s="43"/>
      <c r="N510" s="43"/>
      <c r="O510" s="43"/>
      <c r="P510" s="43"/>
      <c r="Q510" s="43"/>
      <c r="R510" s="43"/>
      <c r="S510" s="43"/>
      <c r="T510" s="43"/>
      <c r="U510" s="43"/>
      <c r="V510" s="57"/>
      <c r="W510" s="43"/>
      <c r="X510" s="43"/>
      <c r="Y510" s="43"/>
      <c r="Z510" s="43"/>
      <c r="AA510" s="43"/>
      <c r="AB510" s="43"/>
      <c r="AC510" s="43"/>
    </row>
    <row r="511" spans="1:29" ht="15.75" thickBot="1" x14ac:dyDescent="0.3">
      <c r="A511" s="43">
        <v>509</v>
      </c>
      <c r="B511" s="43" t="s">
        <v>1846</v>
      </c>
      <c r="C511" s="43">
        <v>1</v>
      </c>
      <c r="D511" s="43">
        <v>2</v>
      </c>
      <c r="E511" s="43">
        <v>2</v>
      </c>
      <c r="F511" s="43" t="s">
        <v>6115</v>
      </c>
      <c r="G511" s="43">
        <v>12</v>
      </c>
      <c r="H511" s="43">
        <v>21</v>
      </c>
      <c r="I511" s="43"/>
      <c r="J511" s="43"/>
      <c r="K511" s="43">
        <v>0</v>
      </c>
      <c r="L511" s="43"/>
      <c r="M511" s="43"/>
      <c r="N511" s="43"/>
      <c r="O511" s="43"/>
      <c r="P511" s="43"/>
      <c r="Q511" s="43"/>
      <c r="R511" s="43"/>
      <c r="S511" s="43"/>
      <c r="T511" s="43"/>
      <c r="U511" s="43"/>
      <c r="V511" s="57"/>
      <c r="W511" s="43"/>
      <c r="X511" s="43"/>
      <c r="Y511" s="43"/>
      <c r="Z511" s="43"/>
      <c r="AA511" s="43"/>
      <c r="AB511" s="43"/>
      <c r="AC511" s="43"/>
    </row>
    <row r="512" spans="1:29" ht="15.75" thickBot="1" x14ac:dyDescent="0.3">
      <c r="A512" s="43">
        <v>510</v>
      </c>
      <c r="B512" s="43" t="s">
        <v>1847</v>
      </c>
      <c r="C512" s="63">
        <v>2</v>
      </c>
      <c r="D512" s="43">
        <v>5</v>
      </c>
      <c r="E512" s="43">
        <v>2</v>
      </c>
      <c r="F512" s="43" t="s">
        <v>9591</v>
      </c>
      <c r="G512" s="43">
        <v>30</v>
      </c>
      <c r="H512" s="43"/>
      <c r="I512" s="43"/>
      <c r="J512" s="43"/>
      <c r="K512" s="43">
        <v>30</v>
      </c>
      <c r="L512" s="43"/>
      <c r="M512" s="43"/>
      <c r="N512" s="43"/>
      <c r="O512" s="43"/>
      <c r="P512" s="43"/>
      <c r="Q512" s="43"/>
      <c r="R512" s="43"/>
      <c r="S512" s="43"/>
      <c r="T512" s="43"/>
      <c r="U512" s="43"/>
      <c r="V512" s="57"/>
      <c r="W512" s="43"/>
      <c r="X512" s="43"/>
      <c r="Y512" s="43"/>
      <c r="Z512" s="43"/>
      <c r="AA512" s="43"/>
      <c r="AB512" s="43"/>
      <c r="AC512" s="43"/>
    </row>
    <row r="513" spans="1:29" ht="15.75" thickBot="1" x14ac:dyDescent="0.3">
      <c r="A513" s="43">
        <v>511</v>
      </c>
      <c r="B513" s="43" t="s">
        <v>1848</v>
      </c>
      <c r="C513" s="63">
        <v>2</v>
      </c>
      <c r="D513" s="43">
        <v>5</v>
      </c>
      <c r="E513" s="43">
        <v>2</v>
      </c>
      <c r="F513" s="43" t="s">
        <v>9592</v>
      </c>
      <c r="G513" s="43">
        <v>1</v>
      </c>
      <c r="H513" s="43"/>
      <c r="I513" s="43"/>
      <c r="J513" s="43"/>
      <c r="K513" s="43">
        <v>1</v>
      </c>
      <c r="L513" s="43"/>
      <c r="M513" s="43"/>
      <c r="N513" s="43"/>
      <c r="O513" s="43"/>
      <c r="P513" s="43"/>
      <c r="Q513" s="43"/>
      <c r="R513" s="43"/>
      <c r="S513" s="43"/>
      <c r="T513" s="43"/>
      <c r="U513" s="43"/>
      <c r="V513" s="57"/>
      <c r="W513" s="43"/>
      <c r="X513" s="43"/>
      <c r="Y513" s="43"/>
      <c r="Z513" s="43"/>
      <c r="AA513" s="43"/>
      <c r="AB513" s="43"/>
      <c r="AC513" s="43"/>
    </row>
    <row r="514" spans="1:29" ht="15.75" thickBot="1" x14ac:dyDescent="0.3">
      <c r="A514" s="43">
        <v>512</v>
      </c>
      <c r="B514" s="43" t="s">
        <v>1849</v>
      </c>
      <c r="C514" s="63">
        <v>2</v>
      </c>
      <c r="D514" s="43">
        <v>5</v>
      </c>
      <c r="E514" s="43">
        <v>2</v>
      </c>
      <c r="F514" s="43" t="s">
        <v>9593</v>
      </c>
      <c r="G514" s="43">
        <v>40</v>
      </c>
      <c r="H514" s="43"/>
      <c r="I514" s="43"/>
      <c r="J514" s="43"/>
      <c r="K514" s="43">
        <v>40</v>
      </c>
      <c r="L514" s="43"/>
      <c r="M514" s="43"/>
      <c r="N514" s="43"/>
      <c r="O514" s="43"/>
      <c r="P514" s="43"/>
      <c r="Q514" s="43"/>
      <c r="R514" s="43"/>
      <c r="S514" s="43"/>
      <c r="T514" s="43"/>
      <c r="U514" s="43"/>
      <c r="V514" s="57"/>
      <c r="W514" s="43"/>
      <c r="X514" s="43"/>
      <c r="Y514" s="43"/>
      <c r="Z514" s="43"/>
      <c r="AA514" s="43"/>
      <c r="AB514" s="43"/>
      <c r="AC514" s="43"/>
    </row>
    <row r="515" spans="1:29" ht="15.75" thickBot="1" x14ac:dyDescent="0.3">
      <c r="A515" s="43">
        <v>513</v>
      </c>
      <c r="B515" s="43" t="s">
        <v>1850</v>
      </c>
      <c r="C515" s="63">
        <v>2</v>
      </c>
      <c r="D515" s="43">
        <v>5</v>
      </c>
      <c r="E515" s="43">
        <v>2</v>
      </c>
      <c r="F515" s="43" t="s">
        <v>9594</v>
      </c>
      <c r="G515" s="43">
        <v>24</v>
      </c>
      <c r="H515" s="43"/>
      <c r="I515" s="43"/>
      <c r="J515" s="43"/>
      <c r="K515" s="43">
        <v>24</v>
      </c>
      <c r="L515" s="43"/>
      <c r="M515" s="43"/>
      <c r="N515" s="43"/>
      <c r="O515" s="43"/>
      <c r="P515" s="43"/>
      <c r="Q515" s="43"/>
      <c r="R515" s="43"/>
      <c r="S515" s="43"/>
      <c r="T515" s="43"/>
      <c r="U515" s="43"/>
      <c r="V515" s="57"/>
      <c r="W515" s="43"/>
      <c r="X515" s="43"/>
      <c r="Y515" s="43"/>
      <c r="Z515" s="43"/>
      <c r="AA515" s="43"/>
      <c r="AB515" s="43"/>
      <c r="AC515" s="43"/>
    </row>
    <row r="516" spans="1:29" ht="15.75" thickBot="1" x14ac:dyDescent="0.3">
      <c r="A516" s="43">
        <v>514</v>
      </c>
      <c r="B516" s="43" t="s">
        <v>1851</v>
      </c>
      <c r="C516" s="63">
        <v>2</v>
      </c>
      <c r="D516" s="43">
        <v>5</v>
      </c>
      <c r="E516" s="43">
        <v>2</v>
      </c>
      <c r="F516" s="43" t="s">
        <v>9595</v>
      </c>
      <c r="G516" s="43">
        <v>30</v>
      </c>
      <c r="H516" s="43"/>
      <c r="I516" s="43"/>
      <c r="J516" s="43"/>
      <c r="K516" s="43">
        <v>30</v>
      </c>
      <c r="L516" s="43"/>
      <c r="M516" s="43"/>
      <c r="N516" s="43"/>
      <c r="O516" s="43"/>
      <c r="P516" s="43"/>
      <c r="Q516" s="43"/>
      <c r="R516" s="43"/>
      <c r="S516" s="43"/>
      <c r="T516" s="43"/>
      <c r="U516" s="43"/>
      <c r="V516" s="57"/>
      <c r="W516" s="43"/>
      <c r="X516" s="43"/>
      <c r="Y516" s="43"/>
      <c r="Z516" s="43"/>
      <c r="AA516" s="43"/>
      <c r="AB516" s="43"/>
      <c r="AC516" s="43"/>
    </row>
    <row r="517" spans="1:29" ht="15.75" thickBot="1" x14ac:dyDescent="0.3">
      <c r="A517" s="43">
        <v>515</v>
      </c>
      <c r="B517" s="43" t="s">
        <v>1852</v>
      </c>
      <c r="C517" s="63">
        <v>2</v>
      </c>
      <c r="D517" s="43">
        <v>5</v>
      </c>
      <c r="E517" s="43">
        <v>2</v>
      </c>
      <c r="F517" s="43" t="s">
        <v>9596</v>
      </c>
      <c r="G517" s="43">
        <v>40</v>
      </c>
      <c r="H517" s="43"/>
      <c r="I517" s="43"/>
      <c r="J517" s="43"/>
      <c r="K517" s="43">
        <v>40</v>
      </c>
      <c r="L517" s="43"/>
      <c r="M517" s="43"/>
      <c r="N517" s="43"/>
      <c r="O517" s="43"/>
      <c r="P517" s="43"/>
      <c r="Q517" s="43"/>
      <c r="R517" s="43"/>
      <c r="S517" s="43"/>
      <c r="T517" s="43"/>
      <c r="U517" s="43"/>
      <c r="V517" s="57"/>
      <c r="W517" s="43"/>
      <c r="X517" s="43"/>
      <c r="Y517" s="43"/>
      <c r="Z517" s="43"/>
      <c r="AA517" s="43"/>
      <c r="AB517" s="43"/>
      <c r="AC517" s="43"/>
    </row>
    <row r="518" spans="1:29" ht="15.75" thickBot="1" x14ac:dyDescent="0.3">
      <c r="A518" s="43">
        <v>516</v>
      </c>
      <c r="B518" s="43" t="s">
        <v>1853</v>
      </c>
      <c r="C518" s="63">
        <v>2</v>
      </c>
      <c r="D518" s="43">
        <v>5</v>
      </c>
      <c r="E518" s="43">
        <v>2</v>
      </c>
      <c r="F518" s="43" t="s">
        <v>9597</v>
      </c>
      <c r="G518" s="43">
        <v>29</v>
      </c>
      <c r="H518" s="43"/>
      <c r="I518" s="43"/>
      <c r="J518" s="43"/>
      <c r="K518" s="43">
        <v>29</v>
      </c>
      <c r="L518" s="43"/>
      <c r="M518" s="43"/>
      <c r="N518" s="43"/>
      <c r="O518" s="43"/>
      <c r="P518" s="43"/>
      <c r="Q518" s="43"/>
      <c r="R518" s="43"/>
      <c r="S518" s="43"/>
      <c r="T518" s="43"/>
      <c r="U518" s="43"/>
      <c r="V518" s="57"/>
      <c r="W518" s="43"/>
      <c r="X518" s="43"/>
      <c r="Y518" s="43"/>
      <c r="Z518" s="43"/>
      <c r="AA518" s="43"/>
      <c r="AB518" s="43"/>
      <c r="AC518" s="43"/>
    </row>
    <row r="519" spans="1:29" ht="15.75" thickBot="1" x14ac:dyDescent="0.3">
      <c r="A519" s="43">
        <v>517</v>
      </c>
      <c r="B519" s="43" t="s">
        <v>1854</v>
      </c>
      <c r="C519" s="63">
        <v>2</v>
      </c>
      <c r="D519" s="43">
        <v>5</v>
      </c>
      <c r="E519" s="43">
        <v>2</v>
      </c>
      <c r="F519" s="43" t="s">
        <v>9598</v>
      </c>
      <c r="G519" s="43">
        <v>36</v>
      </c>
      <c r="H519" s="43"/>
      <c r="I519" s="43"/>
      <c r="J519" s="43"/>
      <c r="K519" s="43">
        <v>36</v>
      </c>
      <c r="L519" s="43"/>
      <c r="M519" s="43"/>
      <c r="N519" s="43"/>
      <c r="O519" s="43"/>
      <c r="P519" s="43"/>
      <c r="Q519" s="43"/>
      <c r="R519" s="43"/>
      <c r="S519" s="43"/>
      <c r="T519" s="43"/>
      <c r="U519" s="43"/>
      <c r="V519" s="57"/>
      <c r="W519" s="43"/>
      <c r="X519" s="43"/>
      <c r="Y519" s="43"/>
      <c r="Z519" s="43"/>
      <c r="AA519" s="43"/>
      <c r="AB519" s="43"/>
      <c r="AC519" s="43"/>
    </row>
    <row r="520" spans="1:29" ht="15.75" thickBot="1" x14ac:dyDescent="0.3">
      <c r="A520" s="43">
        <v>518</v>
      </c>
      <c r="B520" s="43" t="s">
        <v>1855</v>
      </c>
      <c r="C520" s="63">
        <v>2</v>
      </c>
      <c r="D520" s="43">
        <v>5</v>
      </c>
      <c r="E520" s="43">
        <v>2</v>
      </c>
      <c r="F520" s="43" t="s">
        <v>9599</v>
      </c>
      <c r="G520" s="43">
        <v>31</v>
      </c>
      <c r="H520" s="43"/>
      <c r="I520" s="43"/>
      <c r="J520" s="43"/>
      <c r="K520" s="43">
        <v>31</v>
      </c>
      <c r="L520" s="43"/>
      <c r="M520" s="43"/>
      <c r="N520" s="43"/>
      <c r="O520" s="43"/>
      <c r="P520" s="43"/>
      <c r="Q520" s="43"/>
      <c r="R520" s="43"/>
      <c r="S520" s="43"/>
      <c r="T520" s="43"/>
      <c r="U520" s="43"/>
      <c r="V520" s="57"/>
      <c r="W520" s="43"/>
      <c r="X520" s="43"/>
      <c r="Y520" s="43"/>
      <c r="Z520" s="43"/>
      <c r="AA520" s="43"/>
      <c r="AB520" s="43"/>
      <c r="AC520" s="43"/>
    </row>
    <row r="521" spans="1:29" ht="15.75" thickBot="1" x14ac:dyDescent="0.3">
      <c r="A521" s="43">
        <v>519</v>
      </c>
      <c r="B521" s="43" t="s">
        <v>1856</v>
      </c>
      <c r="C521" s="63">
        <v>2</v>
      </c>
      <c r="D521" s="43">
        <v>5</v>
      </c>
      <c r="E521" s="43">
        <v>2</v>
      </c>
      <c r="F521" s="43" t="s">
        <v>9600</v>
      </c>
      <c r="G521" s="43">
        <v>3</v>
      </c>
      <c r="H521" s="43"/>
      <c r="I521" s="43"/>
      <c r="J521" s="43"/>
      <c r="K521" s="43">
        <v>3</v>
      </c>
      <c r="L521" s="43"/>
      <c r="M521" s="43"/>
      <c r="N521" s="43"/>
      <c r="O521" s="43"/>
      <c r="P521" s="43"/>
      <c r="Q521" s="43"/>
      <c r="R521" s="43"/>
      <c r="S521" s="43"/>
      <c r="T521" s="43"/>
      <c r="U521" s="43"/>
      <c r="V521" s="57"/>
      <c r="W521" s="43"/>
      <c r="X521" s="43"/>
      <c r="Y521" s="43"/>
      <c r="Z521" s="43"/>
      <c r="AA521" s="43"/>
      <c r="AB521" s="43"/>
      <c r="AC521" s="43"/>
    </row>
    <row r="522" spans="1:29" ht="15.75" thickBot="1" x14ac:dyDescent="0.3">
      <c r="A522" s="43">
        <v>520</v>
      </c>
      <c r="B522" s="43" t="s">
        <v>1857</v>
      </c>
      <c r="C522" s="43">
        <v>1</v>
      </c>
      <c r="D522" s="43">
        <v>5</v>
      </c>
      <c r="E522" s="43">
        <v>2</v>
      </c>
      <c r="F522" s="43" t="s">
        <v>9343</v>
      </c>
      <c r="G522" s="43">
        <v>27</v>
      </c>
      <c r="H522" s="43">
        <v>28</v>
      </c>
      <c r="I522" s="43">
        <v>24</v>
      </c>
      <c r="J522" s="43"/>
      <c r="K522" s="43">
        <v>1</v>
      </c>
      <c r="L522" s="43"/>
      <c r="M522" s="43"/>
      <c r="N522" s="43"/>
      <c r="O522" s="43"/>
      <c r="P522" s="43"/>
      <c r="Q522" s="43"/>
      <c r="R522" s="43"/>
      <c r="S522" s="43"/>
      <c r="T522" s="43"/>
      <c r="U522" s="43"/>
      <c r="V522" s="57"/>
      <c r="W522" s="43"/>
      <c r="X522" s="43"/>
      <c r="Y522" s="43"/>
      <c r="Z522" s="43"/>
      <c r="AA522" s="43"/>
      <c r="AB522" s="43"/>
      <c r="AC522" s="43"/>
    </row>
    <row r="523" spans="1:29" ht="15.75" thickBot="1" x14ac:dyDescent="0.3">
      <c r="A523" s="43">
        <v>521</v>
      </c>
      <c r="B523" s="43" t="s">
        <v>1858</v>
      </c>
      <c r="C523" s="43">
        <v>1</v>
      </c>
      <c r="D523" s="43">
        <v>5</v>
      </c>
      <c r="E523" s="43">
        <v>2</v>
      </c>
      <c r="F523" s="43" t="s">
        <v>9343</v>
      </c>
      <c r="G523" s="43">
        <v>36</v>
      </c>
      <c r="H523" s="43">
        <v>35</v>
      </c>
      <c r="I523" s="43">
        <v>33</v>
      </c>
      <c r="J523" s="43"/>
      <c r="K523" s="43">
        <v>0</v>
      </c>
      <c r="L523" s="43"/>
      <c r="M523" s="43"/>
      <c r="N523" s="43"/>
      <c r="O523" s="43"/>
      <c r="P523" s="43"/>
      <c r="Q523" s="43"/>
      <c r="R523" s="43"/>
      <c r="S523" s="43"/>
      <c r="T523" s="43"/>
      <c r="U523" s="43"/>
      <c r="V523" s="57"/>
      <c r="W523" s="43"/>
      <c r="X523" s="43"/>
      <c r="Y523" s="43"/>
      <c r="Z523" s="43"/>
      <c r="AA523" s="43"/>
      <c r="AB523" s="43"/>
      <c r="AC523" s="43"/>
    </row>
    <row r="524" spans="1:29" ht="15.75" thickBot="1" x14ac:dyDescent="0.3">
      <c r="A524" s="43">
        <v>522</v>
      </c>
      <c r="B524" s="43" t="s">
        <v>1859</v>
      </c>
      <c r="C524" s="43">
        <v>1</v>
      </c>
      <c r="D524" s="43">
        <v>5</v>
      </c>
      <c r="E524" s="43">
        <v>2</v>
      </c>
      <c r="F524" s="43" t="s">
        <v>9343</v>
      </c>
      <c r="G524" s="43">
        <v>25</v>
      </c>
      <c r="H524" s="43">
        <v>31</v>
      </c>
      <c r="I524" s="43">
        <v>19</v>
      </c>
      <c r="J524" s="43"/>
      <c r="K524" s="43">
        <v>1</v>
      </c>
      <c r="L524" s="43"/>
      <c r="M524" s="43"/>
      <c r="N524" s="43"/>
      <c r="O524" s="43"/>
      <c r="P524" s="43"/>
      <c r="Q524" s="43"/>
      <c r="R524" s="43"/>
      <c r="S524" s="43"/>
      <c r="T524" s="43"/>
      <c r="U524" s="43"/>
      <c r="V524" s="57"/>
      <c r="W524" s="43"/>
      <c r="X524" s="43"/>
      <c r="Y524" s="43"/>
      <c r="Z524" s="43"/>
      <c r="AA524" s="43"/>
      <c r="AB524" s="43"/>
      <c r="AC524" s="43"/>
    </row>
    <row r="525" spans="1:29" ht="15.75" thickBot="1" x14ac:dyDescent="0.3">
      <c r="A525" s="43">
        <v>523</v>
      </c>
      <c r="B525" s="43" t="s">
        <v>1860</v>
      </c>
      <c r="C525" s="43">
        <v>1</v>
      </c>
      <c r="D525" s="43">
        <v>5</v>
      </c>
      <c r="E525" s="43">
        <v>2</v>
      </c>
      <c r="F525" s="43" t="s">
        <v>9343</v>
      </c>
      <c r="G525" s="43">
        <v>40</v>
      </c>
      <c r="H525" s="43">
        <v>8</v>
      </c>
      <c r="I525" s="43">
        <v>17</v>
      </c>
      <c r="J525" s="43"/>
      <c r="K525" s="43">
        <v>0</v>
      </c>
      <c r="L525" s="43"/>
      <c r="M525" s="43"/>
      <c r="N525" s="43"/>
      <c r="O525" s="43"/>
      <c r="P525" s="43"/>
      <c r="Q525" s="43"/>
      <c r="R525" s="43"/>
      <c r="S525" s="43"/>
      <c r="T525" s="43"/>
      <c r="U525" s="43"/>
      <c r="V525" s="57"/>
      <c r="W525" s="43"/>
      <c r="X525" s="43"/>
      <c r="Y525" s="43"/>
      <c r="Z525" s="43"/>
      <c r="AA525" s="43"/>
      <c r="AB525" s="43"/>
      <c r="AC525" s="43"/>
    </row>
    <row r="526" spans="1:29" ht="15.75" thickBot="1" x14ac:dyDescent="0.3">
      <c r="A526" s="43">
        <v>524</v>
      </c>
      <c r="B526" s="43" t="s">
        <v>1861</v>
      </c>
      <c r="C526" s="43">
        <v>1</v>
      </c>
      <c r="D526" s="43">
        <v>5</v>
      </c>
      <c r="E526" s="43">
        <v>2</v>
      </c>
      <c r="F526" s="43" t="s">
        <v>9344</v>
      </c>
      <c r="G526" s="43">
        <v>35</v>
      </c>
      <c r="H526" s="43">
        <v>37</v>
      </c>
      <c r="I526" s="43">
        <v>32</v>
      </c>
      <c r="J526" s="43"/>
      <c r="K526" s="43">
        <v>2</v>
      </c>
      <c r="L526" s="43"/>
      <c r="M526" s="43"/>
      <c r="N526" s="43"/>
      <c r="O526" s="43"/>
      <c r="P526" s="43"/>
      <c r="Q526" s="43"/>
      <c r="R526" s="43"/>
      <c r="S526" s="43"/>
      <c r="T526" s="43"/>
      <c r="U526" s="43"/>
      <c r="V526" s="57"/>
      <c r="W526" s="43"/>
      <c r="X526" s="43"/>
      <c r="Y526" s="43"/>
      <c r="Z526" s="43"/>
      <c r="AA526" s="43"/>
      <c r="AB526" s="43"/>
      <c r="AC526" s="43"/>
    </row>
    <row r="527" spans="1:29" ht="15.75" thickBot="1" x14ac:dyDescent="0.3">
      <c r="A527" s="43">
        <v>525</v>
      </c>
      <c r="B527" s="43" t="s">
        <v>1862</v>
      </c>
      <c r="C527" s="43">
        <v>1</v>
      </c>
      <c r="D527" s="43">
        <v>5</v>
      </c>
      <c r="E527" s="43">
        <v>2</v>
      </c>
      <c r="F527" s="43" t="s">
        <v>9344</v>
      </c>
      <c r="G527" s="43">
        <v>29</v>
      </c>
      <c r="H527" s="43">
        <v>20</v>
      </c>
      <c r="I527" s="43">
        <v>24</v>
      </c>
      <c r="J527" s="43"/>
      <c r="K527" s="43">
        <v>1</v>
      </c>
      <c r="L527" s="43"/>
      <c r="M527" s="43"/>
      <c r="N527" s="43"/>
      <c r="O527" s="43"/>
      <c r="P527" s="43"/>
      <c r="Q527" s="43"/>
      <c r="R527" s="43"/>
      <c r="S527" s="43"/>
      <c r="T527" s="43"/>
      <c r="U527" s="43"/>
      <c r="V527" s="57"/>
      <c r="W527" s="43"/>
      <c r="X527" s="43"/>
      <c r="Y527" s="43"/>
      <c r="Z527" s="43"/>
      <c r="AA527" s="43"/>
      <c r="AB527" s="43"/>
      <c r="AC527" s="43"/>
    </row>
    <row r="528" spans="1:29" ht="15.75" thickBot="1" x14ac:dyDescent="0.3">
      <c r="A528" s="43">
        <v>526</v>
      </c>
      <c r="B528" s="43" t="s">
        <v>1863</v>
      </c>
      <c r="C528" s="43">
        <v>1</v>
      </c>
      <c r="D528" s="43">
        <v>5</v>
      </c>
      <c r="E528" s="43">
        <v>2</v>
      </c>
      <c r="F528" s="43" t="s">
        <v>9344</v>
      </c>
      <c r="G528" s="43">
        <v>20</v>
      </c>
      <c r="H528" s="43">
        <v>9</v>
      </c>
      <c r="I528" s="43">
        <v>32</v>
      </c>
      <c r="J528" s="43"/>
      <c r="K528" s="43">
        <v>1</v>
      </c>
      <c r="L528" s="43"/>
      <c r="M528" s="43"/>
      <c r="N528" s="43"/>
      <c r="O528" s="43"/>
      <c r="P528" s="43"/>
      <c r="Q528" s="43"/>
      <c r="R528" s="43"/>
      <c r="S528" s="43"/>
      <c r="T528" s="43"/>
      <c r="U528" s="43"/>
      <c r="V528" s="57"/>
      <c r="W528" s="43"/>
      <c r="X528" s="43"/>
      <c r="Y528" s="43"/>
      <c r="Z528" s="43"/>
      <c r="AA528" s="43"/>
      <c r="AB528" s="43"/>
      <c r="AC528" s="43"/>
    </row>
    <row r="529" spans="1:29" ht="15.75" thickBot="1" x14ac:dyDescent="0.3">
      <c r="A529" s="43">
        <v>527</v>
      </c>
      <c r="B529" s="43" t="s">
        <v>1864</v>
      </c>
      <c r="C529" s="43">
        <v>1</v>
      </c>
      <c r="D529" s="43">
        <v>5</v>
      </c>
      <c r="E529" s="43">
        <v>2</v>
      </c>
      <c r="F529" s="43" t="s">
        <v>9344</v>
      </c>
      <c r="G529" s="43">
        <v>18</v>
      </c>
      <c r="H529" s="43">
        <v>31</v>
      </c>
      <c r="I529" s="43">
        <v>25</v>
      </c>
      <c r="J529" s="43"/>
      <c r="K529" s="43">
        <v>0</v>
      </c>
      <c r="L529" s="43"/>
      <c r="M529" s="43"/>
      <c r="N529" s="43"/>
      <c r="O529" s="43"/>
      <c r="P529" s="43"/>
      <c r="Q529" s="43"/>
      <c r="R529" s="43"/>
      <c r="S529" s="43"/>
      <c r="T529" s="43"/>
      <c r="U529" s="43"/>
      <c r="V529" s="57"/>
      <c r="W529" s="43"/>
      <c r="X529" s="43"/>
      <c r="Y529" s="43"/>
      <c r="Z529" s="43"/>
      <c r="AA529" s="43"/>
      <c r="AB529" s="43"/>
      <c r="AC529" s="43"/>
    </row>
    <row r="530" spans="1:29" ht="15.75" thickBot="1" x14ac:dyDescent="0.3">
      <c r="A530" s="43">
        <v>528</v>
      </c>
      <c r="B530" s="43" t="s">
        <v>1865</v>
      </c>
      <c r="C530" s="63">
        <v>2</v>
      </c>
      <c r="D530" s="43">
        <v>5</v>
      </c>
      <c r="E530" s="43">
        <v>2</v>
      </c>
      <c r="F530" s="43" t="s">
        <v>12452</v>
      </c>
      <c r="G530" s="43">
        <v>29</v>
      </c>
      <c r="H530" s="43">
        <v>35</v>
      </c>
      <c r="I530" s="43"/>
      <c r="J530" s="43"/>
      <c r="K530" s="43">
        <v>29</v>
      </c>
      <c r="L530" s="43"/>
      <c r="M530" s="43"/>
      <c r="N530" s="43"/>
      <c r="O530" s="43"/>
      <c r="P530" s="43"/>
      <c r="Q530" s="43"/>
      <c r="R530" s="43"/>
      <c r="S530" s="43"/>
      <c r="T530" s="43"/>
      <c r="U530" s="43"/>
      <c r="V530" s="57"/>
      <c r="W530" s="43"/>
      <c r="X530" s="43"/>
      <c r="Y530" s="43"/>
      <c r="Z530" s="43"/>
      <c r="AA530" s="43"/>
      <c r="AB530" s="43"/>
      <c r="AC530" s="43"/>
    </row>
    <row r="531" spans="1:29" ht="15.75" thickBot="1" x14ac:dyDescent="0.3">
      <c r="A531" s="43">
        <v>529</v>
      </c>
      <c r="B531" s="43" t="s">
        <v>1866</v>
      </c>
      <c r="C531" s="63">
        <v>2</v>
      </c>
      <c r="D531" s="43">
        <v>5</v>
      </c>
      <c r="E531" s="43">
        <v>2</v>
      </c>
      <c r="F531" s="43" t="s">
        <v>12453</v>
      </c>
      <c r="G531" s="43">
        <v>30</v>
      </c>
      <c r="H531" s="43">
        <v>40</v>
      </c>
      <c r="I531" s="43"/>
      <c r="J531" s="43"/>
      <c r="K531" s="43">
        <v>30</v>
      </c>
      <c r="L531" s="43"/>
      <c r="M531" s="43"/>
      <c r="N531" s="43"/>
      <c r="O531" s="43"/>
      <c r="P531" s="43"/>
      <c r="Q531" s="43"/>
      <c r="R531" s="43"/>
      <c r="S531" s="43"/>
      <c r="T531" s="43"/>
      <c r="U531" s="43"/>
      <c r="V531" s="57"/>
      <c r="W531" s="43"/>
      <c r="X531" s="43"/>
      <c r="Y531" s="43"/>
      <c r="Z531" s="43"/>
      <c r="AA531" s="43"/>
      <c r="AB531" s="43"/>
      <c r="AC531" s="43"/>
    </row>
    <row r="532" spans="1:29" ht="15.75" thickBot="1" x14ac:dyDescent="0.3">
      <c r="A532" s="43">
        <v>530</v>
      </c>
      <c r="B532" s="43" t="s">
        <v>1867</v>
      </c>
      <c r="C532" s="63">
        <v>2</v>
      </c>
      <c r="D532" s="43">
        <v>5</v>
      </c>
      <c r="E532" s="43">
        <v>2</v>
      </c>
      <c r="F532" s="43" t="s">
        <v>12454</v>
      </c>
      <c r="G532" s="43">
        <v>20</v>
      </c>
      <c r="H532" s="43">
        <v>18</v>
      </c>
      <c r="I532" s="43"/>
      <c r="J532" s="43"/>
      <c r="K532" s="43">
        <v>20</v>
      </c>
      <c r="L532" s="43"/>
      <c r="M532" s="43"/>
      <c r="N532" s="43"/>
      <c r="O532" s="43"/>
      <c r="P532" s="43"/>
      <c r="Q532" s="43"/>
      <c r="R532" s="43"/>
      <c r="S532" s="43"/>
      <c r="T532" s="43"/>
      <c r="U532" s="43"/>
      <c r="V532" s="57"/>
      <c r="W532" s="43"/>
      <c r="X532" s="43"/>
      <c r="Y532" s="43"/>
      <c r="Z532" s="43"/>
      <c r="AA532" s="43"/>
      <c r="AB532" s="43"/>
      <c r="AC532" s="43"/>
    </row>
    <row r="533" spans="1:29" ht="15.75" thickBot="1" x14ac:dyDescent="0.3">
      <c r="A533" s="43">
        <v>531</v>
      </c>
      <c r="B533" s="43" t="s">
        <v>1868</v>
      </c>
      <c r="C533" s="63">
        <v>2</v>
      </c>
      <c r="D533" s="43">
        <v>5</v>
      </c>
      <c r="E533" s="43">
        <v>2</v>
      </c>
      <c r="F533" s="43" t="s">
        <v>12455</v>
      </c>
      <c r="G533" s="43">
        <v>27</v>
      </c>
      <c r="H533" s="43">
        <v>23</v>
      </c>
      <c r="I533" s="43"/>
      <c r="J533" s="43"/>
      <c r="K533" s="43">
        <v>27</v>
      </c>
      <c r="L533" s="43"/>
      <c r="M533" s="43"/>
      <c r="N533" s="43"/>
      <c r="O533" s="43"/>
      <c r="P533" s="43"/>
      <c r="Q533" s="43"/>
      <c r="R533" s="43"/>
      <c r="S533" s="43"/>
      <c r="T533" s="43"/>
      <c r="U533" s="43"/>
      <c r="V533" s="57"/>
      <c r="W533" s="43"/>
      <c r="X533" s="43"/>
      <c r="Y533" s="43"/>
      <c r="Z533" s="43"/>
      <c r="AA533" s="43"/>
      <c r="AB533" s="43"/>
      <c r="AC533" s="43"/>
    </row>
    <row r="534" spans="1:29" ht="15.75" thickBot="1" x14ac:dyDescent="0.3">
      <c r="A534" s="43">
        <v>532</v>
      </c>
      <c r="B534" s="43" t="s">
        <v>1869</v>
      </c>
      <c r="C534" s="63">
        <v>2</v>
      </c>
      <c r="D534" s="43">
        <v>5</v>
      </c>
      <c r="E534" s="43">
        <v>2</v>
      </c>
      <c r="F534" s="43" t="s">
        <v>12456</v>
      </c>
      <c r="G534" s="43">
        <v>21</v>
      </c>
      <c r="H534" s="43">
        <v>24</v>
      </c>
      <c r="I534" s="43"/>
      <c r="J534" s="43"/>
      <c r="K534" s="43">
        <v>21</v>
      </c>
      <c r="L534" s="43"/>
      <c r="M534" s="43"/>
      <c r="N534" s="43"/>
      <c r="O534" s="43"/>
      <c r="P534" s="43"/>
      <c r="Q534" s="43"/>
      <c r="R534" s="43"/>
      <c r="S534" s="43"/>
      <c r="T534" s="43"/>
      <c r="U534" s="43"/>
      <c r="V534" s="57"/>
      <c r="W534" s="43"/>
      <c r="X534" s="43"/>
      <c r="Y534" s="43"/>
      <c r="Z534" s="43"/>
      <c r="AA534" s="43"/>
      <c r="AB534" s="43"/>
      <c r="AC534" s="43"/>
    </row>
    <row r="535" spans="1:29" ht="15.75" thickBot="1" x14ac:dyDescent="0.3">
      <c r="A535" s="43">
        <v>533</v>
      </c>
      <c r="B535" s="43" t="s">
        <v>1870</v>
      </c>
      <c r="C535" s="63">
        <v>2</v>
      </c>
      <c r="D535" s="43">
        <v>5</v>
      </c>
      <c r="E535" s="43">
        <v>2</v>
      </c>
      <c r="F535" s="43" t="s">
        <v>12457</v>
      </c>
      <c r="G535" s="43">
        <v>23</v>
      </c>
      <c r="H535" s="43">
        <v>32</v>
      </c>
      <c r="I535" s="43"/>
      <c r="J535" s="43"/>
      <c r="K535" s="43">
        <v>23</v>
      </c>
      <c r="L535" s="43"/>
      <c r="M535" s="43"/>
      <c r="N535" s="43"/>
      <c r="O535" s="43"/>
      <c r="P535" s="43"/>
      <c r="Q535" s="43"/>
      <c r="R535" s="43"/>
      <c r="S535" s="43"/>
      <c r="T535" s="43"/>
      <c r="U535" s="43"/>
      <c r="V535" s="57"/>
      <c r="W535" s="43"/>
      <c r="X535" s="43"/>
      <c r="Y535" s="43"/>
      <c r="Z535" s="43"/>
      <c r="AA535" s="43"/>
      <c r="AB535" s="43"/>
      <c r="AC535" s="43"/>
    </row>
    <row r="536" spans="1:29" ht="15.75" thickBot="1" x14ac:dyDescent="0.3">
      <c r="A536" s="43">
        <v>534</v>
      </c>
      <c r="B536" s="43" t="s">
        <v>1871</v>
      </c>
      <c r="C536" s="63">
        <v>2</v>
      </c>
      <c r="D536" s="43">
        <v>5</v>
      </c>
      <c r="E536" s="43">
        <v>2</v>
      </c>
      <c r="F536" s="43" t="s">
        <v>12458</v>
      </c>
      <c r="G536" s="43">
        <v>33</v>
      </c>
      <c r="H536" s="43">
        <v>18</v>
      </c>
      <c r="I536" s="43"/>
      <c r="J536" s="43"/>
      <c r="K536" s="43">
        <v>33</v>
      </c>
      <c r="L536" s="43"/>
      <c r="M536" s="43"/>
      <c r="N536" s="43"/>
      <c r="O536" s="43"/>
      <c r="P536" s="43"/>
      <c r="Q536" s="43"/>
      <c r="R536" s="43"/>
      <c r="S536" s="43"/>
      <c r="T536" s="43"/>
      <c r="U536" s="43"/>
      <c r="V536" s="57"/>
      <c r="W536" s="43"/>
      <c r="X536" s="43"/>
      <c r="Y536" s="43"/>
      <c r="Z536" s="43"/>
      <c r="AA536" s="43"/>
      <c r="AB536" s="43"/>
      <c r="AC536" s="43"/>
    </row>
    <row r="537" spans="1:29" ht="15.75" thickBot="1" x14ac:dyDescent="0.3">
      <c r="A537" s="43">
        <v>535</v>
      </c>
      <c r="B537" s="43" t="s">
        <v>1872</v>
      </c>
      <c r="C537" s="63">
        <v>2</v>
      </c>
      <c r="D537" s="43">
        <v>5</v>
      </c>
      <c r="E537" s="43">
        <v>2</v>
      </c>
      <c r="F537" s="43" t="s">
        <v>12459</v>
      </c>
      <c r="G537" s="43">
        <v>28</v>
      </c>
      <c r="H537" s="43">
        <v>25</v>
      </c>
      <c r="I537" s="43"/>
      <c r="J537" s="43"/>
      <c r="K537" s="43">
        <v>28</v>
      </c>
      <c r="L537" s="43"/>
      <c r="M537" s="43"/>
      <c r="N537" s="43"/>
      <c r="O537" s="43"/>
      <c r="P537" s="43"/>
      <c r="Q537" s="43"/>
      <c r="R537" s="43"/>
      <c r="S537" s="43"/>
      <c r="T537" s="43"/>
      <c r="U537" s="43"/>
      <c r="V537" s="57"/>
      <c r="W537" s="43"/>
      <c r="X537" s="43"/>
      <c r="Y537" s="43"/>
      <c r="Z537" s="43"/>
      <c r="AA537" s="43"/>
      <c r="AB537" s="43"/>
      <c r="AC537" s="43"/>
    </row>
    <row r="538" spans="1:29" ht="15.75" thickBot="1" x14ac:dyDescent="0.3">
      <c r="A538" s="43">
        <v>536</v>
      </c>
      <c r="B538" s="43" t="s">
        <v>1873</v>
      </c>
      <c r="C538" s="63">
        <v>2</v>
      </c>
      <c r="D538" s="43">
        <v>5</v>
      </c>
      <c r="E538" s="43">
        <v>2</v>
      </c>
      <c r="F538" s="43" t="s">
        <v>12460</v>
      </c>
      <c r="G538" s="43">
        <v>15</v>
      </c>
      <c r="H538" s="43">
        <v>35</v>
      </c>
      <c r="I538" s="43"/>
      <c r="J538" s="43"/>
      <c r="K538" s="43">
        <v>15</v>
      </c>
      <c r="L538" s="43"/>
      <c r="M538" s="43"/>
      <c r="N538" s="43"/>
      <c r="O538" s="43"/>
      <c r="P538" s="43"/>
      <c r="Q538" s="43"/>
      <c r="R538" s="43"/>
      <c r="S538" s="43"/>
      <c r="T538" s="43"/>
      <c r="U538" s="43"/>
      <c r="V538" s="57"/>
      <c r="W538" s="43"/>
      <c r="X538" s="43"/>
      <c r="Y538" s="43"/>
      <c r="Z538" s="43"/>
      <c r="AA538" s="43"/>
      <c r="AB538" s="43"/>
      <c r="AC538" s="43"/>
    </row>
    <row r="539" spans="1:29" ht="15.75" thickBot="1" x14ac:dyDescent="0.3">
      <c r="A539" s="43">
        <v>537</v>
      </c>
      <c r="B539" s="43" t="s">
        <v>1874</v>
      </c>
      <c r="C539" s="63">
        <v>2</v>
      </c>
      <c r="D539" s="43">
        <v>5</v>
      </c>
      <c r="E539" s="43">
        <v>2</v>
      </c>
      <c r="F539" s="43" t="s">
        <v>12461</v>
      </c>
      <c r="G539" s="43">
        <v>40</v>
      </c>
      <c r="H539" s="43">
        <v>50</v>
      </c>
      <c r="I539" s="43"/>
      <c r="J539" s="43"/>
      <c r="K539" s="43">
        <v>40</v>
      </c>
      <c r="L539" s="43"/>
      <c r="M539" s="43"/>
      <c r="N539" s="43"/>
      <c r="O539" s="43"/>
      <c r="P539" s="43"/>
      <c r="Q539" s="43"/>
      <c r="R539" s="43"/>
      <c r="S539" s="43"/>
      <c r="T539" s="43"/>
      <c r="U539" s="43"/>
      <c r="V539" s="57"/>
      <c r="W539" s="43"/>
      <c r="X539" s="43"/>
      <c r="Y539" s="43"/>
      <c r="Z539" s="43"/>
      <c r="AA539" s="43"/>
      <c r="AB539" s="43"/>
      <c r="AC539" s="43"/>
    </row>
    <row r="540" spans="1:29" ht="15.75" thickBot="1" x14ac:dyDescent="0.3">
      <c r="A540" s="43">
        <v>538</v>
      </c>
      <c r="B540" s="43" t="s">
        <v>1875</v>
      </c>
      <c r="C540" s="63">
        <v>2</v>
      </c>
      <c r="D540" s="43">
        <v>5</v>
      </c>
      <c r="E540" s="43">
        <v>2</v>
      </c>
      <c r="F540" s="43" t="s">
        <v>12462</v>
      </c>
      <c r="G540" s="43">
        <v>10</v>
      </c>
      <c r="H540" s="43">
        <v>5</v>
      </c>
      <c r="I540" s="43"/>
      <c r="J540" s="43"/>
      <c r="K540" s="43">
        <v>10</v>
      </c>
      <c r="L540" s="43"/>
      <c r="M540" s="43"/>
      <c r="N540" s="43"/>
      <c r="O540" s="43"/>
      <c r="P540" s="43"/>
      <c r="Q540" s="43"/>
      <c r="R540" s="43"/>
      <c r="S540" s="43"/>
      <c r="T540" s="43"/>
      <c r="U540" s="43"/>
      <c r="V540" s="57"/>
      <c r="W540" s="43"/>
      <c r="X540" s="43"/>
      <c r="Y540" s="43"/>
      <c r="Z540" s="43"/>
      <c r="AA540" s="43"/>
      <c r="AB540" s="43"/>
      <c r="AC540" s="43"/>
    </row>
    <row r="541" spans="1:29" ht="15.75" thickBot="1" x14ac:dyDescent="0.3">
      <c r="A541" s="43">
        <v>539</v>
      </c>
      <c r="B541" s="43" t="s">
        <v>1876</v>
      </c>
      <c r="C541" s="63">
        <v>2</v>
      </c>
      <c r="D541" s="43">
        <v>5</v>
      </c>
      <c r="E541" s="43">
        <v>2</v>
      </c>
      <c r="F541" s="43" t="s">
        <v>12463</v>
      </c>
      <c r="G541" s="43">
        <v>30</v>
      </c>
      <c r="H541" s="43"/>
      <c r="I541" s="43"/>
      <c r="J541" s="43"/>
      <c r="K541" s="43">
        <v>30</v>
      </c>
      <c r="L541" s="43"/>
      <c r="M541" s="43"/>
      <c r="N541" s="43"/>
      <c r="O541" s="43"/>
      <c r="P541" s="43"/>
      <c r="Q541" s="43"/>
      <c r="R541" s="43"/>
      <c r="S541" s="43"/>
      <c r="T541" s="43"/>
      <c r="U541" s="43"/>
      <c r="V541" s="57"/>
      <c r="W541" s="43"/>
      <c r="X541" s="43"/>
      <c r="Y541" s="43"/>
      <c r="Z541" s="43"/>
      <c r="AA541" s="43"/>
      <c r="AB541" s="43"/>
      <c r="AC541" s="43"/>
    </row>
    <row r="542" spans="1:29" ht="15.75" thickBot="1" x14ac:dyDescent="0.3">
      <c r="A542" s="43">
        <v>540</v>
      </c>
      <c r="B542" s="43" t="s">
        <v>1877</v>
      </c>
      <c r="C542" s="43">
        <v>1</v>
      </c>
      <c r="D542" s="43">
        <v>2</v>
      </c>
      <c r="E542" s="43">
        <v>2</v>
      </c>
      <c r="F542" s="43" t="s">
        <v>1878</v>
      </c>
      <c r="G542" s="43" t="s">
        <v>1879</v>
      </c>
      <c r="H542" s="43" t="s">
        <v>1880</v>
      </c>
      <c r="I542" s="43" t="s">
        <v>1881</v>
      </c>
      <c r="J542" s="43" t="s">
        <v>1882</v>
      </c>
      <c r="K542" s="43">
        <v>3</v>
      </c>
      <c r="L542" s="43"/>
      <c r="M542" s="43"/>
      <c r="N542" s="43"/>
      <c r="O542" s="43"/>
      <c r="P542" s="43"/>
      <c r="Q542" s="43"/>
      <c r="R542" s="43"/>
      <c r="S542" s="43"/>
      <c r="T542" s="43"/>
      <c r="U542" s="43"/>
      <c r="V542" s="57"/>
      <c r="W542" s="43"/>
      <c r="X542" s="43"/>
      <c r="Y542" s="43"/>
      <c r="Z542" s="43"/>
      <c r="AA542" s="43"/>
      <c r="AB542" s="43"/>
      <c r="AC542" s="43"/>
    </row>
    <row r="543" spans="1:29" ht="15.75" thickBot="1" x14ac:dyDescent="0.3">
      <c r="A543" s="43">
        <v>541</v>
      </c>
      <c r="B543" s="43" t="s">
        <v>1883</v>
      </c>
      <c r="C543" s="43">
        <v>1</v>
      </c>
      <c r="D543" s="43">
        <v>2</v>
      </c>
      <c r="E543" s="43">
        <v>2</v>
      </c>
      <c r="F543" s="43" t="s">
        <v>1884</v>
      </c>
      <c r="G543" s="43" t="s">
        <v>1529</v>
      </c>
      <c r="H543" s="43" t="s">
        <v>1885</v>
      </c>
      <c r="I543" s="43" t="s">
        <v>1886</v>
      </c>
      <c r="J543" s="43" t="s">
        <v>1526</v>
      </c>
      <c r="K543" s="43">
        <v>2</v>
      </c>
      <c r="L543" s="43"/>
      <c r="M543" s="43"/>
      <c r="N543" s="43"/>
      <c r="O543" s="43"/>
      <c r="P543" s="43"/>
      <c r="Q543" s="43"/>
      <c r="R543" s="43"/>
      <c r="S543" s="43"/>
      <c r="T543" s="43"/>
      <c r="U543" s="43"/>
      <c r="V543" s="57"/>
      <c r="W543" s="43"/>
      <c r="X543" s="43"/>
      <c r="Y543" s="43"/>
      <c r="Z543" s="43"/>
      <c r="AA543" s="43"/>
      <c r="AB543" s="43"/>
      <c r="AC543" s="43"/>
    </row>
    <row r="544" spans="1:29" ht="15.75" thickBot="1" x14ac:dyDescent="0.3">
      <c r="A544" s="43">
        <v>542</v>
      </c>
      <c r="B544" s="43" t="s">
        <v>1887</v>
      </c>
      <c r="C544" s="43">
        <v>1</v>
      </c>
      <c r="D544" s="43">
        <v>2</v>
      </c>
      <c r="E544" s="43">
        <v>2</v>
      </c>
      <c r="F544" s="43" t="s">
        <v>1888</v>
      </c>
      <c r="G544" s="43" t="s">
        <v>1889</v>
      </c>
      <c r="H544" s="43" t="s">
        <v>1890</v>
      </c>
      <c r="I544" s="43" t="s">
        <v>1526</v>
      </c>
      <c r="J544" s="43" t="s">
        <v>1891</v>
      </c>
      <c r="K544" s="43">
        <v>1</v>
      </c>
      <c r="L544" s="43"/>
      <c r="M544" s="43"/>
      <c r="N544" s="43"/>
      <c r="O544" s="43"/>
      <c r="P544" s="43"/>
      <c r="Q544" s="43"/>
      <c r="R544" s="43"/>
      <c r="S544" s="43"/>
      <c r="T544" s="43"/>
      <c r="U544" s="43"/>
      <c r="V544" s="57"/>
      <c r="W544" s="43"/>
      <c r="X544" s="43"/>
      <c r="Y544" s="43"/>
      <c r="Z544" s="43"/>
      <c r="AA544" s="43"/>
      <c r="AB544" s="43"/>
      <c r="AC544" s="43"/>
    </row>
    <row r="545" spans="1:29" ht="15.75" thickBot="1" x14ac:dyDescent="0.3">
      <c r="A545" s="43">
        <v>543</v>
      </c>
      <c r="B545" s="43" t="s">
        <v>1892</v>
      </c>
      <c r="C545" s="43">
        <v>1</v>
      </c>
      <c r="D545" s="43">
        <v>2</v>
      </c>
      <c r="E545" s="43">
        <v>2</v>
      </c>
      <c r="F545" s="43" t="s">
        <v>1888</v>
      </c>
      <c r="G545" s="43" t="s">
        <v>1893</v>
      </c>
      <c r="H545" s="43" t="s">
        <v>1894</v>
      </c>
      <c r="I545" s="43" t="s">
        <v>9942</v>
      </c>
      <c r="J545" s="43" t="s">
        <v>1895</v>
      </c>
      <c r="K545" s="43">
        <v>0</v>
      </c>
      <c r="L545" s="43"/>
      <c r="M545" s="43"/>
      <c r="N545" s="43"/>
      <c r="O545" s="43"/>
      <c r="P545" s="43"/>
      <c r="Q545" s="43"/>
      <c r="R545" s="43"/>
      <c r="S545" s="43"/>
      <c r="T545" s="43"/>
      <c r="U545" s="43"/>
      <c r="V545" s="57"/>
      <c r="W545" s="43"/>
      <c r="X545" s="43"/>
      <c r="Y545" s="43"/>
      <c r="Z545" s="43"/>
      <c r="AA545" s="43"/>
      <c r="AB545" s="43"/>
      <c r="AC545" s="43"/>
    </row>
    <row r="546" spans="1:29" ht="15.75" thickBot="1" x14ac:dyDescent="0.3">
      <c r="A546" s="43">
        <v>544</v>
      </c>
      <c r="B546" s="43" t="s">
        <v>1896</v>
      </c>
      <c r="C546" s="43">
        <v>1</v>
      </c>
      <c r="D546" s="43">
        <v>2</v>
      </c>
      <c r="E546" s="43">
        <v>2</v>
      </c>
      <c r="F546" s="43" t="s">
        <v>1897</v>
      </c>
      <c r="G546" s="43" t="s">
        <v>1880</v>
      </c>
      <c r="H546" s="43" t="s">
        <v>1898</v>
      </c>
      <c r="I546" s="43" t="s">
        <v>1882</v>
      </c>
      <c r="J546" s="43" t="s">
        <v>1879</v>
      </c>
      <c r="K546" s="43">
        <v>2</v>
      </c>
      <c r="L546" s="43"/>
      <c r="M546" s="43"/>
      <c r="N546" s="43"/>
      <c r="O546" s="43"/>
      <c r="P546" s="43"/>
      <c r="Q546" s="43"/>
      <c r="R546" s="43"/>
      <c r="S546" s="43"/>
      <c r="T546" s="43"/>
      <c r="U546" s="43"/>
      <c r="V546" s="57"/>
      <c r="W546" s="43"/>
      <c r="X546" s="43"/>
      <c r="Y546" s="43"/>
      <c r="Z546" s="43"/>
      <c r="AA546" s="43"/>
      <c r="AB546" s="43"/>
      <c r="AC546" s="43"/>
    </row>
    <row r="547" spans="1:29" ht="15.75" thickBot="1" x14ac:dyDescent="0.3">
      <c r="A547" s="43">
        <v>545</v>
      </c>
      <c r="B547" s="43" t="s">
        <v>1899</v>
      </c>
      <c r="C547" s="43">
        <v>1</v>
      </c>
      <c r="D547" s="43">
        <v>2</v>
      </c>
      <c r="E547" s="43">
        <v>2</v>
      </c>
      <c r="F547" s="43" t="s">
        <v>1897</v>
      </c>
      <c r="G547" s="43" t="s">
        <v>1900</v>
      </c>
      <c r="H547" s="43" t="s">
        <v>1901</v>
      </c>
      <c r="I547" s="43" t="s">
        <v>1902</v>
      </c>
      <c r="J547" s="43" t="s">
        <v>1903</v>
      </c>
      <c r="K547" s="43">
        <v>0</v>
      </c>
      <c r="L547" s="43"/>
      <c r="M547" s="43"/>
      <c r="N547" s="43"/>
      <c r="O547" s="43"/>
      <c r="P547" s="43"/>
      <c r="Q547" s="43"/>
      <c r="R547" s="43"/>
      <c r="S547" s="43"/>
      <c r="T547" s="43"/>
      <c r="U547" s="43"/>
      <c r="V547" s="57"/>
      <c r="W547" s="43"/>
      <c r="X547" s="43"/>
      <c r="Y547" s="43"/>
      <c r="Z547" s="43"/>
      <c r="AA547" s="43"/>
      <c r="AB547" s="43"/>
      <c r="AC547" s="43"/>
    </row>
    <row r="548" spans="1:29" ht="27" thickBot="1" x14ac:dyDescent="0.3">
      <c r="A548" s="43">
        <v>546</v>
      </c>
      <c r="B548" s="43" t="s">
        <v>1904</v>
      </c>
      <c r="C548" s="63">
        <v>2</v>
      </c>
      <c r="D548" s="43">
        <v>2</v>
      </c>
      <c r="E548" s="43">
        <v>2</v>
      </c>
      <c r="F548" s="43" t="s">
        <v>12713</v>
      </c>
      <c r="G548" s="43">
        <v>32</v>
      </c>
      <c r="H548" s="43">
        <v>35</v>
      </c>
      <c r="I548" s="43">
        <v>38</v>
      </c>
      <c r="J548" s="43"/>
      <c r="K548" s="43">
        <v>32</v>
      </c>
      <c r="L548" s="43"/>
      <c r="M548" s="43"/>
      <c r="N548" s="43"/>
      <c r="O548" s="43"/>
      <c r="P548" s="43"/>
      <c r="Q548" s="43"/>
      <c r="R548" s="43"/>
      <c r="S548" s="43"/>
      <c r="T548" s="43"/>
      <c r="U548" s="43"/>
      <c r="V548" s="57"/>
      <c r="W548" s="43"/>
      <c r="X548" s="43"/>
      <c r="Y548" s="43"/>
      <c r="Z548" s="43"/>
      <c r="AA548" s="43"/>
      <c r="AB548" s="43"/>
      <c r="AC548" s="43"/>
    </row>
    <row r="549" spans="1:29" ht="27" thickBot="1" x14ac:dyDescent="0.3">
      <c r="A549" s="43">
        <v>547</v>
      </c>
      <c r="B549" s="43" t="s">
        <v>1905</v>
      </c>
      <c r="C549" s="63">
        <v>2</v>
      </c>
      <c r="D549" s="43">
        <v>2</v>
      </c>
      <c r="E549" s="43">
        <v>2</v>
      </c>
      <c r="F549" s="43" t="s">
        <v>12464</v>
      </c>
      <c r="G549" s="43">
        <v>7</v>
      </c>
      <c r="H549" s="43">
        <v>26</v>
      </c>
      <c r="I549" s="43">
        <v>31</v>
      </c>
      <c r="J549" s="43"/>
      <c r="K549" s="43">
        <v>7</v>
      </c>
      <c r="L549" s="43"/>
      <c r="M549" s="43"/>
      <c r="N549" s="43"/>
      <c r="O549" s="43"/>
      <c r="P549" s="43"/>
      <c r="Q549" s="43"/>
      <c r="R549" s="43"/>
      <c r="S549" s="43"/>
      <c r="T549" s="43"/>
      <c r="U549" s="43"/>
      <c r="V549" s="57"/>
      <c r="W549" s="43"/>
      <c r="X549" s="43"/>
      <c r="Y549" s="43"/>
      <c r="Z549" s="43"/>
      <c r="AA549" s="43"/>
      <c r="AB549" s="43"/>
      <c r="AC549" s="43"/>
    </row>
    <row r="550" spans="1:29" ht="27" thickBot="1" x14ac:dyDescent="0.3">
      <c r="A550" s="43">
        <v>548</v>
      </c>
      <c r="B550" s="43" t="s">
        <v>1906</v>
      </c>
      <c r="C550" s="63">
        <v>2</v>
      </c>
      <c r="D550" s="43">
        <v>2</v>
      </c>
      <c r="E550" s="43">
        <v>2</v>
      </c>
      <c r="F550" s="43" t="s">
        <v>12465</v>
      </c>
      <c r="G550" s="43">
        <v>39</v>
      </c>
      <c r="H550" s="43">
        <v>34</v>
      </c>
      <c r="I550" s="43">
        <v>32</v>
      </c>
      <c r="J550" s="43"/>
      <c r="K550" s="43">
        <v>39</v>
      </c>
      <c r="L550" s="43"/>
      <c r="M550" s="43"/>
      <c r="N550" s="43"/>
      <c r="O550" s="43"/>
      <c r="P550" s="43"/>
      <c r="Q550" s="43"/>
      <c r="R550" s="43"/>
      <c r="S550" s="43"/>
      <c r="T550" s="43"/>
      <c r="U550" s="43"/>
      <c r="V550" s="57"/>
      <c r="W550" s="43"/>
      <c r="X550" s="43"/>
      <c r="Y550" s="43"/>
      <c r="Z550" s="43"/>
      <c r="AA550" s="43"/>
      <c r="AB550" s="43"/>
      <c r="AC550" s="43"/>
    </row>
    <row r="551" spans="1:29" ht="27" thickBot="1" x14ac:dyDescent="0.3">
      <c r="A551" s="43">
        <v>549</v>
      </c>
      <c r="B551" s="43" t="s">
        <v>1907</v>
      </c>
      <c r="C551" s="63">
        <v>2</v>
      </c>
      <c r="D551" s="43">
        <v>2</v>
      </c>
      <c r="E551" s="43">
        <v>2</v>
      </c>
      <c r="F551" s="43" t="s">
        <v>12466</v>
      </c>
      <c r="G551" s="43">
        <v>40</v>
      </c>
      <c r="H551" s="43">
        <v>14</v>
      </c>
      <c r="I551" s="43">
        <v>4</v>
      </c>
      <c r="J551" s="43"/>
      <c r="K551" s="43">
        <v>40</v>
      </c>
      <c r="L551" s="43"/>
      <c r="M551" s="43"/>
      <c r="N551" s="43"/>
      <c r="O551" s="43"/>
      <c r="P551" s="43"/>
      <c r="Q551" s="43"/>
      <c r="R551" s="43"/>
      <c r="S551" s="43"/>
      <c r="T551" s="43"/>
      <c r="U551" s="43"/>
      <c r="V551" s="57"/>
      <c r="W551" s="43"/>
      <c r="X551" s="43"/>
      <c r="Y551" s="43"/>
      <c r="Z551" s="43"/>
      <c r="AA551" s="43"/>
      <c r="AB551" s="43"/>
      <c r="AC551" s="43"/>
    </row>
    <row r="552" spans="1:29" ht="16.5" thickBot="1" x14ac:dyDescent="0.3">
      <c r="A552" s="43">
        <v>550</v>
      </c>
      <c r="B552" s="43" t="s">
        <v>1908</v>
      </c>
      <c r="C552" s="63">
        <v>2</v>
      </c>
      <c r="D552" s="43">
        <v>2</v>
      </c>
      <c r="E552" s="43">
        <v>2</v>
      </c>
      <c r="F552" s="43" t="s">
        <v>9601</v>
      </c>
      <c r="G552" s="43">
        <v>27</v>
      </c>
      <c r="H552" s="43"/>
      <c r="I552" s="43"/>
      <c r="J552" s="43"/>
      <c r="K552" s="43">
        <v>27</v>
      </c>
      <c r="L552" s="43"/>
      <c r="M552" s="43"/>
      <c r="N552" s="43"/>
      <c r="O552" s="43"/>
      <c r="P552" s="43"/>
      <c r="Q552" s="41" t="s">
        <v>3854</v>
      </c>
      <c r="R552" s="43"/>
      <c r="S552" s="43"/>
      <c r="T552" s="43"/>
      <c r="U552" s="43"/>
      <c r="V552" s="57"/>
      <c r="W552" s="43"/>
      <c r="X552" s="43"/>
      <c r="Y552" s="43"/>
      <c r="Z552" s="43"/>
      <c r="AA552" s="43"/>
      <c r="AB552" s="43"/>
      <c r="AC552" s="43"/>
    </row>
    <row r="553" spans="1:29" ht="16.5" thickBot="1" x14ac:dyDescent="0.3">
      <c r="A553" s="43">
        <v>551</v>
      </c>
      <c r="B553" s="43" t="s">
        <v>1909</v>
      </c>
      <c r="C553" s="63">
        <v>2</v>
      </c>
      <c r="D553" s="43">
        <v>2</v>
      </c>
      <c r="E553" s="43">
        <v>2</v>
      </c>
      <c r="F553" s="43" t="s">
        <v>9602</v>
      </c>
      <c r="G553" s="43">
        <v>5</v>
      </c>
      <c r="H553" s="43"/>
      <c r="I553" s="43"/>
      <c r="J553" s="43"/>
      <c r="K553" s="43">
        <v>5</v>
      </c>
      <c r="L553" s="43"/>
      <c r="M553" s="43"/>
      <c r="N553" s="43"/>
      <c r="O553" s="43"/>
      <c r="P553" s="43"/>
      <c r="Q553" s="41" t="s">
        <v>3854</v>
      </c>
      <c r="R553" s="43"/>
      <c r="S553" s="43"/>
      <c r="T553" s="43"/>
      <c r="U553" s="43"/>
      <c r="V553" s="57"/>
      <c r="W553" s="43"/>
      <c r="X553" s="43"/>
      <c r="Y553" s="43"/>
      <c r="Z553" s="43"/>
      <c r="AA553" s="43"/>
      <c r="AB553" s="43"/>
      <c r="AC553" s="43"/>
    </row>
    <row r="554" spans="1:29" ht="16.5" thickBot="1" x14ac:dyDescent="0.3">
      <c r="A554" s="43">
        <v>552</v>
      </c>
      <c r="B554" s="43" t="s">
        <v>1910</v>
      </c>
      <c r="C554" s="63">
        <v>2</v>
      </c>
      <c r="D554" s="43">
        <v>2</v>
      </c>
      <c r="E554" s="43">
        <v>2</v>
      </c>
      <c r="F554" s="43" t="s">
        <v>12769</v>
      </c>
      <c r="G554" s="43">
        <v>37</v>
      </c>
      <c r="H554" s="43"/>
      <c r="I554" s="43"/>
      <c r="J554" s="43"/>
      <c r="K554" s="43">
        <v>37</v>
      </c>
      <c r="L554" s="43"/>
      <c r="M554" s="43"/>
      <c r="N554" s="43"/>
      <c r="O554" s="43"/>
      <c r="P554" s="43"/>
      <c r="Q554" s="41" t="s">
        <v>3854</v>
      </c>
      <c r="R554" s="43"/>
      <c r="S554" s="43"/>
      <c r="T554" s="43"/>
      <c r="U554" s="43"/>
      <c r="V554" s="57"/>
      <c r="W554" s="43"/>
      <c r="X554" s="43"/>
      <c r="Y554" s="43"/>
      <c r="Z554" s="43"/>
      <c r="AA554" s="43"/>
      <c r="AB554" s="43"/>
      <c r="AC554" s="43"/>
    </row>
    <row r="555" spans="1:29" ht="16.5" thickBot="1" x14ac:dyDescent="0.3">
      <c r="A555" s="43">
        <v>553</v>
      </c>
      <c r="B555" s="43" t="s">
        <v>1911</v>
      </c>
      <c r="C555" s="63">
        <v>2</v>
      </c>
      <c r="D555" s="43">
        <v>2</v>
      </c>
      <c r="E555" s="43">
        <v>2</v>
      </c>
      <c r="F555" s="43" t="s">
        <v>9603</v>
      </c>
      <c r="G555" s="43">
        <v>40</v>
      </c>
      <c r="H555" s="43"/>
      <c r="I555" s="43"/>
      <c r="J555" s="43"/>
      <c r="K555" s="43">
        <v>40</v>
      </c>
      <c r="L555" s="43"/>
      <c r="M555" s="43"/>
      <c r="N555" s="43"/>
      <c r="O555" s="43"/>
      <c r="P555" s="43"/>
      <c r="Q555" s="41" t="s">
        <v>3854</v>
      </c>
      <c r="R555" s="43"/>
      <c r="S555" s="43"/>
      <c r="T555" s="43"/>
      <c r="U555" s="43"/>
      <c r="V555" s="57"/>
      <c r="W555" s="43"/>
      <c r="X555" s="43"/>
      <c r="Y555" s="43"/>
      <c r="Z555" s="43"/>
      <c r="AA555" s="43"/>
      <c r="AB555" s="43"/>
      <c r="AC555" s="43"/>
    </row>
    <row r="556" spans="1:29" ht="15.75" thickBot="1" x14ac:dyDescent="0.3">
      <c r="A556" s="43">
        <v>554</v>
      </c>
      <c r="B556" s="43" t="s">
        <v>1912</v>
      </c>
      <c r="C556" s="63">
        <v>2</v>
      </c>
      <c r="D556" s="43">
        <v>2</v>
      </c>
      <c r="E556" s="43">
        <v>2</v>
      </c>
      <c r="F556" s="43" t="s">
        <v>12467</v>
      </c>
      <c r="G556" s="43">
        <v>38</v>
      </c>
      <c r="H556" s="43"/>
      <c r="I556" s="43"/>
      <c r="J556" s="43"/>
      <c r="K556" s="43">
        <v>38</v>
      </c>
      <c r="L556" s="43"/>
      <c r="M556" s="43"/>
      <c r="N556" s="43"/>
      <c r="O556" s="43"/>
      <c r="P556" s="43"/>
      <c r="Q556" s="43"/>
      <c r="R556" s="43"/>
      <c r="S556" s="43"/>
      <c r="T556" s="43"/>
      <c r="U556" s="43"/>
      <c r="V556" s="57"/>
      <c r="W556" s="43"/>
      <c r="X556" s="43"/>
      <c r="Y556" s="43"/>
      <c r="Z556" s="43"/>
      <c r="AA556" s="43"/>
      <c r="AB556" s="43"/>
      <c r="AC556" s="43"/>
    </row>
    <row r="557" spans="1:29" ht="15.75" thickBot="1" x14ac:dyDescent="0.3">
      <c r="A557" s="43">
        <v>555</v>
      </c>
      <c r="B557" s="43" t="s">
        <v>1913</v>
      </c>
      <c r="C557" s="63">
        <v>2</v>
      </c>
      <c r="D557" s="43">
        <v>2</v>
      </c>
      <c r="E557" s="43">
        <v>2</v>
      </c>
      <c r="F557" s="43" t="s">
        <v>12468</v>
      </c>
      <c r="G557" s="43">
        <v>76</v>
      </c>
      <c r="H557" s="43"/>
      <c r="I557" s="43"/>
      <c r="J557" s="43"/>
      <c r="K557" s="43">
        <v>76</v>
      </c>
      <c r="L557" s="43"/>
      <c r="M557" s="43"/>
      <c r="N557" s="43"/>
      <c r="O557" s="43"/>
      <c r="P557" s="43"/>
      <c r="Q557" s="43"/>
      <c r="R557" s="43"/>
      <c r="S557" s="43"/>
      <c r="T557" s="43"/>
      <c r="U557" s="43"/>
      <c r="V557" s="57"/>
      <c r="W557" s="43"/>
      <c r="X557" s="43"/>
      <c r="Y557" s="43"/>
      <c r="Z557" s="43"/>
      <c r="AA557" s="43"/>
      <c r="AB557" s="43"/>
      <c r="AC557" s="43"/>
    </row>
    <row r="558" spans="1:29" ht="15.75" thickBot="1" x14ac:dyDescent="0.3">
      <c r="A558" s="43">
        <v>556</v>
      </c>
      <c r="B558" s="43" t="s">
        <v>1914</v>
      </c>
      <c r="C558" s="63">
        <v>2</v>
      </c>
      <c r="D558" s="43">
        <v>2</v>
      </c>
      <c r="E558" s="43">
        <v>2</v>
      </c>
      <c r="F558" s="43" t="s">
        <v>9604</v>
      </c>
      <c r="G558" s="43">
        <v>38</v>
      </c>
      <c r="H558" s="43">
        <v>39</v>
      </c>
      <c r="I558" s="43"/>
      <c r="J558" s="43"/>
      <c r="K558" s="43">
        <v>38</v>
      </c>
      <c r="L558" s="43"/>
      <c r="M558" s="43"/>
      <c r="N558" s="43"/>
      <c r="O558" s="43"/>
      <c r="P558" s="43"/>
      <c r="Q558" s="43"/>
      <c r="R558" s="43"/>
      <c r="S558" s="43"/>
      <c r="T558" s="43"/>
      <c r="U558" s="43"/>
      <c r="V558" s="57"/>
      <c r="W558" s="43"/>
      <c r="X558" s="43"/>
      <c r="Y558" s="43"/>
      <c r="Z558" s="43"/>
      <c r="AA558" s="43"/>
      <c r="AB558" s="43"/>
      <c r="AC558" s="43"/>
    </row>
    <row r="559" spans="1:29" ht="15.75" thickBot="1" x14ac:dyDescent="0.3">
      <c r="A559" s="43">
        <v>557</v>
      </c>
      <c r="B559" s="43" t="s">
        <v>1915</v>
      </c>
      <c r="C559" s="63">
        <v>2</v>
      </c>
      <c r="D559" s="43">
        <v>2</v>
      </c>
      <c r="E559" s="43">
        <v>2</v>
      </c>
      <c r="F559" s="43" t="s">
        <v>9605</v>
      </c>
      <c r="G559" s="43">
        <v>27</v>
      </c>
      <c r="H559" s="43">
        <v>29</v>
      </c>
      <c r="I559" s="43"/>
      <c r="J559" s="43"/>
      <c r="K559" s="43">
        <v>27</v>
      </c>
      <c r="L559" s="43"/>
      <c r="M559" s="43"/>
      <c r="N559" s="43"/>
      <c r="O559" s="43"/>
      <c r="P559" s="43"/>
      <c r="Q559" s="43"/>
      <c r="R559" s="43"/>
      <c r="S559" s="43"/>
      <c r="T559" s="43"/>
      <c r="U559" s="43"/>
      <c r="V559" s="57"/>
      <c r="W559" s="43"/>
      <c r="X559" s="43"/>
      <c r="Y559" s="43"/>
      <c r="Z559" s="43"/>
      <c r="AA559" s="43"/>
      <c r="AB559" s="43"/>
      <c r="AC559" s="43"/>
    </row>
    <row r="560" spans="1:29" ht="16.5" thickBot="1" x14ac:dyDescent="0.3">
      <c r="A560" s="43">
        <v>558</v>
      </c>
      <c r="B560" s="41" t="s">
        <v>1916</v>
      </c>
      <c r="C560" s="63">
        <v>2</v>
      </c>
      <c r="D560" s="67">
        <v>2</v>
      </c>
      <c r="E560" s="67">
        <v>3</v>
      </c>
      <c r="F560" s="41" t="s">
        <v>9606</v>
      </c>
      <c r="G560" s="67">
        <v>7</v>
      </c>
      <c r="H560" s="67">
        <v>3</v>
      </c>
      <c r="I560" s="43"/>
      <c r="J560" s="43"/>
      <c r="K560" s="41" t="s">
        <v>1917</v>
      </c>
      <c r="L560" s="43"/>
      <c r="M560" s="43"/>
      <c r="N560" s="43"/>
      <c r="O560" s="43"/>
      <c r="P560" s="43"/>
      <c r="Q560" s="43"/>
      <c r="R560" s="43"/>
      <c r="S560" s="43"/>
      <c r="T560" s="43"/>
      <c r="U560" s="43"/>
      <c r="V560" s="57"/>
      <c r="W560" s="43"/>
      <c r="X560" s="43"/>
      <c r="Y560" s="43"/>
      <c r="Z560" s="43"/>
      <c r="AA560" s="43"/>
      <c r="AB560" s="43"/>
      <c r="AC560" s="43"/>
    </row>
    <row r="561" spans="1:29" ht="16.5" thickBot="1" x14ac:dyDescent="0.3">
      <c r="A561" s="43">
        <v>559</v>
      </c>
      <c r="B561" s="41" t="s">
        <v>1918</v>
      </c>
      <c r="C561" s="63">
        <v>2</v>
      </c>
      <c r="D561" s="67">
        <v>2</v>
      </c>
      <c r="E561" s="67">
        <v>3</v>
      </c>
      <c r="F561" s="41" t="s">
        <v>9607</v>
      </c>
      <c r="G561" s="41">
        <v>3</v>
      </c>
      <c r="H561" s="67">
        <v>7</v>
      </c>
      <c r="I561" s="43"/>
      <c r="J561" s="43"/>
      <c r="K561" s="41" t="s">
        <v>1919</v>
      </c>
      <c r="L561" s="43"/>
      <c r="M561" s="43"/>
      <c r="N561" s="43"/>
      <c r="O561" s="43"/>
      <c r="P561" s="43"/>
      <c r="Q561" s="43"/>
      <c r="R561" s="43"/>
      <c r="S561" s="43"/>
      <c r="T561" s="43"/>
      <c r="U561" s="43"/>
      <c r="V561" s="57"/>
      <c r="W561" s="43"/>
      <c r="X561" s="43"/>
      <c r="Y561" s="43"/>
      <c r="Z561" s="43"/>
      <c r="AA561" s="43"/>
      <c r="AB561" s="43"/>
      <c r="AC561" s="43"/>
    </row>
    <row r="562" spans="1:29" ht="16.5" thickBot="1" x14ac:dyDescent="0.3">
      <c r="A562" s="43">
        <v>560</v>
      </c>
      <c r="B562" s="41" t="s">
        <v>1920</v>
      </c>
      <c r="C562" s="63">
        <v>2</v>
      </c>
      <c r="D562" s="67">
        <v>2</v>
      </c>
      <c r="E562" s="67">
        <v>3</v>
      </c>
      <c r="F562" s="41" t="s">
        <v>9608</v>
      </c>
      <c r="G562" s="67">
        <v>9</v>
      </c>
      <c r="H562" s="67">
        <v>0</v>
      </c>
      <c r="I562" s="43"/>
      <c r="J562" s="43"/>
      <c r="K562" s="41" t="s">
        <v>1921</v>
      </c>
      <c r="L562" s="43"/>
      <c r="M562" s="43"/>
      <c r="N562" s="43"/>
      <c r="O562" s="43"/>
      <c r="P562" s="43"/>
      <c r="Q562" s="43"/>
      <c r="R562" s="43"/>
      <c r="S562" s="43"/>
      <c r="T562" s="43"/>
      <c r="U562" s="43"/>
      <c r="V562" s="57"/>
      <c r="W562" s="43"/>
      <c r="X562" s="43"/>
      <c r="Y562" s="43"/>
      <c r="Z562" s="43"/>
      <c r="AA562" s="43"/>
      <c r="AB562" s="43"/>
      <c r="AC562" s="43"/>
    </row>
    <row r="563" spans="1:29" ht="16.5" thickBot="1" x14ac:dyDescent="0.3">
      <c r="A563" s="43">
        <v>561</v>
      </c>
      <c r="B563" s="41" t="s">
        <v>1922</v>
      </c>
      <c r="C563" s="63">
        <v>2</v>
      </c>
      <c r="D563" s="67">
        <v>2</v>
      </c>
      <c r="E563" s="67">
        <v>3</v>
      </c>
      <c r="F563" s="41" t="s">
        <v>9609</v>
      </c>
      <c r="G563" s="67">
        <v>8</v>
      </c>
      <c r="H563" s="67">
        <v>6</v>
      </c>
      <c r="I563" s="43"/>
      <c r="J563" s="43"/>
      <c r="K563" s="41" t="s">
        <v>1330</v>
      </c>
      <c r="L563" s="43"/>
      <c r="M563" s="43"/>
      <c r="N563" s="43"/>
      <c r="O563" s="43"/>
      <c r="P563" s="43"/>
      <c r="Q563" s="43"/>
      <c r="R563" s="43"/>
      <c r="S563" s="43"/>
      <c r="T563" s="43"/>
      <c r="U563" s="43"/>
      <c r="V563" s="57"/>
      <c r="W563" s="43"/>
      <c r="X563" s="43"/>
      <c r="Y563" s="43"/>
      <c r="Z563" s="43"/>
      <c r="AA563" s="43"/>
      <c r="AB563" s="43"/>
      <c r="AC563" s="43"/>
    </row>
    <row r="564" spans="1:29" ht="16.5" thickBot="1" x14ac:dyDescent="0.3">
      <c r="A564" s="43">
        <v>562</v>
      </c>
      <c r="B564" s="41" t="s">
        <v>1923</v>
      </c>
      <c r="C564" s="63">
        <v>2</v>
      </c>
      <c r="D564" s="67">
        <v>2</v>
      </c>
      <c r="E564" s="67">
        <v>3</v>
      </c>
      <c r="F564" s="41" t="s">
        <v>9610</v>
      </c>
      <c r="G564" s="67">
        <v>9</v>
      </c>
      <c r="H564" s="67">
        <v>59</v>
      </c>
      <c r="I564" s="43"/>
      <c r="J564" s="43"/>
      <c r="K564" s="41" t="s">
        <v>1924</v>
      </c>
      <c r="L564" s="43"/>
      <c r="M564" s="43"/>
      <c r="N564" s="43"/>
      <c r="O564" s="43"/>
      <c r="P564" s="43"/>
      <c r="Q564" s="43"/>
      <c r="R564" s="43"/>
      <c r="S564" s="43"/>
      <c r="T564" s="43"/>
      <c r="U564" s="43"/>
      <c r="V564" s="57"/>
      <c r="W564" s="43"/>
      <c r="X564" s="43"/>
      <c r="Y564" s="43"/>
      <c r="Z564" s="43"/>
      <c r="AA564" s="43"/>
      <c r="AB564" s="43"/>
      <c r="AC564" s="43"/>
    </row>
    <row r="565" spans="1:29" ht="16.5" thickBot="1" x14ac:dyDescent="0.3">
      <c r="A565" s="43">
        <v>563</v>
      </c>
      <c r="B565" s="41" t="s">
        <v>1925</v>
      </c>
      <c r="C565" s="63">
        <v>2</v>
      </c>
      <c r="D565" s="67">
        <v>2</v>
      </c>
      <c r="E565" s="67">
        <v>3</v>
      </c>
      <c r="F565" s="41" t="s">
        <v>9611</v>
      </c>
      <c r="G565" s="67">
        <v>7</v>
      </c>
      <c r="H565" s="67">
        <v>17</v>
      </c>
      <c r="I565" s="43"/>
      <c r="J565" s="43"/>
      <c r="K565" s="41" t="s">
        <v>1467</v>
      </c>
      <c r="L565" s="43"/>
      <c r="M565" s="43"/>
      <c r="N565" s="43"/>
      <c r="O565" s="43"/>
      <c r="P565" s="43"/>
      <c r="Q565" s="43"/>
      <c r="R565" s="43"/>
      <c r="S565" s="43"/>
      <c r="T565" s="43"/>
      <c r="U565" s="43"/>
      <c r="V565" s="57"/>
      <c r="W565" s="43"/>
      <c r="X565" s="43"/>
      <c r="Y565" s="43"/>
      <c r="Z565" s="43"/>
      <c r="AA565" s="43"/>
      <c r="AB565" s="43"/>
      <c r="AC565" s="43"/>
    </row>
    <row r="566" spans="1:29" ht="16.5" thickBot="1" x14ac:dyDescent="0.3">
      <c r="A566" s="43">
        <v>564</v>
      </c>
      <c r="B566" s="41" t="s">
        <v>1926</v>
      </c>
      <c r="C566" s="63">
        <v>2</v>
      </c>
      <c r="D566" s="67">
        <v>2</v>
      </c>
      <c r="E566" s="67">
        <v>3</v>
      </c>
      <c r="F566" s="41" t="s">
        <v>12469</v>
      </c>
      <c r="G566" s="67">
        <v>6</v>
      </c>
      <c r="H566" s="67">
        <v>16</v>
      </c>
      <c r="I566" s="43"/>
      <c r="J566" s="43"/>
      <c r="K566" s="41" t="s">
        <v>1927</v>
      </c>
      <c r="L566" s="43"/>
      <c r="M566" s="43"/>
      <c r="N566" s="43"/>
      <c r="O566" s="43"/>
      <c r="P566" s="43"/>
      <c r="Q566" s="43"/>
      <c r="R566" s="43"/>
      <c r="S566" s="43"/>
      <c r="T566" s="43"/>
      <c r="U566" s="43"/>
      <c r="V566" s="57"/>
      <c r="W566" s="43"/>
      <c r="X566" s="43"/>
      <c r="Y566" s="43"/>
      <c r="Z566" s="43"/>
      <c r="AA566" s="43"/>
      <c r="AB566" s="43"/>
      <c r="AC566" s="43"/>
    </row>
    <row r="567" spans="1:29" ht="16.5" thickBot="1" x14ac:dyDescent="0.3">
      <c r="A567" s="43">
        <v>565</v>
      </c>
      <c r="B567" s="41" t="s">
        <v>1928</v>
      </c>
      <c r="C567" s="63">
        <v>2</v>
      </c>
      <c r="D567" s="67">
        <v>2</v>
      </c>
      <c r="E567" s="67">
        <v>3</v>
      </c>
      <c r="F567" s="41" t="s">
        <v>9612</v>
      </c>
      <c r="G567" s="67">
        <v>10</v>
      </c>
      <c r="H567" s="43"/>
      <c r="I567" s="43"/>
      <c r="J567" s="43"/>
      <c r="K567" s="67">
        <v>10</v>
      </c>
      <c r="L567" s="43"/>
      <c r="M567" s="43"/>
      <c r="N567" s="43"/>
      <c r="O567" s="43"/>
      <c r="P567" s="43"/>
      <c r="Q567" s="43"/>
      <c r="R567" s="43"/>
      <c r="S567" s="43"/>
      <c r="T567" s="43"/>
      <c r="U567" s="43"/>
      <c r="V567" s="57"/>
      <c r="W567" s="43"/>
      <c r="X567" s="43"/>
      <c r="Y567" s="43"/>
      <c r="Z567" s="43"/>
      <c r="AA567" s="43"/>
      <c r="AB567" s="43"/>
      <c r="AC567" s="43"/>
    </row>
    <row r="568" spans="1:29" ht="16.5" thickBot="1" x14ac:dyDescent="0.3">
      <c r="A568" s="43">
        <v>566</v>
      </c>
      <c r="B568" s="41" t="s">
        <v>1929</v>
      </c>
      <c r="C568" s="67">
        <v>1</v>
      </c>
      <c r="D568" s="67">
        <v>13</v>
      </c>
      <c r="E568" s="67">
        <v>3</v>
      </c>
      <c r="F568" s="41" t="s">
        <v>1930</v>
      </c>
      <c r="G568" s="41" t="s">
        <v>522</v>
      </c>
      <c r="H568" s="41" t="s">
        <v>48</v>
      </c>
      <c r="I568" s="43"/>
      <c r="J568" s="43"/>
      <c r="K568" s="67">
        <v>1</v>
      </c>
      <c r="L568" s="43"/>
      <c r="M568" s="43"/>
      <c r="N568" s="43"/>
      <c r="O568" s="43"/>
      <c r="P568" s="43"/>
      <c r="Q568" s="43"/>
      <c r="R568" s="43"/>
      <c r="S568" s="43"/>
      <c r="T568" s="43"/>
      <c r="U568" s="43"/>
      <c r="V568" s="57"/>
      <c r="W568" s="43"/>
      <c r="X568" s="43"/>
      <c r="Y568" s="43"/>
      <c r="Z568" s="43"/>
      <c r="AA568" s="43"/>
      <c r="AB568" s="43"/>
      <c r="AC568" s="43"/>
    </row>
    <row r="569" spans="1:29" ht="16.5" thickBot="1" x14ac:dyDescent="0.3">
      <c r="A569" s="43">
        <v>567</v>
      </c>
      <c r="B569" s="41" t="s">
        <v>1931</v>
      </c>
      <c r="C569" s="67">
        <v>1</v>
      </c>
      <c r="D569" s="67">
        <v>13</v>
      </c>
      <c r="E569" s="67">
        <v>3</v>
      </c>
      <c r="F569" s="41" t="s">
        <v>1932</v>
      </c>
      <c r="G569" s="41" t="s">
        <v>522</v>
      </c>
      <c r="H569" s="41" t="s">
        <v>48</v>
      </c>
      <c r="I569" s="43"/>
      <c r="J569" s="43"/>
      <c r="K569" s="67">
        <v>0</v>
      </c>
      <c r="L569" s="43"/>
      <c r="M569" s="43"/>
      <c r="N569" s="43"/>
      <c r="O569" s="43"/>
      <c r="P569" s="43"/>
      <c r="Q569" s="43"/>
      <c r="R569" s="43"/>
      <c r="S569" s="43"/>
      <c r="T569" s="43"/>
      <c r="U569" s="43"/>
      <c r="V569" s="57"/>
      <c r="W569" s="43"/>
      <c r="X569" s="43"/>
      <c r="Y569" s="43"/>
      <c r="Z569" s="43"/>
      <c r="AA569" s="43"/>
      <c r="AB569" s="43"/>
      <c r="AC569" s="43"/>
    </row>
    <row r="570" spans="1:29" ht="16.5" thickBot="1" x14ac:dyDescent="0.3">
      <c r="A570" s="43">
        <v>568</v>
      </c>
      <c r="B570" s="41" t="s">
        <v>1933</v>
      </c>
      <c r="C570" s="67">
        <v>1</v>
      </c>
      <c r="D570" s="67">
        <v>13</v>
      </c>
      <c r="E570" s="67">
        <v>3</v>
      </c>
      <c r="F570" s="41" t="s">
        <v>1934</v>
      </c>
      <c r="G570" s="41" t="s">
        <v>522</v>
      </c>
      <c r="H570" s="41" t="s">
        <v>48</v>
      </c>
      <c r="I570" s="43"/>
      <c r="J570" s="43"/>
      <c r="K570" s="67">
        <v>0</v>
      </c>
      <c r="L570" s="43"/>
      <c r="M570" s="43"/>
      <c r="N570" s="43"/>
      <c r="O570" s="43"/>
      <c r="P570" s="43"/>
      <c r="Q570" s="43"/>
      <c r="R570" s="43"/>
      <c r="S570" s="43"/>
      <c r="T570" s="43"/>
      <c r="U570" s="43"/>
      <c r="V570" s="57"/>
      <c r="W570" s="43"/>
      <c r="X570" s="43"/>
      <c r="Y570" s="43"/>
      <c r="Z570" s="43"/>
      <c r="AA570" s="43"/>
      <c r="AB570" s="43"/>
      <c r="AC570" s="43"/>
    </row>
    <row r="571" spans="1:29" ht="16.5" thickBot="1" x14ac:dyDescent="0.3">
      <c r="A571" s="43">
        <v>569</v>
      </c>
      <c r="B571" s="41" t="s">
        <v>1935</v>
      </c>
      <c r="C571" s="67">
        <v>1</v>
      </c>
      <c r="D571" s="67">
        <v>13</v>
      </c>
      <c r="E571" s="67">
        <v>3</v>
      </c>
      <c r="F571" s="41" t="s">
        <v>1936</v>
      </c>
      <c r="G571" s="41" t="s">
        <v>522</v>
      </c>
      <c r="H571" s="41" t="s">
        <v>48</v>
      </c>
      <c r="I571" s="43"/>
      <c r="J571" s="43"/>
      <c r="K571" s="67">
        <v>1</v>
      </c>
      <c r="L571" s="43"/>
      <c r="M571" s="43"/>
      <c r="N571" s="43"/>
      <c r="O571" s="43"/>
      <c r="P571" s="43"/>
      <c r="Q571" s="43"/>
      <c r="R571" s="43"/>
      <c r="S571" s="43"/>
      <c r="T571" s="43"/>
      <c r="U571" s="43"/>
      <c r="V571" s="57"/>
      <c r="W571" s="43"/>
      <c r="X571" s="43"/>
      <c r="Y571" s="43"/>
      <c r="Z571" s="43"/>
      <c r="AA571" s="43"/>
      <c r="AB571" s="43"/>
      <c r="AC571" s="43"/>
    </row>
    <row r="572" spans="1:29" ht="16.5" thickBot="1" x14ac:dyDescent="0.3">
      <c r="A572" s="43">
        <v>570</v>
      </c>
      <c r="B572" s="41" t="s">
        <v>1937</v>
      </c>
      <c r="C572" s="67">
        <v>1</v>
      </c>
      <c r="D572" s="67">
        <v>13</v>
      </c>
      <c r="E572" s="67">
        <v>3</v>
      </c>
      <c r="F572" s="41" t="s">
        <v>12470</v>
      </c>
      <c r="G572" s="41" t="s">
        <v>1938</v>
      </c>
      <c r="H572" s="41" t="s">
        <v>1939</v>
      </c>
      <c r="I572" s="41" t="s">
        <v>1940</v>
      </c>
      <c r="J572" s="41" t="s">
        <v>1941</v>
      </c>
      <c r="K572" s="67">
        <v>0</v>
      </c>
      <c r="L572" s="43"/>
      <c r="M572" s="43"/>
      <c r="N572" s="43"/>
      <c r="O572" s="43"/>
      <c r="P572" s="43"/>
      <c r="Q572" s="43"/>
      <c r="R572" s="43"/>
      <c r="S572" s="43"/>
      <c r="T572" s="43"/>
      <c r="U572" s="43"/>
      <c r="V572" s="57"/>
      <c r="W572" s="43"/>
      <c r="X572" s="43"/>
      <c r="Y572" s="43"/>
      <c r="Z572" s="43"/>
      <c r="AA572" s="43"/>
      <c r="AB572" s="43"/>
      <c r="AC572" s="43"/>
    </row>
    <row r="573" spans="1:29" ht="16.5" thickBot="1" x14ac:dyDescent="0.3">
      <c r="A573" s="43">
        <v>571</v>
      </c>
      <c r="B573" s="41" t="s">
        <v>1942</v>
      </c>
      <c r="C573" s="67">
        <v>1</v>
      </c>
      <c r="D573" s="67">
        <v>13</v>
      </c>
      <c r="E573" s="67">
        <v>3</v>
      </c>
      <c r="F573" s="41" t="s">
        <v>12471</v>
      </c>
      <c r="G573" s="41" t="s">
        <v>1943</v>
      </c>
      <c r="H573" s="41" t="s">
        <v>1944</v>
      </c>
      <c r="I573" s="41" t="s">
        <v>1945</v>
      </c>
      <c r="J573" s="41" t="s">
        <v>1946</v>
      </c>
      <c r="K573" s="67">
        <v>0</v>
      </c>
      <c r="L573" s="43"/>
      <c r="M573" s="43"/>
      <c r="N573" s="43"/>
      <c r="O573" s="43"/>
      <c r="P573" s="43"/>
      <c r="Q573" s="43"/>
      <c r="R573" s="43"/>
      <c r="S573" s="43"/>
      <c r="T573" s="43"/>
      <c r="U573" s="43"/>
      <c r="V573" s="57"/>
      <c r="W573" s="43"/>
      <c r="X573" s="43"/>
      <c r="Y573" s="43"/>
      <c r="Z573" s="43"/>
      <c r="AA573" s="43"/>
      <c r="AB573" s="43"/>
      <c r="AC573" s="43"/>
    </row>
    <row r="574" spans="1:29" ht="16.5" thickBot="1" x14ac:dyDescent="0.3">
      <c r="A574" s="43">
        <v>572</v>
      </c>
      <c r="B574" s="41" t="s">
        <v>1947</v>
      </c>
      <c r="C574" s="67">
        <v>1</v>
      </c>
      <c r="D574" s="67">
        <v>13</v>
      </c>
      <c r="E574" s="67">
        <v>3</v>
      </c>
      <c r="F574" s="41" t="s">
        <v>12770</v>
      </c>
      <c r="G574" s="41" t="s">
        <v>1941</v>
      </c>
      <c r="H574" s="41" t="s">
        <v>1948</v>
      </c>
      <c r="I574" s="41" t="s">
        <v>1949</v>
      </c>
      <c r="J574" s="41" t="s">
        <v>1950</v>
      </c>
      <c r="K574" s="67">
        <v>2</v>
      </c>
      <c r="L574" s="43"/>
      <c r="M574" s="43"/>
      <c r="N574" s="43"/>
      <c r="O574" s="43"/>
      <c r="P574" s="43"/>
      <c r="Q574" s="43"/>
      <c r="R574" s="43"/>
      <c r="S574" s="43"/>
      <c r="T574" s="43"/>
      <c r="U574" s="43"/>
      <c r="V574" s="57"/>
      <c r="W574" s="43"/>
      <c r="X574" s="43"/>
      <c r="Y574" s="43"/>
      <c r="Z574" s="43"/>
      <c r="AA574" s="43"/>
      <c r="AB574" s="43"/>
      <c r="AC574" s="43"/>
    </row>
    <row r="575" spans="1:29" ht="16.5" thickBot="1" x14ac:dyDescent="0.3">
      <c r="A575" s="43">
        <v>573</v>
      </c>
      <c r="B575" s="41" t="s">
        <v>1951</v>
      </c>
      <c r="C575" s="67">
        <v>1</v>
      </c>
      <c r="D575" s="67">
        <v>13</v>
      </c>
      <c r="E575" s="67">
        <v>3</v>
      </c>
      <c r="F575" s="41" t="s">
        <v>12472</v>
      </c>
      <c r="G575" s="41" t="s">
        <v>1952</v>
      </c>
      <c r="H575" s="41" t="s">
        <v>1953</v>
      </c>
      <c r="I575" s="41" t="s">
        <v>1954</v>
      </c>
      <c r="J575" s="41" t="s">
        <v>1955</v>
      </c>
      <c r="K575" s="67">
        <v>1</v>
      </c>
      <c r="L575" s="43"/>
      <c r="M575" s="43"/>
      <c r="N575" s="43"/>
      <c r="O575" s="43"/>
      <c r="P575" s="43"/>
      <c r="Q575" s="43"/>
      <c r="R575" s="43"/>
      <c r="S575" s="43"/>
      <c r="T575" s="43"/>
      <c r="U575" s="43"/>
      <c r="V575" s="57"/>
      <c r="W575" s="43"/>
      <c r="X575" s="43"/>
      <c r="Y575" s="43"/>
      <c r="Z575" s="43"/>
      <c r="AA575" s="43"/>
      <c r="AB575" s="43"/>
      <c r="AC575" s="43"/>
    </row>
    <row r="576" spans="1:29" ht="16.5" thickBot="1" x14ac:dyDescent="0.3">
      <c r="A576" s="43">
        <v>574</v>
      </c>
      <c r="B576" s="41" t="s">
        <v>1956</v>
      </c>
      <c r="C576" s="67">
        <v>1</v>
      </c>
      <c r="D576" s="67">
        <v>13</v>
      </c>
      <c r="E576" s="67">
        <v>3</v>
      </c>
      <c r="F576" s="41" t="s">
        <v>12473</v>
      </c>
      <c r="G576" s="41" t="s">
        <v>1957</v>
      </c>
      <c r="H576" s="41" t="s">
        <v>1958</v>
      </c>
      <c r="I576" s="41" t="s">
        <v>1959</v>
      </c>
      <c r="J576" s="41" t="s">
        <v>1960</v>
      </c>
      <c r="K576" s="67">
        <v>3</v>
      </c>
      <c r="L576" s="43"/>
      <c r="M576" s="43"/>
      <c r="N576" s="43"/>
      <c r="O576" s="43"/>
      <c r="P576" s="43"/>
      <c r="Q576" s="43"/>
      <c r="R576" s="43"/>
      <c r="S576" s="43"/>
      <c r="T576" s="43"/>
      <c r="U576" s="43"/>
      <c r="V576" s="57"/>
      <c r="W576" s="43"/>
      <c r="X576" s="43"/>
      <c r="Y576" s="43"/>
      <c r="Z576" s="43"/>
      <c r="AA576" s="43"/>
      <c r="AB576" s="43"/>
      <c r="AC576" s="43"/>
    </row>
    <row r="577" spans="1:29" ht="16.5" thickBot="1" x14ac:dyDescent="0.3">
      <c r="A577" s="43">
        <v>575</v>
      </c>
      <c r="B577" s="41" t="s">
        <v>1961</v>
      </c>
      <c r="C577" s="67">
        <v>1</v>
      </c>
      <c r="D577" s="67">
        <v>13</v>
      </c>
      <c r="E577" s="67">
        <v>3</v>
      </c>
      <c r="F577" s="41" t="s">
        <v>1962</v>
      </c>
      <c r="G577" s="41" t="s">
        <v>1963</v>
      </c>
      <c r="H577" s="41" t="s">
        <v>1964</v>
      </c>
      <c r="I577" s="41" t="s">
        <v>1965</v>
      </c>
      <c r="J577" s="41" t="s">
        <v>1966</v>
      </c>
      <c r="K577" s="67">
        <v>1</v>
      </c>
      <c r="L577" s="43"/>
      <c r="M577" s="43"/>
      <c r="N577" s="43"/>
      <c r="O577" s="43"/>
      <c r="P577" s="43"/>
      <c r="Q577" s="43"/>
      <c r="R577" s="43"/>
      <c r="S577" s="43"/>
      <c r="T577" s="43"/>
      <c r="U577" s="43"/>
      <c r="V577" s="57"/>
      <c r="W577" s="43"/>
      <c r="X577" s="43"/>
      <c r="Y577" s="43"/>
      <c r="Z577" s="43"/>
      <c r="AA577" s="43"/>
      <c r="AB577" s="43"/>
      <c r="AC577" s="43"/>
    </row>
    <row r="578" spans="1:29" ht="16.5" thickBot="1" x14ac:dyDescent="0.3">
      <c r="A578" s="43">
        <v>576</v>
      </c>
      <c r="B578" s="41" t="s">
        <v>1967</v>
      </c>
      <c r="C578" s="67">
        <v>1</v>
      </c>
      <c r="D578" s="67">
        <v>13</v>
      </c>
      <c r="E578" s="67">
        <v>3</v>
      </c>
      <c r="F578" s="41" t="s">
        <v>1962</v>
      </c>
      <c r="G578" s="41" t="s">
        <v>1968</v>
      </c>
      <c r="H578" s="41" t="s">
        <v>1969</v>
      </c>
      <c r="I578" s="41" t="s">
        <v>1970</v>
      </c>
      <c r="J578" s="41" t="s">
        <v>1971</v>
      </c>
      <c r="K578" s="67">
        <v>0</v>
      </c>
      <c r="L578" s="43"/>
      <c r="M578" s="43"/>
      <c r="N578" s="43"/>
      <c r="O578" s="43"/>
      <c r="P578" s="43"/>
      <c r="Q578" s="43"/>
      <c r="R578" s="43"/>
      <c r="S578" s="43"/>
      <c r="T578" s="43"/>
      <c r="U578" s="43"/>
      <c r="V578" s="57"/>
      <c r="W578" s="43"/>
      <c r="X578" s="43"/>
      <c r="Y578" s="43"/>
      <c r="Z578" s="43"/>
      <c r="AA578" s="43"/>
      <c r="AB578" s="43"/>
      <c r="AC578" s="43"/>
    </row>
    <row r="579" spans="1:29" ht="16.5" thickBot="1" x14ac:dyDescent="0.3">
      <c r="A579" s="43">
        <v>577</v>
      </c>
      <c r="B579" s="41" t="s">
        <v>1972</v>
      </c>
      <c r="C579" s="67">
        <v>1</v>
      </c>
      <c r="D579" s="67">
        <v>13</v>
      </c>
      <c r="E579" s="67">
        <v>3</v>
      </c>
      <c r="F579" s="41" t="s">
        <v>1973</v>
      </c>
      <c r="G579" s="41" t="s">
        <v>1974</v>
      </c>
      <c r="H579" s="41" t="s">
        <v>1975</v>
      </c>
      <c r="I579" s="41" t="s">
        <v>6516</v>
      </c>
      <c r="J579" s="41" t="s">
        <v>1976</v>
      </c>
      <c r="K579" s="67">
        <v>3</v>
      </c>
      <c r="L579" s="43"/>
      <c r="M579" s="43"/>
      <c r="N579" s="43"/>
      <c r="O579" s="43"/>
      <c r="P579" s="43"/>
      <c r="Q579" s="43"/>
      <c r="R579" s="43"/>
      <c r="S579" s="43"/>
      <c r="T579" s="43"/>
      <c r="U579" s="43"/>
      <c r="V579" s="57"/>
      <c r="W579" s="43"/>
      <c r="X579" s="43"/>
      <c r="Y579" s="43"/>
      <c r="Z579" s="43"/>
      <c r="AA579" s="43"/>
      <c r="AB579" s="43"/>
      <c r="AC579" s="43"/>
    </row>
    <row r="580" spans="1:29" ht="16.5" thickBot="1" x14ac:dyDescent="0.3">
      <c r="A580" s="43">
        <v>578</v>
      </c>
      <c r="B580" s="41" t="s">
        <v>1977</v>
      </c>
      <c r="C580" s="67">
        <v>1</v>
      </c>
      <c r="D580" s="67">
        <v>13</v>
      </c>
      <c r="E580" s="67">
        <v>3</v>
      </c>
      <c r="F580" s="41" t="s">
        <v>1978</v>
      </c>
      <c r="G580" s="41" t="s">
        <v>1979</v>
      </c>
      <c r="H580" s="41" t="s">
        <v>1980</v>
      </c>
      <c r="I580" s="41" t="s">
        <v>1981</v>
      </c>
      <c r="J580" s="41" t="s">
        <v>1982</v>
      </c>
      <c r="K580" s="67">
        <v>1</v>
      </c>
      <c r="L580" s="43"/>
      <c r="M580" s="43"/>
      <c r="N580" s="43"/>
      <c r="O580" s="43"/>
      <c r="P580" s="43"/>
      <c r="Q580" s="43"/>
      <c r="R580" s="43"/>
      <c r="S580" s="43"/>
      <c r="T580" s="43"/>
      <c r="U580" s="43"/>
      <c r="V580" s="57"/>
      <c r="W580" s="43"/>
      <c r="X580" s="43"/>
      <c r="Y580" s="43"/>
      <c r="Z580" s="43"/>
      <c r="AA580" s="43"/>
      <c r="AB580" s="43"/>
      <c r="AC580" s="43"/>
    </row>
    <row r="581" spans="1:29" ht="16.5" thickBot="1" x14ac:dyDescent="0.3">
      <c r="A581" s="43">
        <v>579</v>
      </c>
      <c r="B581" s="41" t="s">
        <v>1983</v>
      </c>
      <c r="C581" s="67">
        <v>1</v>
      </c>
      <c r="D581" s="67">
        <v>13</v>
      </c>
      <c r="E581" s="67">
        <v>3</v>
      </c>
      <c r="F581" s="41" t="s">
        <v>12474</v>
      </c>
      <c r="G581" s="41" t="s">
        <v>1984</v>
      </c>
      <c r="H581" s="41" t="s">
        <v>1985</v>
      </c>
      <c r="I581" s="41" t="s">
        <v>1986</v>
      </c>
      <c r="J581" s="41" t="s">
        <v>1987</v>
      </c>
      <c r="K581" s="67">
        <v>2</v>
      </c>
      <c r="L581" s="43"/>
      <c r="M581" s="43"/>
      <c r="N581" s="43"/>
      <c r="O581" s="43"/>
      <c r="P581" s="43"/>
      <c r="Q581" s="43"/>
      <c r="R581" s="43"/>
      <c r="S581" s="43"/>
      <c r="T581" s="43"/>
      <c r="U581" s="43"/>
      <c r="V581" s="57"/>
      <c r="W581" s="43"/>
      <c r="X581" s="43"/>
      <c r="Y581" s="43"/>
      <c r="Z581" s="43"/>
      <c r="AA581" s="43"/>
      <c r="AB581" s="43"/>
      <c r="AC581" s="43"/>
    </row>
    <row r="582" spans="1:29" ht="16.5" thickBot="1" x14ac:dyDescent="0.3">
      <c r="A582" s="43">
        <v>580</v>
      </c>
      <c r="B582" s="41" t="s">
        <v>1988</v>
      </c>
      <c r="C582" s="63">
        <v>2</v>
      </c>
      <c r="D582" s="67">
        <v>15</v>
      </c>
      <c r="E582" s="67">
        <v>3</v>
      </c>
      <c r="F582" s="41" t="s">
        <v>12475</v>
      </c>
      <c r="G582" s="67">
        <v>19</v>
      </c>
      <c r="H582" s="43"/>
      <c r="I582" s="43"/>
      <c r="J582" s="43"/>
      <c r="K582" s="67">
        <v>19</v>
      </c>
      <c r="L582" s="43"/>
      <c r="M582" s="43"/>
      <c r="N582" s="43"/>
      <c r="O582" s="43"/>
      <c r="P582" s="43"/>
      <c r="Q582" s="43"/>
      <c r="R582" s="43"/>
      <c r="S582" s="43"/>
      <c r="T582" s="43"/>
      <c r="U582" s="43"/>
      <c r="V582" s="57"/>
      <c r="W582" s="43"/>
      <c r="X582" s="43"/>
      <c r="Y582" s="43"/>
      <c r="Z582" s="43"/>
      <c r="AA582" s="43"/>
      <c r="AB582" s="43"/>
      <c r="AC582" s="43"/>
    </row>
    <row r="583" spans="1:29" ht="16.5" thickBot="1" x14ac:dyDescent="0.3">
      <c r="A583" s="43">
        <v>581</v>
      </c>
      <c r="B583" s="41" t="s">
        <v>1989</v>
      </c>
      <c r="C583" s="63">
        <v>2</v>
      </c>
      <c r="D583" s="67">
        <v>15</v>
      </c>
      <c r="E583" s="67">
        <v>3</v>
      </c>
      <c r="F583" s="41" t="s">
        <v>12476</v>
      </c>
      <c r="G583" s="67">
        <v>16</v>
      </c>
      <c r="H583" s="43"/>
      <c r="I583" s="43"/>
      <c r="J583" s="43"/>
      <c r="K583" s="67">
        <v>16</v>
      </c>
      <c r="L583" s="43"/>
      <c r="M583" s="43"/>
      <c r="N583" s="43"/>
      <c r="O583" s="43"/>
      <c r="P583" s="43"/>
      <c r="Q583" s="43"/>
      <c r="R583" s="43"/>
      <c r="S583" s="43"/>
      <c r="T583" s="43"/>
      <c r="U583" s="43"/>
      <c r="V583" s="57"/>
      <c r="W583" s="43"/>
      <c r="X583" s="43"/>
      <c r="Y583" s="43"/>
      <c r="Z583" s="43"/>
      <c r="AA583" s="43"/>
      <c r="AB583" s="43"/>
      <c r="AC583" s="43"/>
    </row>
    <row r="584" spans="1:29" ht="16.5" thickBot="1" x14ac:dyDescent="0.3">
      <c r="A584" s="43">
        <v>582</v>
      </c>
      <c r="B584" s="41" t="s">
        <v>1990</v>
      </c>
      <c r="C584" s="63">
        <v>2</v>
      </c>
      <c r="D584" s="67">
        <v>15</v>
      </c>
      <c r="E584" s="67">
        <v>3</v>
      </c>
      <c r="F584" s="41" t="s">
        <v>12477</v>
      </c>
      <c r="G584" s="67">
        <v>17</v>
      </c>
      <c r="H584" s="43"/>
      <c r="I584" s="43"/>
      <c r="J584" s="43"/>
      <c r="K584" s="67">
        <v>17</v>
      </c>
      <c r="L584" s="43"/>
      <c r="M584" s="43"/>
      <c r="N584" s="43"/>
      <c r="O584" s="43"/>
      <c r="P584" s="43"/>
      <c r="Q584" s="43"/>
      <c r="R584" s="43"/>
      <c r="S584" s="43"/>
      <c r="T584" s="43"/>
      <c r="U584" s="43"/>
      <c r="V584" s="57"/>
      <c r="W584" s="43"/>
      <c r="X584" s="43"/>
      <c r="Y584" s="43"/>
      <c r="Z584" s="43"/>
      <c r="AA584" s="43"/>
      <c r="AB584" s="43"/>
      <c r="AC584" s="43"/>
    </row>
    <row r="585" spans="1:29" ht="16.5" thickBot="1" x14ac:dyDescent="0.3">
      <c r="A585" s="43">
        <v>583</v>
      </c>
      <c r="B585" s="41" t="s">
        <v>1991</v>
      </c>
      <c r="C585" s="63">
        <v>2</v>
      </c>
      <c r="D585" s="67">
        <v>15</v>
      </c>
      <c r="E585" s="67">
        <v>3</v>
      </c>
      <c r="F585" s="41" t="s">
        <v>12478</v>
      </c>
      <c r="G585" s="67">
        <v>4</v>
      </c>
      <c r="H585" s="43"/>
      <c r="I585" s="43"/>
      <c r="J585" s="43"/>
      <c r="K585" s="67">
        <v>4</v>
      </c>
      <c r="L585" s="43"/>
      <c r="M585" s="43"/>
      <c r="N585" s="43"/>
      <c r="O585" s="43"/>
      <c r="P585" s="43"/>
      <c r="Q585" s="43"/>
      <c r="R585" s="43"/>
      <c r="S585" s="43"/>
      <c r="T585" s="43"/>
      <c r="U585" s="43"/>
      <c r="V585" s="57"/>
      <c r="W585" s="43"/>
      <c r="X585" s="43"/>
      <c r="Y585" s="43"/>
      <c r="Z585" s="43"/>
      <c r="AA585" s="43"/>
      <c r="AB585" s="43"/>
      <c r="AC585" s="43"/>
    </row>
    <row r="586" spans="1:29" ht="16.5" thickBot="1" x14ac:dyDescent="0.3">
      <c r="A586" s="43">
        <v>584</v>
      </c>
      <c r="B586" s="41" t="s">
        <v>1992</v>
      </c>
      <c r="C586" s="63">
        <v>2</v>
      </c>
      <c r="D586" s="67">
        <v>15</v>
      </c>
      <c r="E586" s="67">
        <v>3</v>
      </c>
      <c r="F586" s="41" t="s">
        <v>12479</v>
      </c>
      <c r="G586" s="67">
        <v>8</v>
      </c>
      <c r="H586" s="43"/>
      <c r="I586" s="43"/>
      <c r="J586" s="43"/>
      <c r="K586" s="67">
        <v>8</v>
      </c>
      <c r="L586" s="43"/>
      <c r="M586" s="43"/>
      <c r="N586" s="43"/>
      <c r="O586" s="43"/>
      <c r="P586" s="43"/>
      <c r="Q586" s="43"/>
      <c r="R586" s="43"/>
      <c r="S586" s="43"/>
      <c r="T586" s="43"/>
      <c r="U586" s="43"/>
      <c r="V586" s="57"/>
      <c r="W586" s="43"/>
      <c r="X586" s="43"/>
      <c r="Y586" s="43"/>
      <c r="Z586" s="43"/>
      <c r="AA586" s="43"/>
      <c r="AB586" s="43"/>
      <c r="AC586" s="43"/>
    </row>
    <row r="587" spans="1:29" ht="16.5" thickBot="1" x14ac:dyDescent="0.3">
      <c r="A587" s="43">
        <v>585</v>
      </c>
      <c r="B587" s="41" t="s">
        <v>1993</v>
      </c>
      <c r="C587" s="63">
        <v>2</v>
      </c>
      <c r="D587" s="67">
        <v>15</v>
      </c>
      <c r="E587" s="67">
        <v>3</v>
      </c>
      <c r="F587" s="41" t="s">
        <v>12480</v>
      </c>
      <c r="G587" s="67">
        <v>15</v>
      </c>
      <c r="H587" s="43"/>
      <c r="I587" s="43"/>
      <c r="J587" s="43"/>
      <c r="K587" s="67">
        <v>15</v>
      </c>
      <c r="L587" s="43"/>
      <c r="M587" s="43"/>
      <c r="N587" s="43"/>
      <c r="O587" s="43"/>
      <c r="P587" s="43"/>
      <c r="Q587" s="43"/>
      <c r="R587" s="43"/>
      <c r="S587" s="43"/>
      <c r="T587" s="43"/>
      <c r="U587" s="43"/>
      <c r="V587" s="57"/>
      <c r="W587" s="43"/>
      <c r="X587" s="43"/>
      <c r="Y587" s="43"/>
      <c r="Z587" s="43"/>
      <c r="AA587" s="43"/>
      <c r="AB587" s="43"/>
      <c r="AC587" s="43"/>
    </row>
    <row r="588" spans="1:29" ht="16.5" thickBot="1" x14ac:dyDescent="0.3">
      <c r="A588" s="43">
        <v>586</v>
      </c>
      <c r="B588" s="41" t="s">
        <v>1994</v>
      </c>
      <c r="C588" s="63">
        <v>2</v>
      </c>
      <c r="D588" s="67">
        <v>15</v>
      </c>
      <c r="E588" s="67">
        <v>3</v>
      </c>
      <c r="F588" s="41" t="s">
        <v>12481</v>
      </c>
      <c r="G588" s="67">
        <v>5</v>
      </c>
      <c r="H588" s="43"/>
      <c r="I588" s="43"/>
      <c r="J588" s="43"/>
      <c r="K588" s="67">
        <v>5</v>
      </c>
      <c r="L588" s="43"/>
      <c r="M588" s="43"/>
      <c r="N588" s="43"/>
      <c r="O588" s="43"/>
      <c r="P588" s="43"/>
      <c r="Q588" s="43"/>
      <c r="R588" s="43"/>
      <c r="S588" s="43"/>
      <c r="T588" s="43"/>
      <c r="U588" s="43"/>
      <c r="V588" s="57"/>
      <c r="W588" s="43"/>
      <c r="X588" s="43"/>
      <c r="Y588" s="43"/>
      <c r="Z588" s="43"/>
      <c r="AA588" s="43"/>
      <c r="AB588" s="43"/>
      <c r="AC588" s="43"/>
    </row>
    <row r="589" spans="1:29" ht="16.5" thickBot="1" x14ac:dyDescent="0.3">
      <c r="A589" s="43">
        <v>587</v>
      </c>
      <c r="B589" s="41" t="s">
        <v>1995</v>
      </c>
      <c r="C589" s="63">
        <v>2</v>
      </c>
      <c r="D589" s="67">
        <v>15</v>
      </c>
      <c r="E589" s="67">
        <v>3</v>
      </c>
      <c r="F589" s="41" t="s">
        <v>9613</v>
      </c>
      <c r="G589" s="67">
        <v>11</v>
      </c>
      <c r="H589" s="43"/>
      <c r="I589" s="43"/>
      <c r="J589" s="43"/>
      <c r="K589" s="67">
        <v>11</v>
      </c>
      <c r="L589" s="43"/>
      <c r="M589" s="43"/>
      <c r="N589" s="43"/>
      <c r="O589" s="43"/>
      <c r="P589" s="43"/>
      <c r="Q589" s="43"/>
      <c r="R589" s="43"/>
      <c r="S589" s="43"/>
      <c r="T589" s="43"/>
      <c r="U589" s="43"/>
      <c r="V589" s="57"/>
      <c r="W589" s="43"/>
      <c r="X589" s="43"/>
      <c r="Y589" s="43"/>
      <c r="Z589" s="43"/>
      <c r="AA589" s="43"/>
      <c r="AB589" s="43"/>
      <c r="AC589" s="43"/>
    </row>
    <row r="590" spans="1:29" ht="16.5" thickBot="1" x14ac:dyDescent="0.3">
      <c r="A590" s="43">
        <v>588</v>
      </c>
      <c r="B590" s="41" t="s">
        <v>1996</v>
      </c>
      <c r="C590" s="63">
        <v>2</v>
      </c>
      <c r="D590" s="67">
        <v>15</v>
      </c>
      <c r="E590" s="67">
        <v>3</v>
      </c>
      <c r="F590" s="41" t="s">
        <v>12482</v>
      </c>
      <c r="G590" s="67">
        <v>10</v>
      </c>
      <c r="H590" s="43"/>
      <c r="I590" s="43"/>
      <c r="J590" s="43"/>
      <c r="K590" s="67">
        <v>10</v>
      </c>
      <c r="L590" s="43"/>
      <c r="M590" s="43"/>
      <c r="N590" s="43"/>
      <c r="O590" s="43"/>
      <c r="P590" s="43"/>
      <c r="Q590" s="43"/>
      <c r="R590" s="43"/>
      <c r="S590" s="43"/>
      <c r="T590" s="43"/>
      <c r="U590" s="43"/>
      <c r="V590" s="57"/>
      <c r="W590" s="43"/>
      <c r="X590" s="43"/>
      <c r="Y590" s="43"/>
      <c r="Z590" s="43"/>
      <c r="AA590" s="43"/>
      <c r="AB590" s="43"/>
      <c r="AC590" s="43"/>
    </row>
    <row r="591" spans="1:29" ht="16.5" thickBot="1" x14ac:dyDescent="0.3">
      <c r="A591" s="43">
        <v>589</v>
      </c>
      <c r="B591" s="41" t="s">
        <v>1997</v>
      </c>
      <c r="C591" s="63">
        <v>2</v>
      </c>
      <c r="D591" s="67">
        <v>15</v>
      </c>
      <c r="E591" s="67">
        <v>3</v>
      </c>
      <c r="F591" s="41" t="s">
        <v>12771</v>
      </c>
      <c r="G591" s="67">
        <v>16</v>
      </c>
      <c r="H591" s="43"/>
      <c r="I591" s="43"/>
      <c r="J591" s="43"/>
      <c r="K591" s="67">
        <v>16</v>
      </c>
      <c r="L591" s="43"/>
      <c r="M591" s="43"/>
      <c r="N591" s="43"/>
      <c r="O591" s="43"/>
      <c r="P591" s="43"/>
      <c r="Q591" s="43"/>
      <c r="R591" s="43"/>
      <c r="S591" s="43"/>
      <c r="T591" s="43"/>
      <c r="U591" s="43"/>
      <c r="V591" s="57"/>
      <c r="W591" s="43"/>
      <c r="X591" s="43"/>
      <c r="Y591" s="43"/>
      <c r="Z591" s="43"/>
      <c r="AA591" s="43"/>
      <c r="AB591" s="43"/>
      <c r="AC591" s="43"/>
    </row>
    <row r="592" spans="1:29" ht="16.5" thickBot="1" x14ac:dyDescent="0.3">
      <c r="A592" s="43">
        <v>590</v>
      </c>
      <c r="B592" s="41" t="s">
        <v>1998</v>
      </c>
      <c r="C592" s="63">
        <v>2</v>
      </c>
      <c r="D592" s="67">
        <v>13</v>
      </c>
      <c r="E592" s="67">
        <v>3</v>
      </c>
      <c r="F592" s="41" t="s">
        <v>12772</v>
      </c>
      <c r="G592" s="67">
        <v>5</v>
      </c>
      <c r="H592" s="67">
        <v>30</v>
      </c>
      <c r="I592" s="43"/>
      <c r="J592" s="43"/>
      <c r="K592" s="41" t="s">
        <v>1999</v>
      </c>
      <c r="L592" s="43"/>
      <c r="M592" s="43"/>
      <c r="N592" s="43"/>
      <c r="O592" s="43"/>
      <c r="P592" s="43"/>
      <c r="Q592" s="41" t="s">
        <v>3855</v>
      </c>
      <c r="R592" s="43"/>
      <c r="S592" s="43"/>
      <c r="T592" s="43"/>
      <c r="U592" s="43"/>
      <c r="V592" s="57"/>
      <c r="W592" s="43"/>
      <c r="X592" s="43"/>
      <c r="Y592" s="43"/>
      <c r="Z592" s="43"/>
      <c r="AA592" s="43"/>
      <c r="AB592" s="43"/>
      <c r="AC592" s="43"/>
    </row>
    <row r="593" spans="1:29" ht="16.5" thickBot="1" x14ac:dyDescent="0.3">
      <c r="A593" s="43">
        <v>591</v>
      </c>
      <c r="B593" s="41" t="s">
        <v>2000</v>
      </c>
      <c r="C593" s="63">
        <v>2</v>
      </c>
      <c r="D593" s="67">
        <v>13</v>
      </c>
      <c r="E593" s="67">
        <v>3</v>
      </c>
      <c r="F593" s="41" t="s">
        <v>12773</v>
      </c>
      <c r="G593" s="67">
        <v>99</v>
      </c>
      <c r="H593" s="67">
        <v>22</v>
      </c>
      <c r="I593" s="43"/>
      <c r="J593" s="43"/>
      <c r="K593" s="41" t="s">
        <v>2001</v>
      </c>
      <c r="L593" s="43"/>
      <c r="M593" s="43"/>
      <c r="N593" s="43"/>
      <c r="O593" s="43"/>
      <c r="P593" s="43"/>
      <c r="Q593" s="41" t="s">
        <v>3856</v>
      </c>
      <c r="R593" s="43"/>
      <c r="S593" s="43"/>
      <c r="T593" s="43"/>
      <c r="U593" s="43"/>
      <c r="V593" s="57"/>
      <c r="W593" s="43"/>
      <c r="X593" s="43"/>
      <c r="Y593" s="43"/>
      <c r="Z593" s="43"/>
      <c r="AA593" s="43"/>
      <c r="AB593" s="43"/>
      <c r="AC593" s="43"/>
    </row>
    <row r="594" spans="1:29" ht="16.5" thickBot="1" x14ac:dyDescent="0.3">
      <c r="A594" s="43">
        <v>592</v>
      </c>
      <c r="B594" s="41" t="s">
        <v>2002</v>
      </c>
      <c r="C594" s="63">
        <v>2</v>
      </c>
      <c r="D594" s="67">
        <v>14</v>
      </c>
      <c r="E594" s="67">
        <v>3</v>
      </c>
      <c r="F594" s="41" t="s">
        <v>12774</v>
      </c>
      <c r="G594" s="67">
        <v>6</v>
      </c>
      <c r="H594" s="43"/>
      <c r="I594" s="43"/>
      <c r="J594" s="43"/>
      <c r="K594" s="67">
        <v>6</v>
      </c>
      <c r="L594" s="43"/>
      <c r="M594" s="43"/>
      <c r="N594" s="43"/>
      <c r="O594" s="43"/>
      <c r="P594" s="43"/>
      <c r="Q594" s="41" t="s">
        <v>3857</v>
      </c>
      <c r="R594" s="43"/>
      <c r="S594" s="43"/>
      <c r="T594" s="43"/>
      <c r="U594" s="43"/>
      <c r="V594" s="57"/>
      <c r="W594" s="43"/>
      <c r="X594" s="43"/>
      <c r="Y594" s="43"/>
      <c r="Z594" s="43"/>
      <c r="AA594" s="43"/>
      <c r="AB594" s="43"/>
      <c r="AC594" s="43"/>
    </row>
    <row r="595" spans="1:29" ht="16.5" thickBot="1" x14ac:dyDescent="0.3">
      <c r="A595" s="43">
        <v>593</v>
      </c>
      <c r="B595" s="41" t="s">
        <v>2003</v>
      </c>
      <c r="C595" s="63">
        <v>2</v>
      </c>
      <c r="D595" s="67">
        <v>14</v>
      </c>
      <c r="E595" s="67">
        <v>3</v>
      </c>
      <c r="F595" s="41" t="s">
        <v>12775</v>
      </c>
      <c r="G595" s="67">
        <v>4</v>
      </c>
      <c r="H595" s="43"/>
      <c r="I595" s="43"/>
      <c r="J595" s="43"/>
      <c r="K595" s="67">
        <v>4</v>
      </c>
      <c r="L595" s="43"/>
      <c r="M595" s="43"/>
      <c r="N595" s="43"/>
      <c r="O595" s="43"/>
      <c r="P595" s="43"/>
      <c r="Q595" s="41" t="s">
        <v>3858</v>
      </c>
      <c r="R595" s="43"/>
      <c r="S595" s="43"/>
      <c r="T595" s="43"/>
      <c r="U595" s="43"/>
      <c r="V595" s="57"/>
      <c r="W595" s="43"/>
      <c r="X595" s="43"/>
      <c r="Y595" s="43"/>
      <c r="Z595" s="43"/>
      <c r="AA595" s="43"/>
      <c r="AB595" s="43"/>
      <c r="AC595" s="43"/>
    </row>
    <row r="596" spans="1:29" ht="16.5" thickBot="1" x14ac:dyDescent="0.3">
      <c r="A596" s="43">
        <v>594</v>
      </c>
      <c r="B596" s="41" t="s">
        <v>2004</v>
      </c>
      <c r="C596" s="63">
        <v>2</v>
      </c>
      <c r="D596" s="67">
        <v>14</v>
      </c>
      <c r="E596" s="67">
        <v>3</v>
      </c>
      <c r="F596" s="41" t="s">
        <v>12776</v>
      </c>
      <c r="G596" s="67">
        <v>7</v>
      </c>
      <c r="H596" s="43"/>
      <c r="I596" s="43"/>
      <c r="J596" s="43"/>
      <c r="K596" s="67">
        <v>7</v>
      </c>
      <c r="L596" s="43"/>
      <c r="M596" s="43"/>
      <c r="N596" s="43"/>
      <c r="O596" s="43"/>
      <c r="P596" s="43"/>
      <c r="Q596" s="41" t="s">
        <v>3859</v>
      </c>
      <c r="R596" s="43"/>
      <c r="S596" s="43"/>
      <c r="T596" s="43"/>
      <c r="U596" s="43"/>
      <c r="V596" s="57"/>
      <c r="W596" s="43"/>
      <c r="X596" s="43"/>
      <c r="Y596" s="43"/>
      <c r="Z596" s="43"/>
      <c r="AA596" s="43"/>
      <c r="AB596" s="43"/>
      <c r="AC596" s="43"/>
    </row>
    <row r="597" spans="1:29" ht="16.5" thickBot="1" x14ac:dyDescent="0.3">
      <c r="A597" s="43">
        <v>595</v>
      </c>
      <c r="B597" s="41" t="s">
        <v>2005</v>
      </c>
      <c r="C597" s="63">
        <v>2</v>
      </c>
      <c r="D597" s="67">
        <v>14</v>
      </c>
      <c r="E597" s="67">
        <v>3</v>
      </c>
      <c r="F597" s="41" t="s">
        <v>12777</v>
      </c>
      <c r="G597" s="67">
        <v>3</v>
      </c>
      <c r="H597" s="43"/>
      <c r="I597" s="43"/>
      <c r="J597" s="43"/>
      <c r="K597" s="67">
        <v>3</v>
      </c>
      <c r="L597" s="43"/>
      <c r="M597" s="43"/>
      <c r="N597" s="43"/>
      <c r="O597" s="43"/>
      <c r="P597" s="43"/>
      <c r="Q597" s="41" t="s">
        <v>3860</v>
      </c>
      <c r="R597" s="43"/>
      <c r="S597" s="43"/>
      <c r="T597" s="43"/>
      <c r="U597" s="43"/>
      <c r="V597" s="57"/>
      <c r="W597" s="43"/>
      <c r="X597" s="43"/>
      <c r="Y597" s="43"/>
      <c r="Z597" s="43"/>
      <c r="AA597" s="43"/>
      <c r="AB597" s="43"/>
      <c r="AC597" s="43"/>
    </row>
    <row r="598" spans="1:29" ht="16.5" thickBot="1" x14ac:dyDescent="0.3">
      <c r="A598" s="43">
        <v>596</v>
      </c>
      <c r="B598" s="41" t="s">
        <v>2006</v>
      </c>
      <c r="C598" s="63">
        <v>2</v>
      </c>
      <c r="D598" s="67">
        <v>14</v>
      </c>
      <c r="E598" s="67">
        <v>3</v>
      </c>
      <c r="F598" s="41" t="s">
        <v>9614</v>
      </c>
      <c r="G598" s="67">
        <v>8</v>
      </c>
      <c r="H598" s="43"/>
      <c r="I598" s="43"/>
      <c r="J598" s="43"/>
      <c r="K598" s="67">
        <v>8</v>
      </c>
      <c r="L598" s="43"/>
      <c r="M598" s="43"/>
      <c r="N598" s="43"/>
      <c r="O598" s="43"/>
      <c r="P598" s="43"/>
      <c r="Q598" s="41" t="s">
        <v>3861</v>
      </c>
      <c r="R598" s="43"/>
      <c r="S598" s="43"/>
      <c r="T598" s="43"/>
      <c r="U598" s="43"/>
      <c r="V598" s="57"/>
      <c r="W598" s="43"/>
      <c r="X598" s="43"/>
      <c r="Y598" s="43"/>
      <c r="Z598" s="43"/>
      <c r="AA598" s="43"/>
      <c r="AB598" s="43"/>
      <c r="AC598" s="43"/>
    </row>
    <row r="599" spans="1:29" ht="16.5" thickBot="1" x14ac:dyDescent="0.3">
      <c r="A599" s="43">
        <v>597</v>
      </c>
      <c r="B599" s="41" t="s">
        <v>2007</v>
      </c>
      <c r="C599" s="63">
        <v>2</v>
      </c>
      <c r="D599" s="67">
        <v>14</v>
      </c>
      <c r="E599" s="67">
        <v>3</v>
      </c>
      <c r="F599" s="41" t="s">
        <v>9615</v>
      </c>
      <c r="G599" s="67">
        <v>6</v>
      </c>
      <c r="H599" s="43"/>
      <c r="I599" s="43"/>
      <c r="J599" s="43"/>
      <c r="K599" s="67">
        <v>6</v>
      </c>
      <c r="L599" s="43"/>
      <c r="M599" s="43"/>
      <c r="N599" s="43"/>
      <c r="O599" s="43"/>
      <c r="P599" s="43"/>
      <c r="Q599" s="41" t="s">
        <v>3862</v>
      </c>
      <c r="R599" s="43"/>
      <c r="S599" s="43"/>
      <c r="T599" s="43"/>
      <c r="U599" s="43"/>
      <c r="V599" s="57"/>
      <c r="W599" s="43"/>
      <c r="X599" s="43"/>
      <c r="Y599" s="43"/>
      <c r="Z599" s="43"/>
      <c r="AA599" s="43"/>
      <c r="AB599" s="43"/>
      <c r="AC599" s="43"/>
    </row>
    <row r="600" spans="1:29" ht="16.5" thickBot="1" x14ac:dyDescent="0.3">
      <c r="A600" s="43">
        <v>598</v>
      </c>
      <c r="B600" s="41" t="s">
        <v>2008</v>
      </c>
      <c r="C600" s="63">
        <v>2</v>
      </c>
      <c r="D600" s="67">
        <v>14</v>
      </c>
      <c r="E600" s="67">
        <v>3</v>
      </c>
      <c r="F600" s="41" t="s">
        <v>12778</v>
      </c>
      <c r="G600" s="67">
        <v>10</v>
      </c>
      <c r="H600" s="67">
        <v>6</v>
      </c>
      <c r="I600" s="67">
        <v>9</v>
      </c>
      <c r="J600" s="43"/>
      <c r="K600" s="41">
        <v>10</v>
      </c>
      <c r="L600" s="43"/>
      <c r="M600" s="43"/>
      <c r="N600" s="43"/>
      <c r="O600" s="43"/>
      <c r="P600" s="43"/>
      <c r="Q600" s="41" t="s">
        <v>3863</v>
      </c>
      <c r="R600" s="43"/>
      <c r="S600" s="43"/>
      <c r="T600" s="43"/>
      <c r="U600" s="43"/>
      <c r="V600" s="57"/>
      <c r="W600" s="43"/>
      <c r="X600" s="43"/>
      <c r="Y600" s="43"/>
      <c r="Z600" s="43"/>
      <c r="AA600" s="43"/>
      <c r="AB600" s="43"/>
      <c r="AC600" s="43"/>
    </row>
    <row r="601" spans="1:29" ht="16.5" thickBot="1" x14ac:dyDescent="0.3">
      <c r="A601" s="43">
        <v>599</v>
      </c>
      <c r="B601" s="41" t="s">
        <v>2009</v>
      </c>
      <c r="C601" s="63">
        <v>2</v>
      </c>
      <c r="D601" s="67">
        <v>14</v>
      </c>
      <c r="E601" s="67">
        <v>3</v>
      </c>
      <c r="F601" s="41" t="s">
        <v>12483</v>
      </c>
      <c r="G601" s="67">
        <v>7</v>
      </c>
      <c r="H601" s="67">
        <v>8</v>
      </c>
      <c r="I601" s="43"/>
      <c r="J601" s="43"/>
      <c r="K601" s="41" t="s">
        <v>1092</v>
      </c>
      <c r="L601" s="43"/>
      <c r="M601" s="43"/>
      <c r="N601" s="43"/>
      <c r="O601" s="43"/>
      <c r="P601" s="43"/>
      <c r="Q601" s="41" t="s">
        <v>3864</v>
      </c>
      <c r="R601" s="43"/>
      <c r="S601" s="43"/>
      <c r="T601" s="43"/>
      <c r="U601" s="43"/>
      <c r="V601" s="57"/>
      <c r="W601" s="43"/>
      <c r="X601" s="43"/>
      <c r="Y601" s="43"/>
      <c r="Z601" s="43"/>
      <c r="AA601" s="43"/>
      <c r="AB601" s="43"/>
      <c r="AC601" s="43"/>
    </row>
    <row r="602" spans="1:29" ht="16.5" thickBot="1" x14ac:dyDescent="0.3">
      <c r="A602" s="43">
        <v>600</v>
      </c>
      <c r="B602" s="41" t="s">
        <v>2010</v>
      </c>
      <c r="C602" s="63">
        <v>2</v>
      </c>
      <c r="D602" s="67">
        <v>22</v>
      </c>
      <c r="E602" s="67">
        <v>1</v>
      </c>
      <c r="F602" s="41" t="s">
        <v>9616</v>
      </c>
      <c r="G602" s="67">
        <v>30</v>
      </c>
      <c r="H602" s="43"/>
      <c r="I602" s="43"/>
      <c r="J602" s="43"/>
      <c r="K602" s="67">
        <v>20</v>
      </c>
      <c r="L602" s="43"/>
      <c r="M602" s="43"/>
      <c r="N602" s="43"/>
      <c r="O602" s="43"/>
      <c r="P602" s="43"/>
      <c r="Q602" s="41" t="s">
        <v>3865</v>
      </c>
      <c r="R602" s="43"/>
      <c r="S602" s="43"/>
      <c r="T602" s="43"/>
      <c r="U602" s="43"/>
      <c r="V602" s="57"/>
      <c r="W602" s="43"/>
      <c r="X602" s="43"/>
      <c r="Y602" s="43"/>
      <c r="Z602" s="43"/>
      <c r="AA602" s="43"/>
      <c r="AB602" s="43"/>
      <c r="AC602" s="43"/>
    </row>
    <row r="603" spans="1:29" ht="16.5" thickBot="1" x14ac:dyDescent="0.3">
      <c r="A603" s="43">
        <v>601</v>
      </c>
      <c r="B603" s="41" t="s">
        <v>2011</v>
      </c>
      <c r="C603" s="63">
        <v>2</v>
      </c>
      <c r="D603" s="67">
        <v>22</v>
      </c>
      <c r="E603" s="67">
        <v>1</v>
      </c>
      <c r="F603" s="41" t="s">
        <v>9617</v>
      </c>
      <c r="G603" s="67">
        <v>80</v>
      </c>
      <c r="H603" s="43"/>
      <c r="I603" s="43"/>
      <c r="J603" s="43"/>
      <c r="K603" s="67">
        <v>80</v>
      </c>
      <c r="L603" s="43"/>
      <c r="M603" s="43"/>
      <c r="N603" s="43"/>
      <c r="O603" s="43"/>
      <c r="P603" s="43"/>
      <c r="Q603" s="41" t="s">
        <v>3866</v>
      </c>
      <c r="R603" s="43"/>
      <c r="S603" s="43"/>
      <c r="T603" s="43"/>
      <c r="U603" s="43"/>
      <c r="V603" s="57"/>
      <c r="W603" s="43"/>
      <c r="X603" s="43"/>
      <c r="Y603" s="43"/>
      <c r="Z603" s="43"/>
      <c r="AA603" s="43"/>
      <c r="AB603" s="43"/>
      <c r="AC603" s="43"/>
    </row>
    <row r="604" spans="1:29" ht="16.5" thickBot="1" x14ac:dyDescent="0.3">
      <c r="A604" s="43">
        <v>602</v>
      </c>
      <c r="B604" s="41" t="s">
        <v>2012</v>
      </c>
      <c r="C604" s="63">
        <v>2</v>
      </c>
      <c r="D604" s="67">
        <v>22</v>
      </c>
      <c r="E604" s="67">
        <v>1</v>
      </c>
      <c r="F604" s="41" t="s">
        <v>9618</v>
      </c>
      <c r="G604" s="67">
        <v>15</v>
      </c>
      <c r="H604" s="43"/>
      <c r="I604" s="43"/>
      <c r="J604" s="43"/>
      <c r="K604" s="67">
        <v>15</v>
      </c>
      <c r="L604" s="43"/>
      <c r="M604" s="43"/>
      <c r="N604" s="43"/>
      <c r="O604" s="43"/>
      <c r="P604" s="43"/>
      <c r="Q604" s="41" t="s">
        <v>3867</v>
      </c>
      <c r="R604" s="43"/>
      <c r="S604" s="43"/>
      <c r="T604" s="43"/>
      <c r="U604" s="43"/>
      <c r="V604" s="57"/>
      <c r="W604" s="43"/>
      <c r="X604" s="43"/>
      <c r="Y604" s="43"/>
      <c r="Z604" s="43"/>
      <c r="AA604" s="43"/>
      <c r="AB604" s="43"/>
      <c r="AC604" s="43"/>
    </row>
    <row r="605" spans="1:29" ht="16.5" thickBot="1" x14ac:dyDescent="0.3">
      <c r="A605" s="43">
        <v>603</v>
      </c>
      <c r="B605" s="41" t="s">
        <v>2013</v>
      </c>
      <c r="C605" s="63">
        <v>2</v>
      </c>
      <c r="D605" s="67">
        <v>22</v>
      </c>
      <c r="E605" s="67">
        <v>1</v>
      </c>
      <c r="F605" s="41" t="s">
        <v>9619</v>
      </c>
      <c r="G605" s="67">
        <v>30</v>
      </c>
      <c r="H605" s="43"/>
      <c r="I605" s="43"/>
      <c r="J605" s="43"/>
      <c r="K605" s="67">
        <v>30</v>
      </c>
      <c r="L605" s="43"/>
      <c r="M605" s="43"/>
      <c r="N605" s="43"/>
      <c r="O605" s="43"/>
      <c r="P605" s="43"/>
      <c r="Q605" s="41" t="s">
        <v>9123</v>
      </c>
      <c r="R605" s="43"/>
      <c r="S605" s="43"/>
      <c r="T605" s="43"/>
      <c r="U605" s="43"/>
      <c r="V605" s="57"/>
      <c r="W605" s="43"/>
      <c r="X605" s="43"/>
      <c r="Y605" s="43"/>
      <c r="Z605" s="43"/>
      <c r="AA605" s="43"/>
      <c r="AB605" s="43"/>
      <c r="AC605" s="43"/>
    </row>
    <row r="606" spans="1:29" ht="16.5" thickBot="1" x14ac:dyDescent="0.3">
      <c r="A606" s="43">
        <v>604</v>
      </c>
      <c r="B606" s="41" t="s">
        <v>2014</v>
      </c>
      <c r="C606" s="63">
        <v>2</v>
      </c>
      <c r="D606" s="67">
        <v>22</v>
      </c>
      <c r="E606" s="67">
        <v>1</v>
      </c>
      <c r="F606" s="41" t="s">
        <v>9620</v>
      </c>
      <c r="G606" s="67">
        <v>65</v>
      </c>
      <c r="H606" s="43"/>
      <c r="I606" s="43"/>
      <c r="J606" s="43"/>
      <c r="K606" s="67">
        <v>65</v>
      </c>
      <c r="L606" s="43"/>
      <c r="M606" s="43"/>
      <c r="N606" s="43"/>
      <c r="O606" s="43"/>
      <c r="P606" s="43"/>
      <c r="Q606" s="41" t="s">
        <v>3868</v>
      </c>
      <c r="R606" s="43"/>
      <c r="S606" s="43"/>
      <c r="T606" s="43"/>
      <c r="U606" s="43"/>
      <c r="V606" s="57"/>
      <c r="W606" s="43"/>
      <c r="X606" s="43"/>
      <c r="Y606" s="43"/>
      <c r="Z606" s="43"/>
      <c r="AA606" s="43"/>
      <c r="AB606" s="43"/>
      <c r="AC606" s="43"/>
    </row>
    <row r="607" spans="1:29" ht="16.5" thickBot="1" x14ac:dyDescent="0.3">
      <c r="A607" s="43">
        <v>605</v>
      </c>
      <c r="B607" s="41" t="s">
        <v>2015</v>
      </c>
      <c r="C607" s="63">
        <v>2</v>
      </c>
      <c r="D607" s="67">
        <v>22</v>
      </c>
      <c r="E607" s="67">
        <v>1</v>
      </c>
      <c r="F607" s="41" t="s">
        <v>10130</v>
      </c>
      <c r="G607" s="67">
        <v>100</v>
      </c>
      <c r="H607" s="67">
        <v>1</v>
      </c>
      <c r="I607" s="43"/>
      <c r="J607" s="43"/>
      <c r="K607" s="41" t="s">
        <v>2016</v>
      </c>
      <c r="L607" s="43"/>
      <c r="M607" s="43"/>
      <c r="N607" s="43"/>
      <c r="O607" s="43"/>
      <c r="P607" s="43"/>
      <c r="Q607" s="41" t="s">
        <v>3869</v>
      </c>
      <c r="R607" s="43"/>
      <c r="S607" s="43"/>
      <c r="T607" s="43"/>
      <c r="U607" s="43"/>
      <c r="V607" s="57"/>
      <c r="W607" s="43"/>
      <c r="X607" s="43"/>
      <c r="Y607" s="43"/>
      <c r="Z607" s="43"/>
      <c r="AA607" s="43"/>
      <c r="AB607" s="43"/>
      <c r="AC607" s="43"/>
    </row>
    <row r="608" spans="1:29" ht="16.5" thickBot="1" x14ac:dyDescent="0.3">
      <c r="A608" s="43">
        <v>606</v>
      </c>
      <c r="B608" s="41" t="s">
        <v>2017</v>
      </c>
      <c r="C608" s="63">
        <v>2</v>
      </c>
      <c r="D608" s="67">
        <v>22</v>
      </c>
      <c r="E608" s="67">
        <v>1</v>
      </c>
      <c r="F608" s="41" t="s">
        <v>10131</v>
      </c>
      <c r="G608" s="67">
        <v>5</v>
      </c>
      <c r="H608" s="43"/>
      <c r="I608" s="43"/>
      <c r="J608" s="43"/>
      <c r="K608" s="67">
        <v>5</v>
      </c>
      <c r="L608" s="43"/>
      <c r="M608" s="43"/>
      <c r="N608" s="43"/>
      <c r="O608" s="43"/>
      <c r="P608" s="43"/>
      <c r="Q608" s="41" t="s">
        <v>3870</v>
      </c>
      <c r="R608" s="43"/>
      <c r="S608" s="43"/>
      <c r="T608" s="43"/>
      <c r="U608" s="43"/>
      <c r="V608" s="57"/>
      <c r="W608" s="43"/>
      <c r="X608" s="43"/>
      <c r="Y608" s="43"/>
      <c r="Z608" s="43"/>
      <c r="AA608" s="43"/>
      <c r="AB608" s="43"/>
      <c r="AC608" s="43"/>
    </row>
    <row r="609" spans="1:29" ht="16.5" thickBot="1" x14ac:dyDescent="0.3">
      <c r="A609" s="43">
        <v>607</v>
      </c>
      <c r="B609" s="41" t="s">
        <v>2018</v>
      </c>
      <c r="C609" s="63">
        <v>2</v>
      </c>
      <c r="D609" s="67">
        <v>22</v>
      </c>
      <c r="E609" s="67">
        <v>1</v>
      </c>
      <c r="F609" s="41" t="s">
        <v>10132</v>
      </c>
      <c r="G609" s="67">
        <v>8</v>
      </c>
      <c r="H609" s="43"/>
      <c r="I609" s="43"/>
      <c r="J609" s="43"/>
      <c r="K609" s="67">
        <v>8</v>
      </c>
      <c r="L609" s="43"/>
      <c r="M609" s="43"/>
      <c r="N609" s="43"/>
      <c r="O609" s="43"/>
      <c r="P609" s="43"/>
      <c r="Q609" s="41" t="s">
        <v>3871</v>
      </c>
      <c r="R609" s="43"/>
      <c r="S609" s="43"/>
      <c r="T609" s="43"/>
      <c r="U609" s="43"/>
      <c r="V609" s="57"/>
      <c r="W609" s="43"/>
      <c r="X609" s="43"/>
      <c r="Y609" s="43"/>
      <c r="Z609" s="43"/>
      <c r="AA609" s="43"/>
      <c r="AB609" s="43"/>
      <c r="AC609" s="43"/>
    </row>
    <row r="610" spans="1:29" ht="16.5" thickBot="1" x14ac:dyDescent="0.3">
      <c r="A610" s="43">
        <v>608</v>
      </c>
      <c r="B610" s="41" t="s">
        <v>2019</v>
      </c>
      <c r="C610" s="63">
        <v>2</v>
      </c>
      <c r="D610" s="67">
        <v>22</v>
      </c>
      <c r="E610" s="67">
        <v>1</v>
      </c>
      <c r="F610" s="41" t="s">
        <v>10133</v>
      </c>
      <c r="G610" s="67">
        <v>16</v>
      </c>
      <c r="H610" s="43"/>
      <c r="I610" s="43"/>
      <c r="J610" s="43"/>
      <c r="K610" s="67">
        <v>16</v>
      </c>
      <c r="L610" s="43"/>
      <c r="M610" s="43"/>
      <c r="N610" s="43"/>
      <c r="O610" s="43"/>
      <c r="P610" s="43"/>
      <c r="Q610" s="41" t="s">
        <v>3872</v>
      </c>
      <c r="R610" s="43"/>
      <c r="S610" s="43"/>
      <c r="T610" s="43"/>
      <c r="U610" s="43"/>
      <c r="V610" s="57"/>
      <c r="W610" s="43"/>
      <c r="X610" s="43"/>
      <c r="Y610" s="43"/>
      <c r="Z610" s="43"/>
      <c r="AA610" s="43"/>
      <c r="AB610" s="43"/>
      <c r="AC610" s="43"/>
    </row>
    <row r="611" spans="1:29" ht="16.5" thickBot="1" x14ac:dyDescent="0.3">
      <c r="A611" s="43">
        <v>609</v>
      </c>
      <c r="B611" s="41" t="s">
        <v>2020</v>
      </c>
      <c r="C611" s="63">
        <v>2</v>
      </c>
      <c r="D611" s="67">
        <v>22</v>
      </c>
      <c r="E611" s="67">
        <v>1</v>
      </c>
      <c r="F611" s="41" t="s">
        <v>10134</v>
      </c>
      <c r="G611" s="67">
        <v>15</v>
      </c>
      <c r="H611" s="43"/>
      <c r="I611" s="43"/>
      <c r="J611" s="43"/>
      <c r="K611" s="67">
        <v>15</v>
      </c>
      <c r="L611" s="43"/>
      <c r="M611" s="43"/>
      <c r="N611" s="43"/>
      <c r="O611" s="43"/>
      <c r="P611" s="43"/>
      <c r="Q611" s="41" t="s">
        <v>3873</v>
      </c>
      <c r="R611" s="43"/>
      <c r="S611" s="43"/>
      <c r="T611" s="43"/>
      <c r="U611" s="43"/>
      <c r="V611" s="57"/>
      <c r="W611" s="43"/>
      <c r="X611" s="43"/>
      <c r="Y611" s="43"/>
      <c r="Z611" s="43"/>
      <c r="AA611" s="43"/>
      <c r="AB611" s="43"/>
      <c r="AC611" s="43"/>
    </row>
    <row r="612" spans="1:29" ht="16.5" thickBot="1" x14ac:dyDescent="0.3">
      <c r="A612" s="43">
        <v>610</v>
      </c>
      <c r="B612" s="41" t="s">
        <v>2021</v>
      </c>
      <c r="C612" s="63">
        <v>2</v>
      </c>
      <c r="D612" s="67">
        <v>22</v>
      </c>
      <c r="E612" s="67">
        <v>1</v>
      </c>
      <c r="F612" s="41" t="s">
        <v>9621</v>
      </c>
      <c r="G612" s="67">
        <v>25</v>
      </c>
      <c r="H612" s="43"/>
      <c r="I612" s="43"/>
      <c r="J612" s="43"/>
      <c r="K612" s="67">
        <v>25</v>
      </c>
      <c r="L612" s="43"/>
      <c r="M612" s="43"/>
      <c r="N612" s="43"/>
      <c r="O612" s="43"/>
      <c r="P612" s="43"/>
      <c r="Q612" s="41" t="s">
        <v>3874</v>
      </c>
      <c r="R612" s="43"/>
      <c r="S612" s="43"/>
      <c r="T612" s="43"/>
      <c r="U612" s="43"/>
      <c r="V612" s="57"/>
      <c r="W612" s="43"/>
      <c r="X612" s="43"/>
      <c r="Y612" s="43"/>
      <c r="Z612" s="43"/>
      <c r="AA612" s="43"/>
      <c r="AB612" s="43"/>
      <c r="AC612" s="43"/>
    </row>
    <row r="613" spans="1:29" ht="16.5" thickBot="1" x14ac:dyDescent="0.3">
      <c r="A613" s="43">
        <v>611</v>
      </c>
      <c r="B613" s="41" t="s">
        <v>2022</v>
      </c>
      <c r="C613" s="63">
        <v>2</v>
      </c>
      <c r="D613" s="67">
        <v>22</v>
      </c>
      <c r="E613" s="67">
        <v>1</v>
      </c>
      <c r="F613" s="41" t="s">
        <v>12779</v>
      </c>
      <c r="G613" s="67">
        <v>36</v>
      </c>
      <c r="H613" s="43"/>
      <c r="I613" s="43"/>
      <c r="J613" s="43"/>
      <c r="K613" s="67">
        <v>36</v>
      </c>
      <c r="L613" s="43"/>
      <c r="M613" s="43"/>
      <c r="N613" s="43"/>
      <c r="O613" s="43"/>
      <c r="P613" s="43"/>
      <c r="Q613" s="41" t="s">
        <v>3875</v>
      </c>
      <c r="R613" s="43"/>
      <c r="S613" s="43"/>
      <c r="T613" s="43"/>
      <c r="U613" s="43"/>
      <c r="V613" s="57"/>
      <c r="W613" s="43"/>
      <c r="X613" s="43"/>
      <c r="Y613" s="43"/>
      <c r="Z613" s="43"/>
      <c r="AA613" s="43"/>
      <c r="AB613" s="43"/>
      <c r="AC613" s="43"/>
    </row>
    <row r="614" spans="1:29" ht="16.5" thickBot="1" x14ac:dyDescent="0.3">
      <c r="A614" s="43">
        <v>612</v>
      </c>
      <c r="B614" s="41" t="s">
        <v>2023</v>
      </c>
      <c r="C614" s="63">
        <v>2</v>
      </c>
      <c r="D614" s="67">
        <v>22</v>
      </c>
      <c r="E614" s="67">
        <v>1</v>
      </c>
      <c r="F614" s="41" t="s">
        <v>9622</v>
      </c>
      <c r="G614" s="67">
        <v>2</v>
      </c>
      <c r="H614" s="43"/>
      <c r="I614" s="43"/>
      <c r="J614" s="43"/>
      <c r="K614" s="67">
        <v>2</v>
      </c>
      <c r="L614" s="43"/>
      <c r="M614" s="43"/>
      <c r="N614" s="43"/>
      <c r="O614" s="43"/>
      <c r="P614" s="43"/>
      <c r="Q614" s="43"/>
      <c r="R614" s="43"/>
      <c r="S614" s="43"/>
      <c r="T614" s="43"/>
      <c r="U614" s="43"/>
      <c r="V614" s="57"/>
      <c r="W614" s="43"/>
      <c r="X614" s="43"/>
      <c r="Y614" s="43"/>
      <c r="Z614" s="43"/>
      <c r="AA614" s="43"/>
      <c r="AB614" s="43"/>
      <c r="AC614" s="43"/>
    </row>
    <row r="615" spans="1:29" ht="16.5" thickBot="1" x14ac:dyDescent="0.3">
      <c r="A615" s="43">
        <v>613</v>
      </c>
      <c r="B615" s="41" t="s">
        <v>2024</v>
      </c>
      <c r="C615" s="63">
        <v>2</v>
      </c>
      <c r="D615" s="67">
        <v>22</v>
      </c>
      <c r="E615" s="67">
        <v>1</v>
      </c>
      <c r="F615" s="41" t="s">
        <v>9623</v>
      </c>
      <c r="G615" s="67">
        <v>2</v>
      </c>
      <c r="H615" s="43"/>
      <c r="I615" s="43"/>
      <c r="J615" s="43"/>
      <c r="K615" s="67">
        <v>2</v>
      </c>
      <c r="L615" s="43"/>
      <c r="M615" s="43"/>
      <c r="N615" s="43"/>
      <c r="O615" s="43"/>
      <c r="P615" s="43"/>
      <c r="Q615" s="43"/>
      <c r="R615" s="43"/>
      <c r="S615" s="43"/>
      <c r="T615" s="43"/>
      <c r="U615" s="43"/>
      <c r="V615" s="57"/>
      <c r="W615" s="43"/>
      <c r="X615" s="43"/>
      <c r="Y615" s="43"/>
      <c r="Z615" s="43"/>
      <c r="AA615" s="43"/>
      <c r="AB615" s="43"/>
      <c r="AC615" s="43"/>
    </row>
    <row r="616" spans="1:29" ht="16.5" thickBot="1" x14ac:dyDescent="0.3">
      <c r="A616" s="43">
        <v>614</v>
      </c>
      <c r="B616" s="41" t="s">
        <v>2025</v>
      </c>
      <c r="C616" s="63">
        <v>2</v>
      </c>
      <c r="D616" s="67">
        <v>22</v>
      </c>
      <c r="E616" s="67">
        <v>1</v>
      </c>
      <c r="F616" s="41" t="s">
        <v>9624</v>
      </c>
      <c r="G616" s="67">
        <v>10</v>
      </c>
      <c r="H616" s="43"/>
      <c r="I616" s="43"/>
      <c r="J616" s="43"/>
      <c r="K616" s="67">
        <v>10</v>
      </c>
      <c r="L616" s="43"/>
      <c r="M616" s="43"/>
      <c r="N616" s="43"/>
      <c r="O616" s="43"/>
      <c r="P616" s="43"/>
      <c r="Q616" s="43"/>
      <c r="R616" s="43"/>
      <c r="S616" s="43"/>
      <c r="T616" s="43"/>
      <c r="U616" s="43"/>
      <c r="V616" s="57"/>
      <c r="W616" s="43"/>
      <c r="X616" s="43"/>
      <c r="Y616" s="43"/>
      <c r="Z616" s="43"/>
      <c r="AA616" s="43"/>
      <c r="AB616" s="43"/>
      <c r="AC616" s="43"/>
    </row>
    <row r="617" spans="1:29" ht="16.5" thickBot="1" x14ac:dyDescent="0.3">
      <c r="A617" s="43">
        <v>615</v>
      </c>
      <c r="B617" s="41" t="s">
        <v>2026</v>
      </c>
      <c r="C617" s="63">
        <v>2</v>
      </c>
      <c r="D617" s="67">
        <v>22</v>
      </c>
      <c r="E617" s="67">
        <v>1</v>
      </c>
      <c r="F617" s="41" t="s">
        <v>9625</v>
      </c>
      <c r="G617" s="67">
        <v>5</v>
      </c>
      <c r="H617" s="43"/>
      <c r="I617" s="43"/>
      <c r="J617" s="43"/>
      <c r="K617" s="67">
        <v>5</v>
      </c>
      <c r="L617" s="43"/>
      <c r="M617" s="43"/>
      <c r="N617" s="43"/>
      <c r="O617" s="43"/>
      <c r="P617" s="43"/>
      <c r="Q617" s="43"/>
      <c r="R617" s="43"/>
      <c r="S617" s="43"/>
      <c r="T617" s="43"/>
      <c r="U617" s="43"/>
      <c r="V617" s="57"/>
      <c r="W617" s="43"/>
      <c r="X617" s="43"/>
      <c r="Y617" s="43"/>
      <c r="Z617" s="43"/>
      <c r="AA617" s="43"/>
      <c r="AB617" s="43"/>
      <c r="AC617" s="43"/>
    </row>
    <row r="618" spans="1:29" ht="16.5" thickBot="1" x14ac:dyDescent="0.3">
      <c r="A618" s="43">
        <v>616</v>
      </c>
      <c r="B618" s="41" t="s">
        <v>2027</v>
      </c>
      <c r="C618" s="63">
        <v>2</v>
      </c>
      <c r="D618" s="67">
        <v>22</v>
      </c>
      <c r="E618" s="67">
        <v>1</v>
      </c>
      <c r="F618" s="41" t="s">
        <v>9626</v>
      </c>
      <c r="G618" s="67">
        <v>20</v>
      </c>
      <c r="H618" s="43"/>
      <c r="I618" s="43"/>
      <c r="J618" s="43"/>
      <c r="K618" s="67">
        <v>20</v>
      </c>
      <c r="L618" s="43"/>
      <c r="M618" s="43"/>
      <c r="N618" s="43"/>
      <c r="O618" s="43"/>
      <c r="P618" s="43"/>
      <c r="Q618" s="43"/>
      <c r="R618" s="43"/>
      <c r="S618" s="43"/>
      <c r="T618" s="43"/>
      <c r="U618" s="43"/>
      <c r="V618" s="57"/>
      <c r="W618" s="43"/>
      <c r="X618" s="43"/>
      <c r="Y618" s="43"/>
      <c r="Z618" s="43"/>
      <c r="AA618" s="43"/>
      <c r="AB618" s="43"/>
      <c r="AC618" s="43"/>
    </row>
    <row r="619" spans="1:29" ht="16.5" thickBot="1" x14ac:dyDescent="0.3">
      <c r="A619" s="43">
        <v>617</v>
      </c>
      <c r="B619" s="41" t="s">
        <v>2028</v>
      </c>
      <c r="C619" s="63">
        <v>2</v>
      </c>
      <c r="D619" s="67">
        <v>22</v>
      </c>
      <c r="E619" s="67">
        <v>1</v>
      </c>
      <c r="F619" s="41" t="s">
        <v>9627</v>
      </c>
      <c r="G619" s="67">
        <v>10</v>
      </c>
      <c r="H619" s="43"/>
      <c r="I619" s="43"/>
      <c r="J619" s="43"/>
      <c r="K619" s="67">
        <v>10</v>
      </c>
      <c r="L619" s="43"/>
      <c r="M619" s="43"/>
      <c r="N619" s="43"/>
      <c r="O619" s="43"/>
      <c r="P619" s="43"/>
      <c r="Q619" s="43"/>
      <c r="R619" s="43"/>
      <c r="S619" s="43"/>
      <c r="T619" s="43"/>
      <c r="U619" s="43"/>
      <c r="V619" s="57"/>
      <c r="W619" s="43"/>
      <c r="X619" s="43"/>
      <c r="Y619" s="43"/>
      <c r="Z619" s="43"/>
      <c r="AA619" s="43"/>
      <c r="AB619" s="43"/>
      <c r="AC619" s="43"/>
    </row>
    <row r="620" spans="1:29" ht="16.5" thickBot="1" x14ac:dyDescent="0.3">
      <c r="A620" s="43">
        <v>618</v>
      </c>
      <c r="B620" s="41" t="s">
        <v>2029</v>
      </c>
      <c r="C620" s="63">
        <v>2</v>
      </c>
      <c r="D620" s="67">
        <v>22</v>
      </c>
      <c r="E620" s="67">
        <v>1</v>
      </c>
      <c r="F620" s="41" t="s">
        <v>9628</v>
      </c>
      <c r="G620" s="67">
        <v>5</v>
      </c>
      <c r="H620" s="43"/>
      <c r="I620" s="43"/>
      <c r="J620" s="43"/>
      <c r="K620" s="67">
        <v>5</v>
      </c>
      <c r="L620" s="43"/>
      <c r="M620" s="43"/>
      <c r="N620" s="43"/>
      <c r="O620" s="43"/>
      <c r="P620" s="43"/>
      <c r="Q620" s="43"/>
      <c r="R620" s="43"/>
      <c r="S620" s="43"/>
      <c r="T620" s="43"/>
      <c r="U620" s="43"/>
      <c r="V620" s="57"/>
      <c r="W620" s="43"/>
      <c r="X620" s="43"/>
      <c r="Y620" s="43"/>
      <c r="Z620" s="43"/>
      <c r="AA620" s="43"/>
      <c r="AB620" s="43"/>
      <c r="AC620" s="43"/>
    </row>
    <row r="621" spans="1:29" ht="16.5" thickBot="1" x14ac:dyDescent="0.3">
      <c r="A621" s="43">
        <v>619</v>
      </c>
      <c r="B621" s="41" t="s">
        <v>2030</v>
      </c>
      <c r="C621" s="63">
        <v>2</v>
      </c>
      <c r="D621" s="67">
        <v>22</v>
      </c>
      <c r="E621" s="67">
        <v>1</v>
      </c>
      <c r="F621" s="41" t="s">
        <v>9629</v>
      </c>
      <c r="G621" s="67">
        <v>2</v>
      </c>
      <c r="H621" s="43"/>
      <c r="I621" s="43"/>
      <c r="J621" s="43"/>
      <c r="K621" s="67">
        <v>2</v>
      </c>
      <c r="L621" s="43"/>
      <c r="M621" s="43"/>
      <c r="N621" s="43"/>
      <c r="O621" s="43"/>
      <c r="P621" s="43"/>
      <c r="Q621" s="43"/>
      <c r="R621" s="43"/>
      <c r="S621" s="43"/>
      <c r="T621" s="43"/>
      <c r="U621" s="43"/>
      <c r="V621" s="57"/>
      <c r="W621" s="43"/>
      <c r="X621" s="43"/>
      <c r="Y621" s="43"/>
      <c r="Z621" s="43"/>
      <c r="AA621" s="43"/>
      <c r="AB621" s="43"/>
      <c r="AC621" s="43"/>
    </row>
    <row r="622" spans="1:29" ht="16.5" thickBot="1" x14ac:dyDescent="0.3">
      <c r="A622" s="43">
        <v>620</v>
      </c>
      <c r="B622" s="41" t="s">
        <v>2031</v>
      </c>
      <c r="C622" s="63">
        <v>2</v>
      </c>
      <c r="D622" s="67">
        <v>22</v>
      </c>
      <c r="E622" s="67">
        <v>1</v>
      </c>
      <c r="F622" s="41" t="s">
        <v>9630</v>
      </c>
      <c r="G622" s="67">
        <v>2</v>
      </c>
      <c r="H622" s="43"/>
      <c r="I622" s="43"/>
      <c r="J622" s="43"/>
      <c r="K622" s="67">
        <v>2</v>
      </c>
      <c r="L622" s="43"/>
      <c r="M622" s="43"/>
      <c r="N622" s="43"/>
      <c r="O622" s="43"/>
      <c r="P622" s="43"/>
      <c r="Q622" s="43"/>
      <c r="R622" s="43"/>
      <c r="S622" s="43"/>
      <c r="T622" s="43"/>
      <c r="U622" s="43"/>
      <c r="V622" s="57"/>
      <c r="W622" s="43"/>
      <c r="X622" s="43"/>
      <c r="Y622" s="43"/>
      <c r="Z622" s="43"/>
      <c r="AA622" s="43"/>
      <c r="AB622" s="43"/>
      <c r="AC622" s="43"/>
    </row>
    <row r="623" spans="1:29" ht="16.5" thickBot="1" x14ac:dyDescent="0.3">
      <c r="A623" s="43">
        <v>621</v>
      </c>
      <c r="B623" s="41" t="s">
        <v>2032</v>
      </c>
      <c r="C623" s="63">
        <v>2</v>
      </c>
      <c r="D623" s="67">
        <v>22</v>
      </c>
      <c r="E623" s="67">
        <v>1</v>
      </c>
      <c r="F623" s="41" t="s">
        <v>9631</v>
      </c>
      <c r="G623" s="67">
        <v>5</v>
      </c>
      <c r="H623" s="43"/>
      <c r="I623" s="43"/>
      <c r="J623" s="43"/>
      <c r="K623" s="67">
        <v>5</v>
      </c>
      <c r="L623" s="43"/>
      <c r="M623" s="43"/>
      <c r="N623" s="43"/>
      <c r="O623" s="43"/>
      <c r="P623" s="43"/>
      <c r="Q623" s="43"/>
      <c r="R623" s="43"/>
      <c r="S623" s="43"/>
      <c r="T623" s="43"/>
      <c r="U623" s="43"/>
      <c r="V623" s="57"/>
      <c r="W623" s="43"/>
      <c r="X623" s="43"/>
      <c r="Y623" s="43"/>
      <c r="Z623" s="43"/>
      <c r="AA623" s="43"/>
      <c r="AB623" s="43"/>
      <c r="AC623" s="43"/>
    </row>
    <row r="624" spans="1:29" ht="16.5" thickBot="1" x14ac:dyDescent="0.3">
      <c r="A624" s="43">
        <v>622</v>
      </c>
      <c r="B624" s="41" t="s">
        <v>2033</v>
      </c>
      <c r="C624" s="63">
        <v>2</v>
      </c>
      <c r="D624" s="67">
        <v>22</v>
      </c>
      <c r="E624" s="67">
        <v>1</v>
      </c>
      <c r="F624" s="41" t="s">
        <v>9632</v>
      </c>
      <c r="G624" s="67">
        <v>10</v>
      </c>
      <c r="H624" s="43"/>
      <c r="I624" s="43"/>
      <c r="J624" s="43"/>
      <c r="K624" s="67">
        <v>10</v>
      </c>
      <c r="L624" s="43"/>
      <c r="M624" s="43"/>
      <c r="N624" s="43"/>
      <c r="O624" s="43"/>
      <c r="P624" s="43"/>
      <c r="Q624" s="43"/>
      <c r="R624" s="43"/>
      <c r="S624" s="43"/>
      <c r="T624" s="43"/>
      <c r="U624" s="43"/>
      <c r="V624" s="57"/>
      <c r="W624" s="43"/>
      <c r="X624" s="43"/>
      <c r="Y624" s="43"/>
      <c r="Z624" s="43"/>
      <c r="AA624" s="43"/>
      <c r="AB624" s="43"/>
      <c r="AC624" s="43"/>
    </row>
    <row r="625" spans="1:29" ht="16.5" thickBot="1" x14ac:dyDescent="0.3">
      <c r="A625" s="43">
        <v>623</v>
      </c>
      <c r="B625" s="41" t="s">
        <v>2034</v>
      </c>
      <c r="C625" s="63">
        <v>2</v>
      </c>
      <c r="D625" s="67">
        <v>22</v>
      </c>
      <c r="E625" s="67">
        <v>1</v>
      </c>
      <c r="F625" s="41" t="s">
        <v>9633</v>
      </c>
      <c r="G625" s="67">
        <v>2</v>
      </c>
      <c r="H625" s="43"/>
      <c r="I625" s="43"/>
      <c r="J625" s="43"/>
      <c r="K625" s="67">
        <v>2</v>
      </c>
      <c r="L625" s="43"/>
      <c r="M625" s="43"/>
      <c r="N625" s="43"/>
      <c r="O625" s="43"/>
      <c r="P625" s="43"/>
      <c r="Q625" s="43"/>
      <c r="R625" s="43"/>
      <c r="S625" s="43"/>
      <c r="T625" s="43"/>
      <c r="U625" s="43"/>
      <c r="V625" s="57"/>
      <c r="W625" s="43"/>
      <c r="X625" s="43"/>
      <c r="Y625" s="43"/>
      <c r="Z625" s="43"/>
      <c r="AA625" s="43"/>
      <c r="AB625" s="43"/>
      <c r="AC625" s="43"/>
    </row>
    <row r="626" spans="1:29" ht="16.5" thickBot="1" x14ac:dyDescent="0.3">
      <c r="A626" s="43">
        <v>624</v>
      </c>
      <c r="B626" s="41" t="s">
        <v>2035</v>
      </c>
      <c r="C626" s="63">
        <v>2</v>
      </c>
      <c r="D626" s="67">
        <v>22</v>
      </c>
      <c r="E626" s="67">
        <v>1</v>
      </c>
      <c r="F626" s="41" t="s">
        <v>9634</v>
      </c>
      <c r="G626" s="67">
        <v>50</v>
      </c>
      <c r="H626" s="43"/>
      <c r="I626" s="43"/>
      <c r="J626" s="43"/>
      <c r="K626" s="67">
        <v>50</v>
      </c>
      <c r="L626" s="43"/>
      <c r="M626" s="43"/>
      <c r="N626" s="43"/>
      <c r="O626" s="43"/>
      <c r="P626" s="43"/>
      <c r="Q626" s="43"/>
      <c r="R626" s="43"/>
      <c r="S626" s="43"/>
      <c r="T626" s="43"/>
      <c r="U626" s="43"/>
      <c r="V626" s="57"/>
      <c r="W626" s="43"/>
      <c r="X626" s="43"/>
      <c r="Y626" s="43"/>
      <c r="Z626" s="43"/>
      <c r="AA626" s="43"/>
      <c r="AB626" s="43"/>
      <c r="AC626" s="43"/>
    </row>
    <row r="627" spans="1:29" ht="16.5" thickBot="1" x14ac:dyDescent="0.3">
      <c r="A627" s="43">
        <v>625</v>
      </c>
      <c r="B627" s="41" t="s">
        <v>2036</v>
      </c>
      <c r="C627" s="63">
        <v>2</v>
      </c>
      <c r="D627" s="67">
        <v>22</v>
      </c>
      <c r="E627" s="67">
        <v>1</v>
      </c>
      <c r="F627" s="41" t="s">
        <v>9635</v>
      </c>
      <c r="G627" s="67">
        <v>25</v>
      </c>
      <c r="H627" s="43"/>
      <c r="I627" s="43"/>
      <c r="J627" s="43"/>
      <c r="K627" s="67">
        <v>25</v>
      </c>
      <c r="L627" s="43"/>
      <c r="M627" s="43"/>
      <c r="N627" s="43"/>
      <c r="O627" s="43"/>
      <c r="P627" s="43"/>
      <c r="Q627" s="43"/>
      <c r="R627" s="43"/>
      <c r="S627" s="43"/>
      <c r="T627" s="43"/>
      <c r="U627" s="43"/>
      <c r="V627" s="57"/>
      <c r="W627" s="43"/>
      <c r="X627" s="43"/>
      <c r="Y627" s="43"/>
      <c r="Z627" s="43"/>
      <c r="AA627" s="43"/>
      <c r="AB627" s="43"/>
      <c r="AC627" s="43"/>
    </row>
    <row r="628" spans="1:29" ht="16.5" thickBot="1" x14ac:dyDescent="0.3">
      <c r="A628" s="43">
        <v>626</v>
      </c>
      <c r="B628" s="41" t="s">
        <v>2037</v>
      </c>
      <c r="C628" s="63">
        <v>2</v>
      </c>
      <c r="D628" s="67">
        <v>22</v>
      </c>
      <c r="E628" s="67">
        <v>1</v>
      </c>
      <c r="F628" s="41" t="s">
        <v>9636</v>
      </c>
      <c r="G628" s="67">
        <v>10</v>
      </c>
      <c r="H628" s="43"/>
      <c r="I628" s="43"/>
      <c r="J628" s="43"/>
      <c r="K628" s="67">
        <v>10</v>
      </c>
      <c r="L628" s="43"/>
      <c r="M628" s="43"/>
      <c r="N628" s="43"/>
      <c r="O628" s="43"/>
      <c r="P628" s="43"/>
      <c r="Q628" s="43"/>
      <c r="R628" s="43"/>
      <c r="S628" s="43"/>
      <c r="T628" s="43"/>
      <c r="U628" s="43"/>
      <c r="V628" s="57"/>
      <c r="W628" s="43"/>
      <c r="X628" s="43"/>
      <c r="Y628" s="43"/>
      <c r="Z628" s="43"/>
      <c r="AA628" s="43"/>
      <c r="AB628" s="43"/>
      <c r="AC628" s="43"/>
    </row>
    <row r="629" spans="1:29" ht="16.5" thickBot="1" x14ac:dyDescent="0.3">
      <c r="A629" s="43">
        <v>627</v>
      </c>
      <c r="B629" s="41" t="s">
        <v>2038</v>
      </c>
      <c r="C629" s="63">
        <v>2</v>
      </c>
      <c r="D629" s="67">
        <v>22</v>
      </c>
      <c r="E629" s="67">
        <v>1</v>
      </c>
      <c r="F629" s="41" t="s">
        <v>9637</v>
      </c>
      <c r="G629" s="67">
        <v>5</v>
      </c>
      <c r="H629" s="43"/>
      <c r="I629" s="43"/>
      <c r="J629" s="43"/>
      <c r="K629" s="67">
        <v>5</v>
      </c>
      <c r="L629" s="43"/>
      <c r="M629" s="43"/>
      <c r="N629" s="43"/>
      <c r="O629" s="43"/>
      <c r="P629" s="43"/>
      <c r="Q629" s="43"/>
      <c r="R629" s="43"/>
      <c r="S629" s="43"/>
      <c r="T629" s="43"/>
      <c r="U629" s="43"/>
      <c r="V629" s="57"/>
      <c r="W629" s="43"/>
      <c r="X629" s="43"/>
      <c r="Y629" s="43"/>
      <c r="Z629" s="43"/>
      <c r="AA629" s="43"/>
      <c r="AB629" s="43"/>
      <c r="AC629" s="43"/>
    </row>
    <row r="630" spans="1:29" ht="16.5" thickBot="1" x14ac:dyDescent="0.3">
      <c r="A630" s="43">
        <v>628</v>
      </c>
      <c r="B630" s="41" t="s">
        <v>2039</v>
      </c>
      <c r="C630" s="63">
        <v>2</v>
      </c>
      <c r="D630" s="67">
        <v>22</v>
      </c>
      <c r="E630" s="67">
        <v>1</v>
      </c>
      <c r="F630" s="41" t="s">
        <v>9638</v>
      </c>
      <c r="G630" s="67">
        <v>100</v>
      </c>
      <c r="H630" s="43"/>
      <c r="I630" s="43"/>
      <c r="J630" s="43"/>
      <c r="K630" s="67">
        <v>100</v>
      </c>
      <c r="L630" s="43"/>
      <c r="M630" s="43"/>
      <c r="N630" s="43"/>
      <c r="O630" s="43"/>
      <c r="P630" s="43"/>
      <c r="Q630" s="43"/>
      <c r="R630" s="43"/>
      <c r="S630" s="43"/>
      <c r="T630" s="43"/>
      <c r="U630" s="43"/>
      <c r="V630" s="57"/>
      <c r="W630" s="43"/>
      <c r="X630" s="43"/>
      <c r="Y630" s="43"/>
      <c r="Z630" s="43"/>
      <c r="AA630" s="43"/>
      <c r="AB630" s="43"/>
      <c r="AC630" s="43"/>
    </row>
    <row r="631" spans="1:29" ht="16.5" thickBot="1" x14ac:dyDescent="0.3">
      <c r="A631" s="43">
        <v>629</v>
      </c>
      <c r="B631" s="41" t="s">
        <v>2040</v>
      </c>
      <c r="C631" s="63">
        <v>2</v>
      </c>
      <c r="D631" s="67">
        <v>22</v>
      </c>
      <c r="E631" s="67">
        <v>1</v>
      </c>
      <c r="F631" s="41" t="s">
        <v>9639</v>
      </c>
      <c r="G631" s="67">
        <v>50</v>
      </c>
      <c r="H631" s="43"/>
      <c r="I631" s="43"/>
      <c r="J631" s="43"/>
      <c r="K631" s="67">
        <v>50</v>
      </c>
      <c r="L631" s="43"/>
      <c r="M631" s="43"/>
      <c r="N631" s="43"/>
      <c r="O631" s="43"/>
      <c r="P631" s="43"/>
      <c r="Q631" s="43"/>
      <c r="R631" s="43"/>
      <c r="S631" s="43"/>
      <c r="T631" s="43"/>
      <c r="U631" s="43"/>
      <c r="V631" s="57"/>
      <c r="W631" s="43"/>
      <c r="X631" s="43"/>
      <c r="Y631" s="43"/>
      <c r="Z631" s="43"/>
      <c r="AA631" s="43"/>
      <c r="AB631" s="43"/>
      <c r="AC631" s="43"/>
    </row>
    <row r="632" spans="1:29" ht="16.5" thickBot="1" x14ac:dyDescent="0.3">
      <c r="A632" s="43">
        <v>630</v>
      </c>
      <c r="B632" s="41" t="s">
        <v>2041</v>
      </c>
      <c r="C632" s="63">
        <v>2</v>
      </c>
      <c r="D632" s="67">
        <v>22</v>
      </c>
      <c r="E632" s="67">
        <v>1</v>
      </c>
      <c r="F632" s="41" t="s">
        <v>9640</v>
      </c>
      <c r="G632" s="67">
        <v>20</v>
      </c>
      <c r="H632" s="43"/>
      <c r="I632" s="43"/>
      <c r="J632" s="43"/>
      <c r="K632" s="67">
        <v>20</v>
      </c>
      <c r="L632" s="43"/>
      <c r="M632" s="43"/>
      <c r="N632" s="43"/>
      <c r="O632" s="43"/>
      <c r="P632" s="43"/>
      <c r="Q632" s="43"/>
      <c r="R632" s="43"/>
      <c r="S632" s="43"/>
      <c r="T632" s="43"/>
      <c r="U632" s="43"/>
      <c r="V632" s="57"/>
      <c r="W632" s="43"/>
      <c r="X632" s="43"/>
      <c r="Y632" s="43"/>
      <c r="Z632" s="43"/>
      <c r="AA632" s="43"/>
      <c r="AB632" s="43"/>
      <c r="AC632" s="43"/>
    </row>
    <row r="633" spans="1:29" ht="16.5" thickBot="1" x14ac:dyDescent="0.3">
      <c r="A633" s="43">
        <v>631</v>
      </c>
      <c r="B633" s="41" t="s">
        <v>2042</v>
      </c>
      <c r="C633" s="63">
        <v>2</v>
      </c>
      <c r="D633" s="67">
        <v>22</v>
      </c>
      <c r="E633" s="67">
        <v>1</v>
      </c>
      <c r="F633" s="41" t="s">
        <v>9641</v>
      </c>
      <c r="G633" s="67">
        <v>2</v>
      </c>
      <c r="H633" s="43"/>
      <c r="I633" s="43"/>
      <c r="J633" s="43"/>
      <c r="K633" s="67">
        <v>2</v>
      </c>
      <c r="L633" s="43"/>
      <c r="M633" s="43"/>
      <c r="N633" s="43"/>
      <c r="O633" s="43"/>
      <c r="P633" s="43"/>
      <c r="Q633" s="43"/>
      <c r="R633" s="43"/>
      <c r="S633" s="43"/>
      <c r="T633" s="43"/>
      <c r="U633" s="43"/>
      <c r="V633" s="57"/>
      <c r="W633" s="43"/>
      <c r="X633" s="43"/>
      <c r="Y633" s="43"/>
      <c r="Z633" s="43"/>
      <c r="AA633" s="43"/>
      <c r="AB633" s="43"/>
      <c r="AC633" s="43"/>
    </row>
    <row r="634" spans="1:29" ht="16.5" thickBot="1" x14ac:dyDescent="0.3">
      <c r="A634" s="43">
        <v>632</v>
      </c>
      <c r="B634" s="41" t="s">
        <v>2043</v>
      </c>
      <c r="C634" s="67">
        <v>1</v>
      </c>
      <c r="D634" s="67">
        <v>22</v>
      </c>
      <c r="E634" s="67">
        <v>1</v>
      </c>
      <c r="F634" s="41" t="s">
        <v>3876</v>
      </c>
      <c r="G634" s="41" t="s">
        <v>671</v>
      </c>
      <c r="H634" s="41" t="s">
        <v>668</v>
      </c>
      <c r="I634" s="43"/>
      <c r="J634" s="43"/>
      <c r="K634" s="67">
        <v>1</v>
      </c>
      <c r="L634" s="43"/>
      <c r="M634" s="43"/>
      <c r="N634" s="43"/>
      <c r="O634" s="43"/>
      <c r="P634" s="43"/>
      <c r="Q634" s="41" t="s">
        <v>12780</v>
      </c>
      <c r="R634" s="43"/>
      <c r="S634" s="43"/>
      <c r="T634" s="43"/>
      <c r="U634" s="43"/>
      <c r="V634" s="57"/>
      <c r="W634" s="43"/>
      <c r="X634" s="43"/>
      <c r="Y634" s="43"/>
      <c r="Z634" s="43"/>
      <c r="AA634" s="43"/>
      <c r="AB634" s="43"/>
      <c r="AC634" s="43"/>
    </row>
    <row r="635" spans="1:29" ht="16.5" thickBot="1" x14ac:dyDescent="0.3">
      <c r="A635" s="43">
        <v>633</v>
      </c>
      <c r="B635" s="41" t="s">
        <v>2044</v>
      </c>
      <c r="C635" s="67">
        <v>1</v>
      </c>
      <c r="D635" s="67">
        <v>22</v>
      </c>
      <c r="E635" s="67">
        <v>1</v>
      </c>
      <c r="F635" s="41" t="s">
        <v>3876</v>
      </c>
      <c r="G635" s="41" t="s">
        <v>671</v>
      </c>
      <c r="H635" s="41" t="s">
        <v>668</v>
      </c>
      <c r="I635" s="43"/>
      <c r="J635" s="43"/>
      <c r="K635" s="67">
        <v>0</v>
      </c>
      <c r="L635" s="43"/>
      <c r="M635" s="43"/>
      <c r="N635" s="43"/>
      <c r="O635" s="43"/>
      <c r="P635" s="43"/>
      <c r="Q635" s="41" t="s">
        <v>12781</v>
      </c>
      <c r="R635" s="43"/>
      <c r="S635" s="43"/>
      <c r="T635" s="43"/>
      <c r="U635" s="43"/>
      <c r="V635" s="57"/>
      <c r="W635" s="43"/>
      <c r="X635" s="43"/>
      <c r="Y635" s="43"/>
      <c r="Z635" s="43"/>
      <c r="AA635" s="43"/>
      <c r="AB635" s="43"/>
      <c r="AC635" s="43"/>
    </row>
    <row r="636" spans="1:29" ht="16.5" thickBot="1" x14ac:dyDescent="0.3">
      <c r="A636" s="43">
        <v>634</v>
      </c>
      <c r="B636" s="41" t="s">
        <v>2045</v>
      </c>
      <c r="C636" s="67">
        <v>1</v>
      </c>
      <c r="D636" s="67">
        <v>22</v>
      </c>
      <c r="E636" s="67">
        <v>1</v>
      </c>
      <c r="F636" s="41" t="s">
        <v>4819</v>
      </c>
      <c r="G636" s="41" t="s">
        <v>671</v>
      </c>
      <c r="H636" s="41" t="s">
        <v>668</v>
      </c>
      <c r="I636" s="43"/>
      <c r="J636" s="43"/>
      <c r="K636" s="67">
        <v>0</v>
      </c>
      <c r="L636" s="43"/>
      <c r="M636" s="43"/>
      <c r="N636" s="43"/>
      <c r="O636" s="43"/>
      <c r="P636" s="43"/>
      <c r="Q636" s="41" t="s">
        <v>12782</v>
      </c>
      <c r="R636" s="43"/>
      <c r="S636" s="43"/>
      <c r="T636" s="43"/>
      <c r="U636" s="43"/>
      <c r="V636" s="57"/>
      <c r="W636" s="43"/>
      <c r="X636" s="43"/>
      <c r="Y636" s="43"/>
      <c r="Z636" s="43"/>
      <c r="AA636" s="43"/>
      <c r="AB636" s="43"/>
      <c r="AC636" s="43"/>
    </row>
    <row r="637" spans="1:29" ht="16.5" thickBot="1" x14ac:dyDescent="0.3">
      <c r="A637" s="43">
        <v>635</v>
      </c>
      <c r="B637" s="41" t="s">
        <v>2046</v>
      </c>
      <c r="C637" s="67">
        <v>1</v>
      </c>
      <c r="D637" s="67">
        <v>22</v>
      </c>
      <c r="E637" s="67">
        <v>1</v>
      </c>
      <c r="F637" s="41" t="s">
        <v>3876</v>
      </c>
      <c r="G637" s="41" t="s">
        <v>671</v>
      </c>
      <c r="H637" s="41" t="s">
        <v>668</v>
      </c>
      <c r="I637" s="43"/>
      <c r="J637" s="43"/>
      <c r="K637" s="67">
        <v>0</v>
      </c>
      <c r="L637" s="43"/>
      <c r="M637" s="43"/>
      <c r="N637" s="43"/>
      <c r="O637" s="43"/>
      <c r="P637" s="43"/>
      <c r="Q637" s="41" t="s">
        <v>12783</v>
      </c>
      <c r="R637" s="43"/>
      <c r="S637" s="43"/>
      <c r="T637" s="43"/>
      <c r="U637" s="43"/>
      <c r="V637" s="57"/>
      <c r="W637" s="43"/>
      <c r="X637" s="43"/>
      <c r="Y637" s="43"/>
      <c r="Z637" s="43"/>
      <c r="AA637" s="43"/>
      <c r="AB637" s="43"/>
      <c r="AC637" s="43"/>
    </row>
    <row r="638" spans="1:29" ht="16.5" thickBot="1" x14ac:dyDescent="0.3">
      <c r="A638" s="43">
        <v>636</v>
      </c>
      <c r="B638" s="41" t="s">
        <v>2047</v>
      </c>
      <c r="C638" s="67">
        <v>1</v>
      </c>
      <c r="D638" s="67">
        <v>22</v>
      </c>
      <c r="E638" s="67">
        <v>1</v>
      </c>
      <c r="F638" s="41" t="s">
        <v>3877</v>
      </c>
      <c r="G638" s="41" t="s">
        <v>671</v>
      </c>
      <c r="H638" s="41" t="s">
        <v>668</v>
      </c>
      <c r="I638" s="43"/>
      <c r="J638" s="43"/>
      <c r="K638" s="67">
        <v>0</v>
      </c>
      <c r="L638" s="43"/>
      <c r="M638" s="43"/>
      <c r="N638" s="43"/>
      <c r="O638" s="43"/>
      <c r="P638" s="43"/>
      <c r="Q638" s="41" t="s">
        <v>12784</v>
      </c>
      <c r="R638" s="43"/>
      <c r="S638" s="43"/>
      <c r="T638" s="43"/>
      <c r="U638" s="43"/>
      <c r="V638" s="57"/>
      <c r="W638" s="43"/>
      <c r="X638" s="43"/>
      <c r="Y638" s="43"/>
      <c r="Z638" s="43"/>
      <c r="AA638" s="43"/>
      <c r="AB638" s="43"/>
      <c r="AC638" s="43"/>
    </row>
    <row r="639" spans="1:29" ht="16.5" thickBot="1" x14ac:dyDescent="0.3">
      <c r="A639" s="43">
        <v>637</v>
      </c>
      <c r="B639" s="41" t="s">
        <v>2048</v>
      </c>
      <c r="C639" s="67">
        <v>1</v>
      </c>
      <c r="D639" s="67">
        <v>22</v>
      </c>
      <c r="E639" s="67">
        <v>1</v>
      </c>
      <c r="F639" s="41" t="s">
        <v>3877</v>
      </c>
      <c r="G639" s="41" t="s">
        <v>671</v>
      </c>
      <c r="H639" s="41" t="s">
        <v>668</v>
      </c>
      <c r="I639" s="43"/>
      <c r="J639" s="43"/>
      <c r="K639" s="67">
        <v>0</v>
      </c>
      <c r="L639" s="43"/>
      <c r="M639" s="43"/>
      <c r="N639" s="43"/>
      <c r="O639" s="43"/>
      <c r="P639" s="43"/>
      <c r="Q639" s="41" t="s">
        <v>12785</v>
      </c>
      <c r="R639" s="43"/>
      <c r="S639" s="43"/>
      <c r="T639" s="43"/>
      <c r="U639" s="43"/>
      <c r="V639" s="57"/>
      <c r="W639" s="43"/>
      <c r="X639" s="43"/>
      <c r="Y639" s="43"/>
      <c r="Z639" s="43"/>
      <c r="AA639" s="43"/>
      <c r="AB639" s="43"/>
      <c r="AC639" s="43"/>
    </row>
    <row r="640" spans="1:29" ht="16.5" thickBot="1" x14ac:dyDescent="0.3">
      <c r="A640" s="43">
        <v>638</v>
      </c>
      <c r="B640" s="41" t="s">
        <v>2049</v>
      </c>
      <c r="C640" s="67">
        <v>1</v>
      </c>
      <c r="D640" s="67">
        <v>22</v>
      </c>
      <c r="E640" s="67">
        <v>1</v>
      </c>
      <c r="F640" s="41" t="s">
        <v>3877</v>
      </c>
      <c r="G640" s="41" t="s">
        <v>671</v>
      </c>
      <c r="H640" s="41" t="s">
        <v>668</v>
      </c>
      <c r="I640" s="43"/>
      <c r="J640" s="43"/>
      <c r="K640" s="67">
        <v>0</v>
      </c>
      <c r="L640" s="43"/>
      <c r="M640" s="43"/>
      <c r="N640" s="43"/>
      <c r="O640" s="43"/>
      <c r="P640" s="43"/>
      <c r="Q640" s="41" t="s">
        <v>12786</v>
      </c>
      <c r="R640" s="43"/>
      <c r="S640" s="43"/>
      <c r="T640" s="43"/>
      <c r="U640" s="43"/>
      <c r="V640" s="57"/>
      <c r="W640" s="43"/>
      <c r="X640" s="43"/>
      <c r="Y640" s="43"/>
      <c r="Z640" s="43"/>
      <c r="AA640" s="43"/>
      <c r="AB640" s="43"/>
      <c r="AC640" s="43"/>
    </row>
    <row r="641" spans="1:29" ht="16.5" thickBot="1" x14ac:dyDescent="0.3">
      <c r="A641" s="43">
        <v>639</v>
      </c>
      <c r="B641" s="41" t="s">
        <v>2050</v>
      </c>
      <c r="C641" s="67">
        <v>1</v>
      </c>
      <c r="D641" s="67">
        <v>22</v>
      </c>
      <c r="E641" s="67">
        <v>1</v>
      </c>
      <c r="F641" s="41" t="s">
        <v>3877</v>
      </c>
      <c r="G641" s="41" t="s">
        <v>671</v>
      </c>
      <c r="H641" s="41" t="s">
        <v>668</v>
      </c>
      <c r="I641" s="43"/>
      <c r="J641" s="43"/>
      <c r="K641" s="67">
        <v>0</v>
      </c>
      <c r="L641" s="43"/>
      <c r="M641" s="43"/>
      <c r="N641" s="43"/>
      <c r="O641" s="43"/>
      <c r="P641" s="43"/>
      <c r="Q641" s="42" t="s">
        <v>12787</v>
      </c>
      <c r="R641" s="43"/>
      <c r="S641" s="43"/>
      <c r="T641" s="43"/>
      <c r="U641" s="43"/>
      <c r="V641" s="57"/>
      <c r="W641" s="43"/>
      <c r="X641" s="43"/>
      <c r="Y641" s="43"/>
      <c r="Z641" s="43"/>
      <c r="AA641" s="43"/>
      <c r="AB641" s="43"/>
      <c r="AC641" s="43"/>
    </row>
    <row r="642" spans="1:29" ht="16.5" thickBot="1" x14ac:dyDescent="0.3">
      <c r="A642" s="43">
        <v>640</v>
      </c>
      <c r="B642" s="41" t="s">
        <v>2051</v>
      </c>
      <c r="C642" s="67">
        <v>1</v>
      </c>
      <c r="D642" s="67">
        <v>22</v>
      </c>
      <c r="E642" s="67">
        <v>1</v>
      </c>
      <c r="F642" s="41" t="s">
        <v>3878</v>
      </c>
      <c r="G642" s="41" t="s">
        <v>671</v>
      </c>
      <c r="H642" s="41" t="s">
        <v>668</v>
      </c>
      <c r="I642" s="41" t="s">
        <v>669</v>
      </c>
      <c r="J642" s="43"/>
      <c r="K642" s="67">
        <v>0</v>
      </c>
      <c r="L642" s="43"/>
      <c r="M642" s="43"/>
      <c r="N642" s="43"/>
      <c r="O642" s="43"/>
      <c r="P642" s="43"/>
      <c r="Q642" s="41" t="s">
        <v>12788</v>
      </c>
      <c r="R642" s="43"/>
      <c r="S642" s="43"/>
      <c r="T642" s="43"/>
      <c r="U642" s="43"/>
      <c r="V642" s="57"/>
      <c r="W642" s="43"/>
      <c r="X642" s="43"/>
      <c r="Y642" s="43"/>
      <c r="Z642" s="43"/>
      <c r="AA642" s="43"/>
      <c r="AB642" s="43"/>
      <c r="AC642" s="43"/>
    </row>
    <row r="643" spans="1:29" ht="16.5" thickBot="1" x14ac:dyDescent="0.3">
      <c r="A643" s="43">
        <v>641</v>
      </c>
      <c r="B643" s="41" t="s">
        <v>2052</v>
      </c>
      <c r="C643" s="67">
        <v>1</v>
      </c>
      <c r="D643" s="67">
        <v>22</v>
      </c>
      <c r="E643" s="67">
        <v>1</v>
      </c>
      <c r="F643" s="41" t="s">
        <v>3878</v>
      </c>
      <c r="G643" s="41" t="s">
        <v>671</v>
      </c>
      <c r="H643" s="41" t="s">
        <v>668</v>
      </c>
      <c r="I643" s="41" t="s">
        <v>669</v>
      </c>
      <c r="J643" s="43"/>
      <c r="K643" s="67">
        <v>2</v>
      </c>
      <c r="L643" s="43"/>
      <c r="M643" s="43"/>
      <c r="N643" s="43"/>
      <c r="O643" s="43"/>
      <c r="P643" s="43"/>
      <c r="Q643" s="41" t="s">
        <v>12789</v>
      </c>
      <c r="R643" s="43"/>
      <c r="S643" s="43"/>
      <c r="T643" s="43"/>
      <c r="U643" s="43"/>
      <c r="V643" s="57"/>
      <c r="W643" s="43"/>
      <c r="X643" s="43"/>
      <c r="Y643" s="43"/>
      <c r="Z643" s="43"/>
      <c r="AA643" s="43"/>
      <c r="AB643" s="43"/>
      <c r="AC643" s="43"/>
    </row>
    <row r="644" spans="1:29" ht="16.5" thickBot="1" x14ac:dyDescent="0.3">
      <c r="A644" s="43">
        <v>642</v>
      </c>
      <c r="B644" s="41" t="s">
        <v>2053</v>
      </c>
      <c r="C644" s="67">
        <v>1</v>
      </c>
      <c r="D644" s="67">
        <v>22</v>
      </c>
      <c r="E644" s="67">
        <v>1</v>
      </c>
      <c r="F644" s="41" t="s">
        <v>3878</v>
      </c>
      <c r="G644" s="41" t="s">
        <v>671</v>
      </c>
      <c r="H644" s="41" t="s">
        <v>668</v>
      </c>
      <c r="I644" s="41" t="s">
        <v>669</v>
      </c>
      <c r="J644" s="43"/>
      <c r="K644" s="67">
        <v>1</v>
      </c>
      <c r="L644" s="43"/>
      <c r="M644" s="43"/>
      <c r="N644" s="43"/>
      <c r="O644" s="43"/>
      <c r="P644" s="43"/>
      <c r="Q644" s="41" t="s">
        <v>12790</v>
      </c>
      <c r="R644" s="43"/>
      <c r="S644" s="43"/>
      <c r="T644" s="43"/>
      <c r="U644" s="43"/>
      <c r="V644" s="57"/>
      <c r="W644" s="43"/>
      <c r="X644" s="43"/>
      <c r="Y644" s="43"/>
      <c r="Z644" s="43"/>
      <c r="AA644" s="43"/>
      <c r="AB644" s="43"/>
      <c r="AC644" s="43"/>
    </row>
    <row r="645" spans="1:29" ht="16.5" thickBot="1" x14ac:dyDescent="0.3">
      <c r="A645" s="43">
        <v>643</v>
      </c>
      <c r="B645" s="41" t="s">
        <v>2054</v>
      </c>
      <c r="C645" s="67">
        <v>1</v>
      </c>
      <c r="D645" s="67">
        <v>22</v>
      </c>
      <c r="E645" s="67">
        <v>1</v>
      </c>
      <c r="F645" s="41" t="s">
        <v>3878</v>
      </c>
      <c r="G645" s="41" t="s">
        <v>671</v>
      </c>
      <c r="H645" s="41" t="s">
        <v>668</v>
      </c>
      <c r="I645" s="41" t="s">
        <v>669</v>
      </c>
      <c r="J645" s="43"/>
      <c r="K645" s="67">
        <v>2</v>
      </c>
      <c r="L645" s="43"/>
      <c r="M645" s="43"/>
      <c r="N645" s="43"/>
      <c r="O645" s="43"/>
      <c r="P645" s="43"/>
      <c r="Q645" s="41" t="s">
        <v>12791</v>
      </c>
      <c r="R645" s="43"/>
      <c r="S645" s="43"/>
      <c r="T645" s="43"/>
      <c r="U645" s="43"/>
      <c r="V645" s="57"/>
      <c r="W645" s="43"/>
      <c r="X645" s="43"/>
      <c r="Y645" s="43"/>
      <c r="Z645" s="43"/>
      <c r="AA645" s="43"/>
      <c r="AB645" s="43"/>
      <c r="AC645" s="43"/>
    </row>
    <row r="646" spans="1:29" ht="16.5" thickBot="1" x14ac:dyDescent="0.3">
      <c r="A646" s="43">
        <v>644</v>
      </c>
      <c r="B646" s="41" t="s">
        <v>2055</v>
      </c>
      <c r="C646" s="67">
        <v>1</v>
      </c>
      <c r="D646" s="67">
        <v>22</v>
      </c>
      <c r="E646" s="67">
        <v>1</v>
      </c>
      <c r="F646" s="41" t="s">
        <v>3879</v>
      </c>
      <c r="G646" s="41" t="s">
        <v>671</v>
      </c>
      <c r="H646" s="41" t="s">
        <v>668</v>
      </c>
      <c r="I646" s="41" t="s">
        <v>669</v>
      </c>
      <c r="J646" s="43"/>
      <c r="K646" s="67">
        <v>2</v>
      </c>
      <c r="L646" s="43"/>
      <c r="M646" s="43"/>
      <c r="N646" s="43"/>
      <c r="O646" s="43"/>
      <c r="P646" s="43"/>
      <c r="Q646" s="41" t="s">
        <v>12792</v>
      </c>
      <c r="R646" s="43"/>
      <c r="S646" s="43"/>
      <c r="T646" s="43"/>
      <c r="U646" s="43"/>
      <c r="V646" s="57"/>
      <c r="W646" s="43"/>
      <c r="X646" s="43"/>
      <c r="Y646" s="43"/>
      <c r="Z646" s="43"/>
      <c r="AA646" s="43"/>
      <c r="AB646" s="43"/>
      <c r="AC646" s="43"/>
    </row>
    <row r="647" spans="1:29" ht="16.5" thickBot="1" x14ac:dyDescent="0.3">
      <c r="A647" s="43">
        <v>645</v>
      </c>
      <c r="B647" s="41" t="s">
        <v>2056</v>
      </c>
      <c r="C647" s="67">
        <v>1</v>
      </c>
      <c r="D647" s="67">
        <v>22</v>
      </c>
      <c r="E647" s="67">
        <v>1</v>
      </c>
      <c r="F647" s="41" t="s">
        <v>3879</v>
      </c>
      <c r="G647" s="41" t="s">
        <v>671</v>
      </c>
      <c r="H647" s="41" t="s">
        <v>668</v>
      </c>
      <c r="I647" s="41" t="s">
        <v>669</v>
      </c>
      <c r="J647" s="43"/>
      <c r="K647" s="67">
        <v>0</v>
      </c>
      <c r="L647" s="43"/>
      <c r="M647" s="43"/>
      <c r="N647" s="43"/>
      <c r="O647" s="43"/>
      <c r="P647" s="43"/>
      <c r="Q647" s="41" t="s">
        <v>12793</v>
      </c>
      <c r="R647" s="43"/>
      <c r="S647" s="43"/>
      <c r="T647" s="43"/>
      <c r="U647" s="43"/>
      <c r="V647" s="57"/>
      <c r="W647" s="43"/>
      <c r="X647" s="43"/>
      <c r="Y647" s="43"/>
      <c r="Z647" s="43"/>
      <c r="AA647" s="43"/>
      <c r="AB647" s="43"/>
      <c r="AC647" s="43"/>
    </row>
    <row r="648" spans="1:29" ht="16.5" thickBot="1" x14ac:dyDescent="0.3">
      <c r="A648" s="43">
        <v>646</v>
      </c>
      <c r="B648" s="41" t="s">
        <v>2057</v>
      </c>
      <c r="C648" s="67">
        <v>1</v>
      </c>
      <c r="D648" s="67">
        <v>22</v>
      </c>
      <c r="E648" s="67">
        <v>1</v>
      </c>
      <c r="F648" s="41" t="s">
        <v>3879</v>
      </c>
      <c r="G648" s="41" t="s">
        <v>671</v>
      </c>
      <c r="H648" s="41" t="s">
        <v>668</v>
      </c>
      <c r="I648" s="41" t="s">
        <v>669</v>
      </c>
      <c r="J648" s="43"/>
      <c r="K648" s="67">
        <v>0</v>
      </c>
      <c r="L648" s="43"/>
      <c r="M648" s="43"/>
      <c r="N648" s="43"/>
      <c r="O648" s="43"/>
      <c r="P648" s="43"/>
      <c r="Q648" s="41" t="s">
        <v>12794</v>
      </c>
      <c r="R648" s="43"/>
      <c r="S648" s="43"/>
      <c r="T648" s="43"/>
      <c r="U648" s="43"/>
      <c r="V648" s="57"/>
      <c r="W648" s="43"/>
      <c r="X648" s="43"/>
      <c r="Y648" s="43"/>
      <c r="Z648" s="43"/>
      <c r="AA648" s="43"/>
      <c r="AB648" s="43"/>
      <c r="AC648" s="43"/>
    </row>
    <row r="649" spans="1:29" ht="16.5" thickBot="1" x14ac:dyDescent="0.3">
      <c r="A649" s="43">
        <v>647</v>
      </c>
      <c r="B649" s="41" t="s">
        <v>2058</v>
      </c>
      <c r="C649" s="67">
        <v>1</v>
      </c>
      <c r="D649" s="67">
        <v>22</v>
      </c>
      <c r="E649" s="67">
        <v>1</v>
      </c>
      <c r="F649" s="41" t="s">
        <v>3879</v>
      </c>
      <c r="G649" s="41" t="s">
        <v>671</v>
      </c>
      <c r="H649" s="41" t="s">
        <v>668</v>
      </c>
      <c r="I649" s="41" t="s">
        <v>669</v>
      </c>
      <c r="J649" s="43"/>
      <c r="K649" s="67">
        <v>2</v>
      </c>
      <c r="L649" s="43"/>
      <c r="M649" s="43"/>
      <c r="N649" s="43"/>
      <c r="O649" s="43"/>
      <c r="P649" s="43"/>
      <c r="Q649" s="41" t="s">
        <v>12795</v>
      </c>
      <c r="R649" s="43"/>
      <c r="S649" s="43"/>
      <c r="T649" s="43"/>
      <c r="U649" s="43"/>
      <c r="V649" s="57"/>
      <c r="W649" s="43"/>
      <c r="X649" s="43"/>
      <c r="Y649" s="43"/>
      <c r="Z649" s="43"/>
      <c r="AA649" s="43"/>
      <c r="AB649" s="43"/>
      <c r="AC649" s="43"/>
    </row>
    <row r="650" spans="1:29" ht="16.5" thickBot="1" x14ac:dyDescent="0.3">
      <c r="A650" s="43">
        <v>648</v>
      </c>
      <c r="B650" s="41" t="s">
        <v>2059</v>
      </c>
      <c r="C650" s="63">
        <v>2</v>
      </c>
      <c r="D650" s="67">
        <v>22</v>
      </c>
      <c r="E650" s="67">
        <v>1</v>
      </c>
      <c r="F650" s="41" t="s">
        <v>12796</v>
      </c>
      <c r="G650" s="67">
        <v>5</v>
      </c>
      <c r="H650" s="43"/>
      <c r="I650" s="43"/>
      <c r="J650" s="43"/>
      <c r="K650" s="67">
        <v>5</v>
      </c>
      <c r="L650" s="43"/>
      <c r="M650" s="43"/>
      <c r="N650" s="43"/>
      <c r="O650" s="43"/>
      <c r="P650" s="43"/>
      <c r="Q650" s="41" t="s">
        <v>3880</v>
      </c>
      <c r="R650" s="43"/>
      <c r="S650" s="43"/>
      <c r="T650" s="43"/>
      <c r="U650" s="43"/>
      <c r="V650" s="57"/>
      <c r="W650" s="43"/>
      <c r="X650" s="43"/>
      <c r="Y650" s="43"/>
      <c r="Z650" s="43"/>
      <c r="AA650" s="43"/>
      <c r="AB650" s="43"/>
      <c r="AC650" s="43"/>
    </row>
    <row r="651" spans="1:29" ht="16.5" thickBot="1" x14ac:dyDescent="0.3">
      <c r="A651" s="43">
        <v>649</v>
      </c>
      <c r="B651" s="41" t="s">
        <v>2060</v>
      </c>
      <c r="C651" s="63">
        <v>2</v>
      </c>
      <c r="D651" s="67">
        <v>22</v>
      </c>
      <c r="E651" s="67">
        <v>1</v>
      </c>
      <c r="F651" s="41" t="s">
        <v>12797</v>
      </c>
      <c r="G651" s="67">
        <v>3</v>
      </c>
      <c r="H651" s="43"/>
      <c r="I651" s="43"/>
      <c r="J651" s="43"/>
      <c r="K651" s="67">
        <v>3</v>
      </c>
      <c r="L651" s="43"/>
      <c r="M651" s="43"/>
      <c r="N651" s="43"/>
      <c r="O651" s="43"/>
      <c r="P651" s="43"/>
      <c r="Q651" s="41" t="s">
        <v>3880</v>
      </c>
      <c r="R651" s="43"/>
      <c r="S651" s="43"/>
      <c r="T651" s="43"/>
      <c r="U651" s="43"/>
      <c r="V651" s="57"/>
      <c r="W651" s="43"/>
      <c r="X651" s="43"/>
      <c r="Y651" s="43"/>
      <c r="Z651" s="43"/>
      <c r="AA651" s="43"/>
      <c r="AB651" s="43"/>
      <c r="AC651" s="43"/>
    </row>
    <row r="652" spans="1:29" ht="16.5" thickBot="1" x14ac:dyDescent="0.3">
      <c r="A652" s="43">
        <v>650</v>
      </c>
      <c r="B652" s="41" t="s">
        <v>2061</v>
      </c>
      <c r="C652" s="63">
        <v>2</v>
      </c>
      <c r="D652" s="67">
        <v>22</v>
      </c>
      <c r="E652" s="67">
        <v>1</v>
      </c>
      <c r="F652" s="41" t="s">
        <v>12798</v>
      </c>
      <c r="G652" s="67">
        <v>3</v>
      </c>
      <c r="H652" s="43"/>
      <c r="I652" s="43"/>
      <c r="J652" s="43"/>
      <c r="K652" s="67">
        <v>3</v>
      </c>
      <c r="L652" s="43"/>
      <c r="M652" s="43"/>
      <c r="N652" s="43"/>
      <c r="O652" s="43"/>
      <c r="P652" s="43"/>
      <c r="Q652" s="41" t="s">
        <v>3880</v>
      </c>
      <c r="R652" s="43"/>
      <c r="S652" s="43"/>
      <c r="T652" s="43"/>
      <c r="U652" s="43"/>
      <c r="V652" s="57"/>
      <c r="W652" s="43"/>
      <c r="X652" s="43"/>
      <c r="Y652" s="43"/>
      <c r="Z652" s="43"/>
      <c r="AA652" s="43"/>
      <c r="AB652" s="43"/>
      <c r="AC652" s="43"/>
    </row>
    <row r="653" spans="1:29" ht="16.5" thickBot="1" x14ac:dyDescent="0.3">
      <c r="A653" s="43">
        <v>651</v>
      </c>
      <c r="B653" s="41" t="s">
        <v>2062</v>
      </c>
      <c r="C653" s="63">
        <v>2</v>
      </c>
      <c r="D653" s="67">
        <v>22</v>
      </c>
      <c r="E653" s="67">
        <v>1</v>
      </c>
      <c r="F653" s="41" t="s">
        <v>12799</v>
      </c>
      <c r="G653" s="67">
        <v>2</v>
      </c>
      <c r="H653" s="43"/>
      <c r="I653" s="43"/>
      <c r="J653" s="43"/>
      <c r="K653" s="67">
        <v>2</v>
      </c>
      <c r="L653" s="43"/>
      <c r="M653" s="43"/>
      <c r="N653" s="43"/>
      <c r="O653" s="43"/>
      <c r="P653" s="43"/>
      <c r="Q653" s="41" t="s">
        <v>3880</v>
      </c>
      <c r="R653" s="43"/>
      <c r="S653" s="43"/>
      <c r="T653" s="43"/>
      <c r="U653" s="43"/>
      <c r="V653" s="57"/>
      <c r="W653" s="43"/>
      <c r="X653" s="43"/>
      <c r="Y653" s="43"/>
      <c r="Z653" s="43"/>
      <c r="AA653" s="43"/>
      <c r="AB653" s="43"/>
      <c r="AC653" s="43"/>
    </row>
    <row r="654" spans="1:29" ht="16.5" thickBot="1" x14ac:dyDescent="0.3">
      <c r="A654" s="43">
        <v>652</v>
      </c>
      <c r="B654" s="41" t="s">
        <v>2063</v>
      </c>
      <c r="C654" s="63">
        <v>2</v>
      </c>
      <c r="D654" s="67">
        <v>22</v>
      </c>
      <c r="E654" s="67">
        <v>2</v>
      </c>
      <c r="F654" s="41" t="s">
        <v>12800</v>
      </c>
      <c r="G654" s="67">
        <v>55</v>
      </c>
      <c r="H654" s="43"/>
      <c r="I654" s="43"/>
      <c r="J654" s="43"/>
      <c r="K654" s="67">
        <v>55</v>
      </c>
      <c r="L654" s="43"/>
      <c r="M654" s="43"/>
      <c r="N654" s="43"/>
      <c r="O654" s="43"/>
      <c r="P654" s="43"/>
      <c r="Q654" s="41" t="s">
        <v>3881</v>
      </c>
      <c r="R654" s="43"/>
      <c r="S654" s="43"/>
      <c r="T654" s="43"/>
      <c r="U654" s="43"/>
      <c r="V654" s="57"/>
      <c r="W654" s="43"/>
      <c r="X654" s="43"/>
      <c r="Y654" s="43"/>
      <c r="Z654" s="43"/>
      <c r="AA654" s="43"/>
      <c r="AB654" s="43"/>
      <c r="AC654" s="43"/>
    </row>
    <row r="655" spans="1:29" ht="16.5" thickBot="1" x14ac:dyDescent="0.3">
      <c r="A655" s="43">
        <v>653</v>
      </c>
      <c r="B655" s="41" t="s">
        <v>2064</v>
      </c>
      <c r="C655" s="63">
        <v>2</v>
      </c>
      <c r="D655" s="67">
        <v>22</v>
      </c>
      <c r="E655" s="67">
        <v>2</v>
      </c>
      <c r="F655" s="41" t="s">
        <v>12801</v>
      </c>
      <c r="G655" s="67">
        <v>80</v>
      </c>
      <c r="H655" s="43"/>
      <c r="I655" s="43"/>
      <c r="J655" s="43"/>
      <c r="K655" s="67">
        <v>80</v>
      </c>
      <c r="L655" s="43"/>
      <c r="M655" s="43"/>
      <c r="N655" s="43"/>
      <c r="O655" s="43"/>
      <c r="P655" s="43"/>
      <c r="Q655" s="41" t="s">
        <v>3882</v>
      </c>
      <c r="R655" s="43"/>
      <c r="S655" s="43"/>
      <c r="T655" s="43"/>
      <c r="U655" s="43"/>
      <c r="V655" s="57"/>
      <c r="W655" s="43"/>
      <c r="X655" s="43"/>
      <c r="Y655" s="43"/>
      <c r="Z655" s="43"/>
      <c r="AA655" s="43"/>
      <c r="AB655" s="43"/>
      <c r="AC655" s="43"/>
    </row>
    <row r="656" spans="1:29" ht="16.5" thickBot="1" x14ac:dyDescent="0.3">
      <c r="A656" s="43">
        <v>654</v>
      </c>
      <c r="B656" s="41" t="s">
        <v>2065</v>
      </c>
      <c r="C656" s="63">
        <v>2</v>
      </c>
      <c r="D656" s="67">
        <v>22</v>
      </c>
      <c r="E656" s="67">
        <v>2</v>
      </c>
      <c r="F656" s="41" t="s">
        <v>12484</v>
      </c>
      <c r="G656" s="67">
        <v>9</v>
      </c>
      <c r="H656" s="43"/>
      <c r="I656" s="43"/>
      <c r="J656" s="43"/>
      <c r="K656" s="67">
        <v>9</v>
      </c>
      <c r="L656" s="43"/>
      <c r="M656" s="43"/>
      <c r="N656" s="43"/>
      <c r="O656" s="43"/>
      <c r="P656" s="43"/>
      <c r="Q656" s="41" t="s">
        <v>3883</v>
      </c>
      <c r="R656" s="43"/>
      <c r="S656" s="43"/>
      <c r="T656" s="43"/>
      <c r="U656" s="43"/>
      <c r="V656" s="57"/>
      <c r="W656" s="43"/>
      <c r="X656" s="43"/>
      <c r="Y656" s="43"/>
      <c r="Z656" s="43"/>
      <c r="AA656" s="43"/>
      <c r="AB656" s="43"/>
      <c r="AC656" s="43"/>
    </row>
    <row r="657" spans="1:29" ht="16.5" thickBot="1" x14ac:dyDescent="0.3">
      <c r="A657" s="43">
        <v>655</v>
      </c>
      <c r="B657" s="41" t="s">
        <v>2066</v>
      </c>
      <c r="C657" s="63">
        <v>2</v>
      </c>
      <c r="D657" s="67">
        <v>22</v>
      </c>
      <c r="E657" s="67">
        <v>2</v>
      </c>
      <c r="F657" s="41" t="s">
        <v>12485</v>
      </c>
      <c r="G657" s="67">
        <v>22</v>
      </c>
      <c r="H657" s="43"/>
      <c r="I657" s="43"/>
      <c r="J657" s="43"/>
      <c r="K657" s="67">
        <v>22</v>
      </c>
      <c r="L657" s="43"/>
      <c r="M657" s="43"/>
      <c r="N657" s="43"/>
      <c r="O657" s="43"/>
      <c r="P657" s="43"/>
      <c r="Q657" s="41" t="s">
        <v>3884</v>
      </c>
      <c r="R657" s="43"/>
      <c r="S657" s="43"/>
      <c r="T657" s="43"/>
      <c r="U657" s="43"/>
      <c r="V657" s="57"/>
      <c r="W657" s="43"/>
      <c r="X657" s="43"/>
      <c r="Y657" s="43"/>
      <c r="Z657" s="43"/>
      <c r="AA657" s="43"/>
      <c r="AB657" s="43"/>
      <c r="AC657" s="43"/>
    </row>
    <row r="658" spans="1:29" ht="16.5" thickBot="1" x14ac:dyDescent="0.3">
      <c r="A658" s="43">
        <v>656</v>
      </c>
      <c r="B658" s="41" t="s">
        <v>2067</v>
      </c>
      <c r="C658" s="63">
        <v>2</v>
      </c>
      <c r="D658" s="67">
        <v>22</v>
      </c>
      <c r="E658" s="67">
        <v>2</v>
      </c>
      <c r="F658" s="41" t="s">
        <v>12486</v>
      </c>
      <c r="G658" s="67">
        <v>63</v>
      </c>
      <c r="H658" s="43"/>
      <c r="I658" s="43"/>
      <c r="J658" s="43"/>
      <c r="K658" s="67">
        <v>63</v>
      </c>
      <c r="L658" s="43"/>
      <c r="M658" s="43"/>
      <c r="N658" s="43"/>
      <c r="O658" s="43"/>
      <c r="P658" s="43"/>
      <c r="Q658" s="41" t="s">
        <v>3885</v>
      </c>
      <c r="R658" s="43"/>
      <c r="S658" s="43"/>
      <c r="T658" s="43"/>
      <c r="U658" s="43"/>
      <c r="V658" s="57"/>
      <c r="W658" s="43"/>
      <c r="X658" s="43"/>
      <c r="Y658" s="43"/>
      <c r="Z658" s="43"/>
      <c r="AA658" s="43"/>
      <c r="AB658" s="43"/>
      <c r="AC658" s="43"/>
    </row>
    <row r="659" spans="1:29" ht="16.5" thickBot="1" x14ac:dyDescent="0.3">
      <c r="A659" s="43">
        <v>657</v>
      </c>
      <c r="B659" s="41" t="s">
        <v>2068</v>
      </c>
      <c r="C659" s="63">
        <v>2</v>
      </c>
      <c r="D659" s="67">
        <v>22</v>
      </c>
      <c r="E659" s="67">
        <v>2</v>
      </c>
      <c r="F659" s="41" t="s">
        <v>12802</v>
      </c>
      <c r="G659" s="67">
        <v>18</v>
      </c>
      <c r="H659" s="43"/>
      <c r="I659" s="43"/>
      <c r="J659" s="43"/>
      <c r="K659" s="67">
        <v>18</v>
      </c>
      <c r="L659" s="43"/>
      <c r="M659" s="43"/>
      <c r="N659" s="43"/>
      <c r="O659" s="43"/>
      <c r="P659" s="43"/>
      <c r="Q659" s="41" t="s">
        <v>3886</v>
      </c>
      <c r="R659" s="43"/>
      <c r="S659" s="43"/>
      <c r="T659" s="43"/>
      <c r="U659" s="43"/>
      <c r="V659" s="57"/>
      <c r="W659" s="43"/>
      <c r="X659" s="43"/>
      <c r="Y659" s="43"/>
      <c r="Z659" s="43"/>
      <c r="AA659" s="43"/>
      <c r="AB659" s="43"/>
      <c r="AC659" s="43"/>
    </row>
    <row r="660" spans="1:29" ht="16.5" thickBot="1" x14ac:dyDescent="0.3">
      <c r="A660" s="43">
        <v>658</v>
      </c>
      <c r="B660" s="41" t="s">
        <v>2069</v>
      </c>
      <c r="C660" s="63">
        <v>2</v>
      </c>
      <c r="D660" s="43">
        <v>23</v>
      </c>
      <c r="E660" s="43">
        <v>1</v>
      </c>
      <c r="F660" s="43" t="s">
        <v>12803</v>
      </c>
      <c r="G660" s="43">
        <v>80</v>
      </c>
      <c r="H660" s="43"/>
      <c r="I660" s="43"/>
      <c r="J660" s="43"/>
      <c r="K660" s="43">
        <v>80</v>
      </c>
      <c r="L660" s="43"/>
      <c r="M660" s="43"/>
      <c r="N660" s="43"/>
      <c r="O660" s="43"/>
      <c r="P660" s="43"/>
      <c r="Q660" s="41" t="s">
        <v>3887</v>
      </c>
      <c r="R660" s="43"/>
      <c r="S660" s="43"/>
      <c r="T660" s="43"/>
      <c r="U660" s="43"/>
      <c r="V660" s="57"/>
      <c r="W660" s="43"/>
      <c r="X660" s="43"/>
      <c r="Y660" s="43"/>
      <c r="Z660" s="43"/>
      <c r="AA660" s="43"/>
      <c r="AB660" s="43"/>
      <c r="AC660" s="43"/>
    </row>
    <row r="661" spans="1:29" ht="16.5" thickBot="1" x14ac:dyDescent="0.3">
      <c r="A661" s="43">
        <v>659</v>
      </c>
      <c r="B661" s="41" t="s">
        <v>2070</v>
      </c>
      <c r="C661" s="63">
        <v>2</v>
      </c>
      <c r="D661" s="43">
        <v>23</v>
      </c>
      <c r="E661" s="43">
        <v>1</v>
      </c>
      <c r="F661" s="43" t="s">
        <v>12804</v>
      </c>
      <c r="G661" s="43">
        <v>10</v>
      </c>
      <c r="H661" s="43"/>
      <c r="I661" s="43"/>
      <c r="J661" s="43"/>
      <c r="K661" s="43">
        <v>10</v>
      </c>
      <c r="L661" s="43"/>
      <c r="M661" s="43"/>
      <c r="N661" s="43"/>
      <c r="O661" s="43"/>
      <c r="P661" s="43"/>
      <c r="Q661" s="41" t="s">
        <v>3887</v>
      </c>
      <c r="R661" s="43"/>
      <c r="S661" s="43"/>
      <c r="T661" s="43"/>
      <c r="U661" s="43"/>
      <c r="V661" s="57"/>
      <c r="W661" s="43"/>
      <c r="X661" s="43"/>
      <c r="Y661" s="43"/>
      <c r="Z661" s="43"/>
      <c r="AA661" s="43"/>
      <c r="AB661" s="43"/>
      <c r="AC661" s="43"/>
    </row>
    <row r="662" spans="1:29" ht="16.5" thickBot="1" x14ac:dyDescent="0.3">
      <c r="A662" s="43">
        <v>660</v>
      </c>
      <c r="B662" s="41" t="s">
        <v>2071</v>
      </c>
      <c r="C662" s="63">
        <v>2</v>
      </c>
      <c r="D662" s="43">
        <v>23</v>
      </c>
      <c r="E662" s="43">
        <v>1</v>
      </c>
      <c r="F662" s="43" t="s">
        <v>12805</v>
      </c>
      <c r="G662" s="43">
        <v>95</v>
      </c>
      <c r="H662" s="43"/>
      <c r="I662" s="43"/>
      <c r="J662" s="43"/>
      <c r="K662" s="43">
        <v>95</v>
      </c>
      <c r="L662" s="43"/>
      <c r="M662" s="43"/>
      <c r="N662" s="43"/>
      <c r="O662" s="43"/>
      <c r="P662" s="43"/>
      <c r="Q662" s="41" t="s">
        <v>3887</v>
      </c>
      <c r="R662" s="43"/>
      <c r="S662" s="43"/>
      <c r="T662" s="43"/>
      <c r="U662" s="43"/>
      <c r="V662" s="57"/>
      <c r="W662" s="43"/>
      <c r="X662" s="43"/>
      <c r="Y662" s="43"/>
      <c r="Z662" s="43"/>
      <c r="AA662" s="43"/>
      <c r="AB662" s="43"/>
      <c r="AC662" s="43"/>
    </row>
    <row r="663" spans="1:29" ht="16.5" thickBot="1" x14ac:dyDescent="0.3">
      <c r="A663" s="43">
        <v>661</v>
      </c>
      <c r="B663" s="41" t="s">
        <v>2072</v>
      </c>
      <c r="C663" s="63">
        <v>2</v>
      </c>
      <c r="D663" s="43">
        <v>23</v>
      </c>
      <c r="E663" s="43">
        <v>1</v>
      </c>
      <c r="F663" s="43" t="s">
        <v>12806</v>
      </c>
      <c r="G663" s="43">
        <v>5</v>
      </c>
      <c r="H663" s="43"/>
      <c r="I663" s="43"/>
      <c r="J663" s="43"/>
      <c r="K663" s="43">
        <v>5</v>
      </c>
      <c r="L663" s="43"/>
      <c r="M663" s="43"/>
      <c r="N663" s="43"/>
      <c r="O663" s="43"/>
      <c r="P663" s="43"/>
      <c r="Q663" s="41" t="s">
        <v>3887</v>
      </c>
      <c r="R663" s="43"/>
      <c r="S663" s="43"/>
      <c r="T663" s="43"/>
      <c r="U663" s="43"/>
      <c r="V663" s="57"/>
      <c r="W663" s="43"/>
      <c r="X663" s="43"/>
      <c r="Y663" s="43"/>
      <c r="Z663" s="43"/>
      <c r="AA663" s="43"/>
      <c r="AB663" s="43"/>
      <c r="AC663" s="43"/>
    </row>
    <row r="664" spans="1:29" ht="16.5" thickBot="1" x14ac:dyDescent="0.3">
      <c r="A664" s="43">
        <v>662</v>
      </c>
      <c r="B664" s="41" t="s">
        <v>2073</v>
      </c>
      <c r="C664" s="63">
        <v>2</v>
      </c>
      <c r="D664" s="43">
        <v>23</v>
      </c>
      <c r="E664" s="43">
        <v>1</v>
      </c>
      <c r="F664" s="43" t="s">
        <v>12807</v>
      </c>
      <c r="G664" s="43">
        <v>70</v>
      </c>
      <c r="H664" s="43"/>
      <c r="I664" s="43"/>
      <c r="J664" s="43"/>
      <c r="K664" s="43">
        <v>70</v>
      </c>
      <c r="L664" s="43"/>
      <c r="M664" s="43"/>
      <c r="N664" s="43"/>
      <c r="O664" s="43"/>
      <c r="P664" s="43"/>
      <c r="Q664" s="41" t="s">
        <v>3887</v>
      </c>
      <c r="R664" s="43"/>
      <c r="S664" s="43"/>
      <c r="T664" s="43"/>
      <c r="U664" s="43"/>
      <c r="V664" s="57"/>
      <c r="W664" s="43"/>
      <c r="X664" s="43"/>
      <c r="Y664" s="43"/>
      <c r="Z664" s="43"/>
      <c r="AA664" s="43"/>
      <c r="AB664" s="43"/>
      <c r="AC664" s="43"/>
    </row>
    <row r="665" spans="1:29" ht="16.5" thickBot="1" x14ac:dyDescent="0.3">
      <c r="A665" s="43">
        <v>663</v>
      </c>
      <c r="B665" s="41" t="s">
        <v>2074</v>
      </c>
      <c r="C665" s="63">
        <v>2</v>
      </c>
      <c r="D665" s="43">
        <v>23</v>
      </c>
      <c r="E665" s="43">
        <v>1</v>
      </c>
      <c r="F665" s="43" t="s">
        <v>12808</v>
      </c>
      <c r="G665" s="43">
        <v>30</v>
      </c>
      <c r="H665" s="43"/>
      <c r="I665" s="43"/>
      <c r="J665" s="43"/>
      <c r="K665" s="43">
        <v>30</v>
      </c>
      <c r="L665" s="43"/>
      <c r="M665" s="43"/>
      <c r="N665" s="43"/>
      <c r="O665" s="43"/>
      <c r="P665" s="43"/>
      <c r="Q665" s="41" t="s">
        <v>3887</v>
      </c>
      <c r="R665" s="43"/>
      <c r="S665" s="43"/>
      <c r="T665" s="43"/>
      <c r="U665" s="43"/>
      <c r="V665" s="57"/>
      <c r="W665" s="43"/>
      <c r="X665" s="43"/>
      <c r="Y665" s="43"/>
      <c r="Z665" s="43"/>
      <c r="AA665" s="43"/>
      <c r="AB665" s="43"/>
      <c r="AC665" s="43"/>
    </row>
    <row r="666" spans="1:29" ht="27" thickBot="1" x14ac:dyDescent="0.3">
      <c r="A666" s="43">
        <v>664</v>
      </c>
      <c r="B666" s="41" t="s">
        <v>2075</v>
      </c>
      <c r="C666" s="43">
        <v>1</v>
      </c>
      <c r="D666" s="43">
        <v>23</v>
      </c>
      <c r="E666" s="43">
        <v>1</v>
      </c>
      <c r="F666" s="43" t="s">
        <v>12868</v>
      </c>
      <c r="G666" s="43" t="s">
        <v>12869</v>
      </c>
      <c r="H666" s="43" t="s">
        <v>12870</v>
      </c>
      <c r="I666" s="43" t="s">
        <v>12871</v>
      </c>
      <c r="J666" s="43" t="s">
        <v>50</v>
      </c>
      <c r="K666" s="43">
        <v>0</v>
      </c>
      <c r="L666" s="43"/>
      <c r="M666" s="43"/>
      <c r="N666" s="43"/>
      <c r="O666" s="43"/>
      <c r="P666" s="43"/>
      <c r="Q666" s="41" t="s">
        <v>3887</v>
      </c>
      <c r="R666" s="43"/>
      <c r="S666" s="43"/>
      <c r="T666" s="43"/>
      <c r="U666" s="43"/>
      <c r="V666" s="57"/>
      <c r="W666" s="43"/>
      <c r="X666" s="43"/>
      <c r="Y666" s="43"/>
      <c r="Z666" s="43"/>
      <c r="AA666" s="43"/>
      <c r="AB666" s="43"/>
      <c r="AC666" s="43"/>
    </row>
    <row r="667" spans="1:29" ht="27" thickBot="1" x14ac:dyDescent="0.3">
      <c r="A667" s="43">
        <v>665</v>
      </c>
      <c r="B667" s="41" t="s">
        <v>2076</v>
      </c>
      <c r="C667" s="43">
        <v>1</v>
      </c>
      <c r="D667" s="43">
        <v>23</v>
      </c>
      <c r="E667" s="43">
        <v>1</v>
      </c>
      <c r="F667" s="43" t="s">
        <v>12809</v>
      </c>
      <c r="G667" s="43" t="s">
        <v>12872</v>
      </c>
      <c r="H667" s="43" t="s">
        <v>4831</v>
      </c>
      <c r="I667" s="43" t="s">
        <v>12873</v>
      </c>
      <c r="J667" s="43" t="s">
        <v>50</v>
      </c>
      <c r="K667" s="43">
        <v>2</v>
      </c>
      <c r="L667" s="43"/>
      <c r="M667" s="43"/>
      <c r="N667" s="43"/>
      <c r="O667" s="43"/>
      <c r="P667" s="43"/>
      <c r="Q667" s="41" t="s">
        <v>3887</v>
      </c>
      <c r="R667" s="43"/>
      <c r="S667" s="43"/>
      <c r="T667" s="43"/>
      <c r="U667" s="43"/>
      <c r="V667" s="57"/>
      <c r="W667" s="43"/>
      <c r="X667" s="43"/>
      <c r="Y667" s="43"/>
      <c r="Z667" s="43"/>
      <c r="AA667" s="43"/>
      <c r="AB667" s="43"/>
      <c r="AC667" s="43"/>
    </row>
    <row r="668" spans="1:29" ht="16.5" thickBot="1" x14ac:dyDescent="0.3">
      <c r="A668" s="43">
        <v>666</v>
      </c>
      <c r="B668" s="41" t="s">
        <v>2077</v>
      </c>
      <c r="C668" s="63">
        <v>2</v>
      </c>
      <c r="D668" s="43">
        <v>23</v>
      </c>
      <c r="E668" s="43">
        <v>1</v>
      </c>
      <c r="F668" s="43" t="s">
        <v>12810</v>
      </c>
      <c r="G668" s="43">
        <v>8</v>
      </c>
      <c r="H668" s="43"/>
      <c r="I668" s="43"/>
      <c r="J668" s="43"/>
      <c r="K668" s="43">
        <v>8</v>
      </c>
      <c r="L668" s="43"/>
      <c r="M668" s="43"/>
      <c r="N668" s="43"/>
      <c r="O668" s="43"/>
      <c r="P668" s="43"/>
      <c r="Q668" s="41" t="s">
        <v>3888</v>
      </c>
      <c r="R668" s="43"/>
      <c r="S668" s="43"/>
      <c r="T668" s="43"/>
      <c r="U668" s="43"/>
      <c r="V668" s="57"/>
      <c r="W668" s="43"/>
      <c r="X668" s="43"/>
      <c r="Y668" s="43"/>
      <c r="Z668" s="43"/>
      <c r="AA668" s="43"/>
      <c r="AB668" s="43"/>
      <c r="AC668" s="43"/>
    </row>
    <row r="669" spans="1:29" ht="16.5" thickBot="1" x14ac:dyDescent="0.3">
      <c r="A669" s="43">
        <v>667</v>
      </c>
      <c r="B669" s="41" t="s">
        <v>2078</v>
      </c>
      <c r="C669" s="63">
        <v>2</v>
      </c>
      <c r="D669" s="43">
        <v>23</v>
      </c>
      <c r="E669" s="43">
        <v>1</v>
      </c>
      <c r="F669" s="43" t="s">
        <v>12811</v>
      </c>
      <c r="G669" s="43">
        <v>2</v>
      </c>
      <c r="H669" s="43"/>
      <c r="I669" s="43"/>
      <c r="J669" s="43"/>
      <c r="K669" s="43">
        <v>2</v>
      </c>
      <c r="L669" s="43"/>
      <c r="M669" s="43"/>
      <c r="N669" s="43"/>
      <c r="O669" s="43"/>
      <c r="P669" s="43"/>
      <c r="Q669" s="41" t="s">
        <v>3888</v>
      </c>
      <c r="R669" s="43"/>
      <c r="S669" s="43"/>
      <c r="T669" s="43"/>
      <c r="U669" s="43"/>
      <c r="V669" s="57"/>
      <c r="W669" s="43"/>
      <c r="X669" s="43"/>
      <c r="Y669" s="43"/>
      <c r="Z669" s="43"/>
      <c r="AA669" s="43"/>
      <c r="AB669" s="43"/>
      <c r="AC669" s="43"/>
    </row>
    <row r="670" spans="1:29" ht="16.5" thickBot="1" x14ac:dyDescent="0.3">
      <c r="A670" s="43">
        <v>668</v>
      </c>
      <c r="B670" s="41" t="s">
        <v>2079</v>
      </c>
      <c r="C670" s="63">
        <v>2</v>
      </c>
      <c r="D670" s="43">
        <v>23</v>
      </c>
      <c r="E670" s="43">
        <v>1</v>
      </c>
      <c r="F670" s="43" t="s">
        <v>12812</v>
      </c>
      <c r="G670" s="43">
        <v>11</v>
      </c>
      <c r="H670" s="43"/>
      <c r="I670" s="43"/>
      <c r="J670" s="43"/>
      <c r="K670" s="43">
        <v>11</v>
      </c>
      <c r="L670" s="43"/>
      <c r="M670" s="43"/>
      <c r="N670" s="43"/>
      <c r="O670" s="43"/>
      <c r="P670" s="43"/>
      <c r="Q670" s="41" t="s">
        <v>3888</v>
      </c>
      <c r="R670" s="43"/>
      <c r="S670" s="43"/>
      <c r="T670" s="43"/>
      <c r="U670" s="43"/>
      <c r="V670" s="57"/>
      <c r="W670" s="43"/>
      <c r="X670" s="43"/>
      <c r="Y670" s="43"/>
      <c r="Z670" s="43"/>
      <c r="AA670" s="43"/>
      <c r="AB670" s="43"/>
      <c r="AC670" s="43"/>
    </row>
    <row r="671" spans="1:29" ht="16.5" thickBot="1" x14ac:dyDescent="0.3">
      <c r="A671" s="43">
        <v>669</v>
      </c>
      <c r="B671" s="41" t="s">
        <v>2080</v>
      </c>
      <c r="C671" s="63">
        <v>2</v>
      </c>
      <c r="D671" s="43">
        <v>23</v>
      </c>
      <c r="E671" s="43">
        <v>1</v>
      </c>
      <c r="F671" s="43" t="s">
        <v>12813</v>
      </c>
      <c r="G671" s="43">
        <v>9</v>
      </c>
      <c r="H671" s="43"/>
      <c r="I671" s="43"/>
      <c r="J671" s="43"/>
      <c r="K671" s="43">
        <v>9</v>
      </c>
      <c r="L671" s="43"/>
      <c r="M671" s="43"/>
      <c r="N671" s="43"/>
      <c r="O671" s="43"/>
      <c r="P671" s="43"/>
      <c r="Q671" s="41" t="s">
        <v>3888</v>
      </c>
      <c r="R671" s="43"/>
      <c r="S671" s="43"/>
      <c r="T671" s="43"/>
      <c r="U671" s="43"/>
      <c r="V671" s="57"/>
      <c r="W671" s="43"/>
      <c r="X671" s="43"/>
      <c r="Y671" s="43"/>
      <c r="Z671" s="43"/>
      <c r="AA671" s="43"/>
      <c r="AB671" s="43"/>
      <c r="AC671" s="43"/>
    </row>
    <row r="672" spans="1:29" ht="16.5" thickBot="1" x14ac:dyDescent="0.3">
      <c r="A672" s="43">
        <v>670</v>
      </c>
      <c r="B672" s="41" t="s">
        <v>2081</v>
      </c>
      <c r="C672" s="63">
        <v>2</v>
      </c>
      <c r="D672" s="43">
        <v>23</v>
      </c>
      <c r="E672" s="43">
        <v>1</v>
      </c>
      <c r="F672" s="43" t="s">
        <v>12814</v>
      </c>
      <c r="G672" s="43">
        <v>7</v>
      </c>
      <c r="H672" s="43"/>
      <c r="I672" s="43"/>
      <c r="J672" s="43"/>
      <c r="K672" s="43">
        <v>7</v>
      </c>
      <c r="L672" s="43"/>
      <c r="M672" s="43"/>
      <c r="N672" s="43"/>
      <c r="O672" s="43"/>
      <c r="P672" s="43"/>
      <c r="Q672" s="41" t="s">
        <v>3888</v>
      </c>
      <c r="R672" s="43"/>
      <c r="S672" s="43"/>
      <c r="T672" s="43"/>
      <c r="U672" s="43"/>
      <c r="V672" s="57"/>
      <c r="W672" s="43"/>
      <c r="X672" s="43"/>
      <c r="Y672" s="43"/>
      <c r="Z672" s="43"/>
      <c r="AA672" s="43"/>
      <c r="AB672" s="43"/>
      <c r="AC672" s="43"/>
    </row>
    <row r="673" spans="1:29" ht="16.5" thickBot="1" x14ac:dyDescent="0.3">
      <c r="A673" s="43">
        <v>671</v>
      </c>
      <c r="B673" s="41" t="s">
        <v>2082</v>
      </c>
      <c r="C673" s="63">
        <v>2</v>
      </c>
      <c r="D673" s="43">
        <v>23</v>
      </c>
      <c r="E673" s="43">
        <v>1</v>
      </c>
      <c r="F673" s="43" t="s">
        <v>12815</v>
      </c>
      <c r="G673" s="43">
        <v>43</v>
      </c>
      <c r="H673" s="43"/>
      <c r="I673" s="43"/>
      <c r="J673" s="43"/>
      <c r="K673" s="43">
        <v>43</v>
      </c>
      <c r="L673" s="43"/>
      <c r="M673" s="43"/>
      <c r="N673" s="43"/>
      <c r="O673" s="43"/>
      <c r="P673" s="43"/>
      <c r="Q673" s="41" t="s">
        <v>3888</v>
      </c>
      <c r="R673" s="43"/>
      <c r="S673" s="43"/>
      <c r="T673" s="43"/>
      <c r="U673" s="43"/>
      <c r="V673" s="57"/>
      <c r="W673" s="43"/>
      <c r="X673" s="43"/>
      <c r="Y673" s="43"/>
      <c r="Z673" s="43"/>
      <c r="AA673" s="43"/>
      <c r="AB673" s="43"/>
      <c r="AC673" s="43"/>
    </row>
    <row r="674" spans="1:29" ht="16.5" thickBot="1" x14ac:dyDescent="0.3">
      <c r="A674" s="43">
        <v>672</v>
      </c>
      <c r="B674" s="41" t="s">
        <v>2083</v>
      </c>
      <c r="C674" s="63">
        <v>2</v>
      </c>
      <c r="D674" s="43">
        <v>23</v>
      </c>
      <c r="E674" s="43">
        <v>1</v>
      </c>
      <c r="F674" s="43" t="s">
        <v>12816</v>
      </c>
      <c r="G674" s="43">
        <v>7</v>
      </c>
      <c r="H674" s="43"/>
      <c r="I674" s="43"/>
      <c r="J674" s="43"/>
      <c r="K674" s="43">
        <v>7</v>
      </c>
      <c r="L674" s="43"/>
      <c r="M674" s="43"/>
      <c r="N674" s="43"/>
      <c r="O674" s="43"/>
      <c r="P674" s="43"/>
      <c r="Q674" s="41" t="s">
        <v>3888</v>
      </c>
      <c r="R674" s="43"/>
      <c r="S674" s="43"/>
      <c r="T674" s="43"/>
      <c r="U674" s="43"/>
      <c r="V674" s="57"/>
      <c r="W674" s="43"/>
      <c r="X674" s="43"/>
      <c r="Y674" s="43"/>
      <c r="Z674" s="43"/>
      <c r="AA674" s="43"/>
      <c r="AB674" s="43"/>
      <c r="AC674" s="43"/>
    </row>
    <row r="675" spans="1:29" ht="27" thickBot="1" x14ac:dyDescent="0.3">
      <c r="A675" s="43">
        <v>673</v>
      </c>
      <c r="B675" s="41" t="s">
        <v>2084</v>
      </c>
      <c r="C675" s="43">
        <v>1</v>
      </c>
      <c r="D675" s="43">
        <v>23</v>
      </c>
      <c r="E675" s="43">
        <v>2</v>
      </c>
      <c r="F675" s="43" t="s">
        <v>12817</v>
      </c>
      <c r="G675" s="43" t="s">
        <v>2085</v>
      </c>
      <c r="H675" s="43" t="s">
        <v>2086</v>
      </c>
      <c r="I675" s="43" t="s">
        <v>12818</v>
      </c>
      <c r="J675" s="43" t="s">
        <v>12819</v>
      </c>
      <c r="K675" s="43">
        <v>3</v>
      </c>
      <c r="L675" s="43"/>
      <c r="M675" s="43"/>
      <c r="N675" s="43"/>
      <c r="O675" s="43"/>
      <c r="P675" s="43"/>
      <c r="Q675" s="41" t="s">
        <v>3888</v>
      </c>
      <c r="R675" s="43"/>
      <c r="S675" s="43"/>
      <c r="T675" s="43"/>
      <c r="U675" s="43"/>
      <c r="V675" s="57"/>
      <c r="W675" s="43"/>
      <c r="X675" s="43"/>
      <c r="Y675" s="43"/>
      <c r="Z675" s="43"/>
      <c r="AA675" s="43"/>
      <c r="AB675" s="43"/>
      <c r="AC675" s="43"/>
    </row>
    <row r="676" spans="1:29" ht="27" thickBot="1" x14ac:dyDescent="0.3">
      <c r="A676" s="43">
        <v>674</v>
      </c>
      <c r="B676" s="41" t="s">
        <v>2087</v>
      </c>
      <c r="C676" s="63">
        <v>2</v>
      </c>
      <c r="D676" s="43">
        <v>22</v>
      </c>
      <c r="E676" s="43">
        <v>3</v>
      </c>
      <c r="F676" s="43" t="s">
        <v>12820</v>
      </c>
      <c r="G676" s="43">
        <v>55</v>
      </c>
      <c r="H676" s="43">
        <v>20</v>
      </c>
      <c r="I676" s="43">
        <v>4</v>
      </c>
      <c r="J676" s="43">
        <v>1</v>
      </c>
      <c r="K676" s="43">
        <v>16</v>
      </c>
      <c r="L676" s="43"/>
      <c r="M676" s="43"/>
      <c r="N676" s="43"/>
      <c r="O676" s="43"/>
      <c r="P676" s="43"/>
      <c r="Q676" s="41" t="s">
        <v>3889</v>
      </c>
      <c r="R676" s="43"/>
      <c r="S676" s="43"/>
      <c r="T676" s="43"/>
      <c r="U676" s="43"/>
      <c r="V676" s="57"/>
      <c r="W676" s="43"/>
      <c r="X676" s="43"/>
      <c r="Y676" s="43"/>
      <c r="Z676" s="43"/>
      <c r="AA676" s="43"/>
      <c r="AB676" s="43"/>
      <c r="AC676" s="43"/>
    </row>
    <row r="677" spans="1:29" ht="27" thickBot="1" x14ac:dyDescent="0.3">
      <c r="A677" s="43">
        <v>675</v>
      </c>
      <c r="B677" s="41" t="s">
        <v>2088</v>
      </c>
      <c r="C677" s="63">
        <v>2</v>
      </c>
      <c r="D677" s="43">
        <v>22</v>
      </c>
      <c r="E677" s="43">
        <v>3</v>
      </c>
      <c r="F677" s="43" t="s">
        <v>12821</v>
      </c>
      <c r="G677" s="43">
        <v>25</v>
      </c>
      <c r="H677" s="43">
        <v>9</v>
      </c>
      <c r="I677" s="43"/>
      <c r="J677" s="43"/>
      <c r="K677" s="43">
        <v>25</v>
      </c>
      <c r="L677" s="43"/>
      <c r="M677" s="43"/>
      <c r="N677" s="43"/>
      <c r="O677" s="43"/>
      <c r="P677" s="43"/>
      <c r="Q677" s="41" t="s">
        <v>3890</v>
      </c>
      <c r="R677" s="43"/>
      <c r="S677" s="43"/>
      <c r="T677" s="43"/>
      <c r="U677" s="43"/>
      <c r="V677" s="57"/>
      <c r="W677" s="43"/>
      <c r="X677" s="43"/>
      <c r="Y677" s="43"/>
      <c r="Z677" s="43"/>
      <c r="AA677" s="43"/>
      <c r="AB677" s="43"/>
      <c r="AC677" s="43"/>
    </row>
    <row r="678" spans="1:29" ht="27" thickBot="1" x14ac:dyDescent="0.3">
      <c r="A678" s="43">
        <v>676</v>
      </c>
      <c r="B678" s="41" t="s">
        <v>2089</v>
      </c>
      <c r="C678" s="63">
        <v>2</v>
      </c>
      <c r="D678" s="43">
        <v>22</v>
      </c>
      <c r="E678" s="43">
        <v>3</v>
      </c>
      <c r="F678" s="43" t="s">
        <v>12822</v>
      </c>
      <c r="G678" s="43">
        <v>58</v>
      </c>
      <c r="H678" s="43">
        <v>12</v>
      </c>
      <c r="I678" s="43"/>
      <c r="J678" s="43"/>
      <c r="K678" s="43">
        <v>58</v>
      </c>
      <c r="L678" s="43"/>
      <c r="M678" s="43"/>
      <c r="N678" s="43"/>
      <c r="O678" s="43"/>
      <c r="P678" s="43"/>
      <c r="Q678" s="41" t="s">
        <v>3891</v>
      </c>
      <c r="R678" s="43"/>
      <c r="S678" s="43"/>
      <c r="T678" s="43"/>
      <c r="U678" s="43"/>
      <c r="V678" s="57"/>
      <c r="W678" s="43"/>
      <c r="X678" s="43"/>
      <c r="Y678" s="43"/>
      <c r="Z678" s="43"/>
      <c r="AA678" s="43"/>
      <c r="AB678" s="43"/>
      <c r="AC678" s="43"/>
    </row>
    <row r="679" spans="1:29" ht="16.5" thickBot="1" x14ac:dyDescent="0.3">
      <c r="A679" s="43">
        <v>677</v>
      </c>
      <c r="B679" s="41" t="s">
        <v>2090</v>
      </c>
      <c r="C679" s="63">
        <v>2</v>
      </c>
      <c r="D679" s="43">
        <v>22</v>
      </c>
      <c r="E679" s="43">
        <v>3</v>
      </c>
      <c r="F679" s="43" t="s">
        <v>12487</v>
      </c>
      <c r="G679" s="43">
        <v>82</v>
      </c>
      <c r="H679" s="43"/>
      <c r="I679" s="43"/>
      <c r="J679" s="43"/>
      <c r="K679" s="43">
        <v>82</v>
      </c>
      <c r="L679" s="43"/>
      <c r="M679" s="43"/>
      <c r="N679" s="43"/>
      <c r="O679" s="43"/>
      <c r="P679" s="43"/>
      <c r="Q679" s="41" t="s">
        <v>3892</v>
      </c>
      <c r="R679" s="43"/>
      <c r="S679" s="43"/>
      <c r="T679" s="43"/>
      <c r="U679" s="43"/>
      <c r="V679" s="57"/>
      <c r="W679" s="43"/>
      <c r="X679" s="43"/>
      <c r="Y679" s="43"/>
      <c r="Z679" s="43"/>
      <c r="AA679" s="43"/>
      <c r="AB679" s="43"/>
      <c r="AC679" s="43"/>
    </row>
    <row r="680" spans="1:29" ht="16.5" thickBot="1" x14ac:dyDescent="0.3">
      <c r="A680" s="43">
        <v>678</v>
      </c>
      <c r="B680" s="41" t="s">
        <v>2091</v>
      </c>
      <c r="C680" s="63">
        <v>2</v>
      </c>
      <c r="D680" s="43">
        <v>22</v>
      </c>
      <c r="E680" s="43">
        <v>3</v>
      </c>
      <c r="F680" s="43" t="s">
        <v>12488</v>
      </c>
      <c r="G680" s="43">
        <v>8</v>
      </c>
      <c r="H680" s="43"/>
      <c r="I680" s="43"/>
      <c r="J680" s="43"/>
      <c r="K680" s="43">
        <v>8</v>
      </c>
      <c r="L680" s="43"/>
      <c r="M680" s="43"/>
      <c r="N680" s="43"/>
      <c r="O680" s="43"/>
      <c r="P680" s="43"/>
      <c r="Q680" s="41" t="s">
        <v>3892</v>
      </c>
      <c r="R680" s="43"/>
      <c r="S680" s="43"/>
      <c r="T680" s="43"/>
      <c r="U680" s="43"/>
      <c r="V680" s="57"/>
      <c r="W680" s="43"/>
      <c r="X680" s="43"/>
      <c r="Y680" s="43"/>
      <c r="Z680" s="43"/>
      <c r="AA680" s="43"/>
      <c r="AB680" s="43"/>
      <c r="AC680" s="43"/>
    </row>
    <row r="681" spans="1:29" ht="16.5" thickBot="1" x14ac:dyDescent="0.3">
      <c r="A681" s="43">
        <v>679</v>
      </c>
      <c r="B681" s="41" t="s">
        <v>2092</v>
      </c>
      <c r="C681" s="63">
        <v>2</v>
      </c>
      <c r="D681" s="43">
        <v>22</v>
      </c>
      <c r="E681" s="43">
        <v>3</v>
      </c>
      <c r="F681" s="43" t="s">
        <v>12823</v>
      </c>
      <c r="G681" s="43">
        <v>70</v>
      </c>
      <c r="H681" s="43"/>
      <c r="I681" s="43"/>
      <c r="J681" s="43"/>
      <c r="K681" s="43">
        <v>70</v>
      </c>
      <c r="L681" s="43"/>
      <c r="M681" s="43"/>
      <c r="N681" s="43"/>
      <c r="O681" s="43"/>
      <c r="P681" s="43"/>
      <c r="Q681" s="41" t="s">
        <v>3893</v>
      </c>
      <c r="R681" s="43"/>
      <c r="S681" s="43"/>
      <c r="T681" s="43"/>
      <c r="U681" s="43"/>
      <c r="V681" s="57"/>
      <c r="W681" s="43"/>
      <c r="X681" s="43"/>
      <c r="Y681" s="43"/>
      <c r="Z681" s="43"/>
      <c r="AA681" s="43"/>
      <c r="AB681" s="43"/>
      <c r="AC681" s="43"/>
    </row>
    <row r="682" spans="1:29" ht="16.5" thickBot="1" x14ac:dyDescent="0.3">
      <c r="A682" s="43">
        <v>680</v>
      </c>
      <c r="B682" s="41" t="s">
        <v>2093</v>
      </c>
      <c r="C682" s="63">
        <v>2</v>
      </c>
      <c r="D682" s="43">
        <v>22</v>
      </c>
      <c r="E682" s="43">
        <v>3</v>
      </c>
      <c r="F682" s="43" t="s">
        <v>12489</v>
      </c>
      <c r="G682" s="43">
        <v>56</v>
      </c>
      <c r="H682" s="43"/>
      <c r="I682" s="43"/>
      <c r="J682" s="43"/>
      <c r="K682" s="43">
        <v>56</v>
      </c>
      <c r="L682" s="43"/>
      <c r="M682" s="43"/>
      <c r="N682" s="43"/>
      <c r="O682" s="43"/>
      <c r="P682" s="43"/>
      <c r="Q682" s="41" t="s">
        <v>3893</v>
      </c>
      <c r="R682" s="43"/>
      <c r="S682" s="43"/>
      <c r="T682" s="43"/>
      <c r="U682" s="43"/>
      <c r="V682" s="57"/>
      <c r="W682" s="43"/>
      <c r="X682" s="43"/>
      <c r="Y682" s="43"/>
      <c r="Z682" s="43"/>
      <c r="AA682" s="43"/>
      <c r="AB682" s="43"/>
      <c r="AC682" s="43"/>
    </row>
    <row r="683" spans="1:29" ht="16.5" thickBot="1" x14ac:dyDescent="0.3">
      <c r="A683" s="43">
        <v>681</v>
      </c>
      <c r="B683" s="41" t="s">
        <v>2094</v>
      </c>
      <c r="C683" s="63">
        <v>2</v>
      </c>
      <c r="D683" s="43">
        <v>22</v>
      </c>
      <c r="E683" s="43">
        <v>3</v>
      </c>
      <c r="F683" s="43" t="s">
        <v>12824</v>
      </c>
      <c r="G683" s="43">
        <v>94</v>
      </c>
      <c r="H683" s="43"/>
      <c r="I683" s="43"/>
      <c r="J683" s="43"/>
      <c r="K683" s="43">
        <v>94</v>
      </c>
      <c r="L683" s="43"/>
      <c r="M683" s="43"/>
      <c r="N683" s="43"/>
      <c r="O683" s="43"/>
      <c r="P683" s="43"/>
      <c r="Q683" s="41" t="s">
        <v>3894</v>
      </c>
      <c r="R683" s="43"/>
      <c r="S683" s="43"/>
      <c r="T683" s="43"/>
      <c r="U683" s="43"/>
      <c r="V683" s="57"/>
      <c r="W683" s="43"/>
      <c r="X683" s="43"/>
      <c r="Y683" s="43"/>
      <c r="Z683" s="43"/>
      <c r="AA683" s="43"/>
      <c r="AB683" s="43"/>
      <c r="AC683" s="43"/>
    </row>
    <row r="684" spans="1:29" ht="16.5" thickBot="1" x14ac:dyDescent="0.3">
      <c r="A684" s="43">
        <v>682</v>
      </c>
      <c r="B684" s="41" t="s">
        <v>2095</v>
      </c>
      <c r="C684" s="63">
        <v>2</v>
      </c>
      <c r="D684" s="43">
        <v>22</v>
      </c>
      <c r="E684" s="43">
        <v>2</v>
      </c>
      <c r="F684" s="43" t="s">
        <v>12490</v>
      </c>
      <c r="G684" s="43">
        <v>86</v>
      </c>
      <c r="H684" s="43"/>
      <c r="I684" s="43"/>
      <c r="J684" s="43"/>
      <c r="K684" s="43">
        <v>86</v>
      </c>
      <c r="L684" s="43"/>
      <c r="M684" s="43"/>
      <c r="N684" s="43"/>
      <c r="O684" s="43"/>
      <c r="P684" s="43"/>
      <c r="Q684" s="41" t="s">
        <v>3894</v>
      </c>
      <c r="R684" s="43"/>
      <c r="S684" s="43"/>
      <c r="T684" s="43"/>
      <c r="U684" s="43"/>
      <c r="V684" s="57"/>
      <c r="W684" s="43"/>
      <c r="X684" s="43"/>
      <c r="Y684" s="43"/>
      <c r="Z684" s="43"/>
      <c r="AA684" s="43"/>
      <c r="AB684" s="43"/>
      <c r="AC684" s="43"/>
    </row>
    <row r="685" spans="1:29" ht="16.5" thickBot="1" x14ac:dyDescent="0.3">
      <c r="A685" s="43">
        <v>683</v>
      </c>
      <c r="B685" s="41" t="s">
        <v>2096</v>
      </c>
      <c r="C685" s="63">
        <v>2</v>
      </c>
      <c r="D685" s="43">
        <v>23</v>
      </c>
      <c r="E685" s="43">
        <v>3</v>
      </c>
      <c r="F685" s="43" t="s">
        <v>12825</v>
      </c>
      <c r="G685" s="43">
        <v>70</v>
      </c>
      <c r="H685" s="43"/>
      <c r="I685" s="43"/>
      <c r="J685" s="43"/>
      <c r="K685" s="43">
        <v>70</v>
      </c>
      <c r="L685" s="43"/>
      <c r="M685" s="43"/>
      <c r="N685" s="43"/>
      <c r="O685" s="43"/>
      <c r="P685" s="43"/>
      <c r="Q685" s="41" t="s">
        <v>3895</v>
      </c>
      <c r="R685" s="43"/>
      <c r="S685" s="43"/>
      <c r="T685" s="43"/>
      <c r="U685" s="43"/>
      <c r="V685" s="57"/>
      <c r="W685" s="43"/>
      <c r="X685" s="43"/>
      <c r="Y685" s="43"/>
      <c r="Z685" s="43"/>
      <c r="AA685" s="43"/>
      <c r="AB685" s="43"/>
      <c r="AC685" s="43"/>
    </row>
    <row r="686" spans="1:29" ht="16.5" thickBot="1" x14ac:dyDescent="0.3">
      <c r="A686" s="43">
        <v>684</v>
      </c>
      <c r="B686" s="41" t="s">
        <v>2097</v>
      </c>
      <c r="C686" s="63">
        <v>2</v>
      </c>
      <c r="D686" s="43">
        <v>23</v>
      </c>
      <c r="E686" s="43">
        <v>3</v>
      </c>
      <c r="F686" s="43" t="s">
        <v>12491</v>
      </c>
      <c r="G686" s="43">
        <v>30</v>
      </c>
      <c r="H686" s="43"/>
      <c r="I686" s="43"/>
      <c r="J686" s="43"/>
      <c r="K686" s="43">
        <v>30</v>
      </c>
      <c r="L686" s="43"/>
      <c r="M686" s="43"/>
      <c r="N686" s="43"/>
      <c r="O686" s="43"/>
      <c r="P686" s="43"/>
      <c r="Q686" s="41" t="s">
        <v>3895</v>
      </c>
      <c r="R686" s="43"/>
      <c r="S686" s="43"/>
      <c r="T686" s="43"/>
      <c r="U686" s="43"/>
      <c r="V686" s="57"/>
      <c r="W686" s="43"/>
      <c r="X686" s="43"/>
      <c r="Y686" s="43"/>
      <c r="Z686" s="43"/>
      <c r="AA686" s="43"/>
      <c r="AB686" s="43"/>
      <c r="AC686" s="43"/>
    </row>
    <row r="687" spans="1:29" ht="16.5" thickBot="1" x14ac:dyDescent="0.3">
      <c r="A687" s="43">
        <v>685</v>
      </c>
      <c r="B687" s="41" t="s">
        <v>2098</v>
      </c>
      <c r="C687" s="63">
        <v>2</v>
      </c>
      <c r="D687" s="43">
        <v>23</v>
      </c>
      <c r="E687" s="43">
        <v>3</v>
      </c>
      <c r="F687" s="43" t="s">
        <v>12492</v>
      </c>
      <c r="G687" s="43">
        <v>90</v>
      </c>
      <c r="H687" s="43"/>
      <c r="I687" s="43"/>
      <c r="J687" s="43"/>
      <c r="K687" s="43">
        <v>90</v>
      </c>
      <c r="L687" s="43"/>
      <c r="M687" s="43"/>
      <c r="N687" s="43"/>
      <c r="O687" s="43"/>
      <c r="P687" s="43"/>
      <c r="Q687" s="41" t="s">
        <v>3895</v>
      </c>
      <c r="R687" s="43"/>
      <c r="S687" s="43"/>
      <c r="T687" s="43"/>
      <c r="U687" s="43"/>
      <c r="V687" s="57"/>
      <c r="W687" s="43"/>
      <c r="X687" s="43"/>
      <c r="Y687" s="43"/>
      <c r="Z687" s="43"/>
      <c r="AA687" s="43"/>
      <c r="AB687" s="43"/>
      <c r="AC687" s="43"/>
    </row>
    <row r="688" spans="1:29" ht="16.5" thickBot="1" x14ac:dyDescent="0.3">
      <c r="A688" s="43">
        <v>686</v>
      </c>
      <c r="B688" s="41" t="s">
        <v>2099</v>
      </c>
      <c r="C688" s="63">
        <v>2</v>
      </c>
      <c r="D688" s="43">
        <v>23</v>
      </c>
      <c r="E688" s="43">
        <v>3</v>
      </c>
      <c r="F688" s="43" t="s">
        <v>12826</v>
      </c>
      <c r="G688" s="43">
        <v>65</v>
      </c>
      <c r="H688" s="43"/>
      <c r="I688" s="43"/>
      <c r="J688" s="43"/>
      <c r="K688" s="43">
        <v>65</v>
      </c>
      <c r="L688" s="43"/>
      <c r="M688" s="43"/>
      <c r="N688" s="43"/>
      <c r="O688" s="43"/>
      <c r="P688" s="43"/>
      <c r="Q688" s="41" t="s">
        <v>3895</v>
      </c>
      <c r="R688" s="43"/>
      <c r="S688" s="43"/>
      <c r="T688" s="43"/>
      <c r="U688" s="43"/>
      <c r="V688" s="57"/>
      <c r="W688" s="43"/>
      <c r="X688" s="43"/>
      <c r="Y688" s="43"/>
      <c r="Z688" s="43"/>
      <c r="AA688" s="43"/>
      <c r="AB688" s="43"/>
      <c r="AC688" s="43"/>
    </row>
    <row r="689" spans="1:29" ht="16.5" thickBot="1" x14ac:dyDescent="0.3">
      <c r="A689" s="43">
        <v>687</v>
      </c>
      <c r="B689" s="41" t="s">
        <v>2100</v>
      </c>
      <c r="C689" s="63">
        <v>2</v>
      </c>
      <c r="D689" s="43">
        <v>23</v>
      </c>
      <c r="E689" s="43">
        <v>3</v>
      </c>
      <c r="F689" s="43" t="s">
        <v>12493</v>
      </c>
      <c r="G689" s="43">
        <v>75</v>
      </c>
      <c r="H689" s="43"/>
      <c r="I689" s="43"/>
      <c r="J689" s="43"/>
      <c r="K689" s="43">
        <v>75</v>
      </c>
      <c r="L689" s="43"/>
      <c r="M689" s="43"/>
      <c r="N689" s="43"/>
      <c r="O689" s="43"/>
      <c r="P689" s="43"/>
      <c r="Q689" s="41" t="s">
        <v>3895</v>
      </c>
      <c r="R689" s="43"/>
      <c r="S689" s="43"/>
      <c r="T689" s="43"/>
      <c r="U689" s="43"/>
      <c r="V689" s="57"/>
      <c r="W689" s="43"/>
      <c r="X689" s="43"/>
      <c r="Y689" s="43"/>
      <c r="Z689" s="43"/>
      <c r="AA689" s="43"/>
      <c r="AB689" s="43"/>
      <c r="AC689" s="43"/>
    </row>
    <row r="690" spans="1:29" ht="16.5" thickBot="1" x14ac:dyDescent="0.3">
      <c r="A690" s="43">
        <v>688</v>
      </c>
      <c r="B690" s="41" t="s">
        <v>2101</v>
      </c>
      <c r="C690" s="63">
        <v>2</v>
      </c>
      <c r="D690" s="43">
        <v>23</v>
      </c>
      <c r="E690" s="43">
        <v>3</v>
      </c>
      <c r="F690" s="43" t="s">
        <v>12827</v>
      </c>
      <c r="G690" s="43">
        <v>10</v>
      </c>
      <c r="H690" s="43"/>
      <c r="I690" s="43"/>
      <c r="J690" s="43"/>
      <c r="K690" s="43">
        <v>10</v>
      </c>
      <c r="L690" s="43"/>
      <c r="M690" s="43"/>
      <c r="N690" s="43"/>
      <c r="O690" s="43"/>
      <c r="P690" s="43"/>
      <c r="Q690" s="41" t="s">
        <v>3895</v>
      </c>
      <c r="R690" s="43"/>
      <c r="S690" s="43"/>
      <c r="T690" s="43"/>
      <c r="U690" s="43"/>
      <c r="V690" s="57"/>
      <c r="W690" s="43"/>
      <c r="X690" s="43"/>
      <c r="Y690" s="43"/>
      <c r="Z690" s="43"/>
      <c r="AA690" s="43"/>
      <c r="AB690" s="43"/>
      <c r="AC690" s="43"/>
    </row>
    <row r="691" spans="1:29" ht="16.5" thickBot="1" x14ac:dyDescent="0.3">
      <c r="A691" s="43">
        <v>689</v>
      </c>
      <c r="B691" s="41" t="s">
        <v>2102</v>
      </c>
      <c r="C691" s="63">
        <v>2</v>
      </c>
      <c r="D691" s="43">
        <v>23</v>
      </c>
      <c r="E691" s="43">
        <v>3</v>
      </c>
      <c r="F691" s="43" t="s">
        <v>10135</v>
      </c>
      <c r="G691" s="43">
        <v>27</v>
      </c>
      <c r="H691" s="43"/>
      <c r="I691" s="43"/>
      <c r="J691" s="43"/>
      <c r="K691" s="43">
        <v>27</v>
      </c>
      <c r="L691" s="43"/>
      <c r="M691" s="43"/>
      <c r="N691" s="43"/>
      <c r="O691" s="43"/>
      <c r="P691" s="43"/>
      <c r="Q691" s="41" t="s">
        <v>3896</v>
      </c>
      <c r="R691" s="43"/>
      <c r="S691" s="43"/>
      <c r="T691" s="43"/>
      <c r="U691" s="43"/>
      <c r="V691" s="57"/>
      <c r="W691" s="43"/>
      <c r="X691" s="43"/>
      <c r="Y691" s="43"/>
      <c r="Z691" s="43"/>
      <c r="AA691" s="43"/>
      <c r="AB691" s="43"/>
      <c r="AC691" s="43"/>
    </row>
    <row r="692" spans="1:29" ht="16.5" thickBot="1" x14ac:dyDescent="0.3">
      <c r="A692" s="43">
        <v>690</v>
      </c>
      <c r="B692" s="41" t="s">
        <v>2103</v>
      </c>
      <c r="C692" s="63">
        <v>2</v>
      </c>
      <c r="D692" s="43">
        <v>23</v>
      </c>
      <c r="E692" s="43">
        <v>3</v>
      </c>
      <c r="F692" s="39" t="s">
        <v>12714</v>
      </c>
      <c r="G692" s="43">
        <v>50</v>
      </c>
      <c r="H692" s="43"/>
      <c r="I692" s="43"/>
      <c r="J692" s="43"/>
      <c r="K692" s="43">
        <v>50</v>
      </c>
      <c r="L692" s="43"/>
      <c r="M692" s="43"/>
      <c r="N692" s="43"/>
      <c r="O692" s="43"/>
      <c r="P692" s="43"/>
      <c r="Q692" s="41" t="s">
        <v>3896</v>
      </c>
      <c r="R692" s="43"/>
      <c r="S692" s="43"/>
      <c r="T692" s="43"/>
      <c r="U692" s="43"/>
      <c r="V692" s="57"/>
      <c r="W692" s="43"/>
      <c r="X692" s="43"/>
      <c r="Y692" s="43"/>
      <c r="Z692" s="43"/>
      <c r="AA692" s="43"/>
      <c r="AB692" s="43"/>
      <c r="AC692" s="43"/>
    </row>
    <row r="693" spans="1:29" ht="16.5" thickBot="1" x14ac:dyDescent="0.3">
      <c r="A693" s="43">
        <v>691</v>
      </c>
      <c r="B693" s="41" t="s">
        <v>2104</v>
      </c>
      <c r="C693" s="63">
        <v>2</v>
      </c>
      <c r="D693" s="43">
        <v>23</v>
      </c>
      <c r="E693" s="43">
        <v>3</v>
      </c>
      <c r="F693" s="43" t="s">
        <v>12828</v>
      </c>
      <c r="G693" s="43">
        <v>61</v>
      </c>
      <c r="H693" s="43"/>
      <c r="I693" s="43"/>
      <c r="J693" s="43"/>
      <c r="K693" s="43">
        <v>61</v>
      </c>
      <c r="L693" s="43"/>
      <c r="M693" s="43"/>
      <c r="N693" s="43"/>
      <c r="O693" s="43"/>
      <c r="P693" s="43"/>
      <c r="Q693" s="41" t="s">
        <v>3896</v>
      </c>
      <c r="R693" s="43"/>
      <c r="S693" s="43"/>
      <c r="T693" s="43"/>
      <c r="U693" s="43"/>
      <c r="V693" s="57"/>
      <c r="W693" s="43"/>
      <c r="X693" s="43"/>
      <c r="Y693" s="43"/>
      <c r="Z693" s="43"/>
      <c r="AA693" s="43"/>
      <c r="AB693" s="43"/>
      <c r="AC693" s="43"/>
    </row>
    <row r="694" spans="1:29" ht="16.5" thickBot="1" x14ac:dyDescent="0.3">
      <c r="A694" s="43">
        <v>692</v>
      </c>
      <c r="B694" s="41" t="s">
        <v>2105</v>
      </c>
      <c r="C694" s="63">
        <v>2</v>
      </c>
      <c r="D694" s="43">
        <v>23</v>
      </c>
      <c r="E694" s="43">
        <v>3</v>
      </c>
      <c r="F694" s="43" t="s">
        <v>10136</v>
      </c>
      <c r="G694" s="43">
        <v>42</v>
      </c>
      <c r="H694" s="43"/>
      <c r="I694" s="43"/>
      <c r="J694" s="43"/>
      <c r="K694" s="43">
        <v>42</v>
      </c>
      <c r="L694" s="43"/>
      <c r="M694" s="43"/>
      <c r="N694" s="43"/>
      <c r="O694" s="43"/>
      <c r="P694" s="43"/>
      <c r="Q694" s="41" t="s">
        <v>3896</v>
      </c>
      <c r="R694" s="43"/>
      <c r="S694" s="43"/>
      <c r="T694" s="43"/>
      <c r="U694" s="43"/>
      <c r="V694" s="57"/>
      <c r="W694" s="43"/>
      <c r="X694" s="43"/>
      <c r="Y694" s="43"/>
      <c r="Z694" s="43"/>
      <c r="AA694" s="43"/>
      <c r="AB694" s="43"/>
      <c r="AC694" s="43"/>
    </row>
    <row r="695" spans="1:29" ht="16.5" thickBot="1" x14ac:dyDescent="0.3">
      <c r="A695" s="43">
        <v>693</v>
      </c>
      <c r="B695" s="41" t="s">
        <v>2106</v>
      </c>
      <c r="C695" s="63">
        <v>2</v>
      </c>
      <c r="D695" s="43">
        <v>23</v>
      </c>
      <c r="E695" s="43">
        <v>3</v>
      </c>
      <c r="F695" s="43" t="s">
        <v>10137</v>
      </c>
      <c r="G695" s="43">
        <v>54</v>
      </c>
      <c r="H695" s="43"/>
      <c r="I695" s="43"/>
      <c r="J695" s="43"/>
      <c r="K695" s="43">
        <v>54</v>
      </c>
      <c r="L695" s="43"/>
      <c r="M695" s="43"/>
      <c r="N695" s="43"/>
      <c r="O695" s="43"/>
      <c r="P695" s="43"/>
      <c r="Q695" s="41" t="s">
        <v>3896</v>
      </c>
      <c r="R695" s="43"/>
      <c r="S695" s="43"/>
      <c r="T695" s="43"/>
      <c r="U695" s="43"/>
      <c r="V695" s="57"/>
      <c r="W695" s="43"/>
      <c r="X695" s="43"/>
      <c r="Y695" s="43"/>
      <c r="Z695" s="43"/>
      <c r="AA695" s="43"/>
      <c r="AB695" s="43"/>
      <c r="AC695" s="43"/>
    </row>
    <row r="696" spans="1:29" ht="16.5" thickBot="1" x14ac:dyDescent="0.3">
      <c r="A696" s="43">
        <v>694</v>
      </c>
      <c r="B696" s="41" t="s">
        <v>2107</v>
      </c>
      <c r="C696" s="63">
        <v>2</v>
      </c>
      <c r="D696" s="43">
        <v>23</v>
      </c>
      <c r="E696" s="43">
        <v>3</v>
      </c>
      <c r="F696" s="43" t="s">
        <v>10138</v>
      </c>
      <c r="G696" s="43">
        <v>11</v>
      </c>
      <c r="H696" s="43"/>
      <c r="I696" s="43"/>
      <c r="J696" s="43"/>
      <c r="K696" s="43">
        <v>11</v>
      </c>
      <c r="L696" s="43"/>
      <c r="M696" s="43"/>
      <c r="N696" s="43"/>
      <c r="O696" s="43"/>
      <c r="P696" s="43"/>
      <c r="Q696" s="41" t="s">
        <v>3896</v>
      </c>
      <c r="R696" s="43"/>
      <c r="S696" s="43"/>
      <c r="T696" s="43"/>
      <c r="U696" s="43"/>
      <c r="V696" s="57"/>
      <c r="W696" s="43"/>
      <c r="X696" s="43"/>
      <c r="Y696" s="43"/>
      <c r="Z696" s="43"/>
      <c r="AA696" s="43"/>
      <c r="AB696" s="43"/>
      <c r="AC696" s="43"/>
    </row>
    <row r="697" spans="1:29" ht="16.5" thickBot="1" x14ac:dyDescent="0.3">
      <c r="A697" s="43">
        <v>695</v>
      </c>
      <c r="B697" s="41" t="s">
        <v>6517</v>
      </c>
      <c r="C697" s="63">
        <v>2</v>
      </c>
      <c r="D697" s="63">
        <v>14</v>
      </c>
      <c r="E697" s="63">
        <v>1</v>
      </c>
      <c r="F697" s="43" t="s">
        <v>9642</v>
      </c>
      <c r="G697" s="63">
        <v>29</v>
      </c>
      <c r="H697" s="43"/>
      <c r="I697" s="43"/>
      <c r="J697" s="43"/>
      <c r="K697" s="63">
        <v>29</v>
      </c>
      <c r="L697" s="43"/>
      <c r="M697" s="43"/>
      <c r="N697" s="43"/>
      <c r="O697" s="43"/>
      <c r="P697" s="43"/>
      <c r="Q697" s="43"/>
      <c r="R697" s="43"/>
      <c r="S697" s="43"/>
      <c r="T697" s="43"/>
      <c r="U697" s="43"/>
      <c r="V697" s="57"/>
      <c r="W697" s="43"/>
      <c r="X697" s="43"/>
      <c r="Y697" s="43"/>
      <c r="Z697" s="43"/>
      <c r="AA697" s="43"/>
      <c r="AB697" s="43"/>
      <c r="AC697" s="43"/>
    </row>
    <row r="698" spans="1:29" ht="16.5" thickBot="1" x14ac:dyDescent="0.3">
      <c r="A698" s="43">
        <v>696</v>
      </c>
      <c r="B698" s="41" t="s">
        <v>6518</v>
      </c>
      <c r="C698" s="63">
        <v>2</v>
      </c>
      <c r="D698" s="63">
        <v>14</v>
      </c>
      <c r="E698" s="63">
        <v>1</v>
      </c>
      <c r="F698" s="43" t="s">
        <v>9643</v>
      </c>
      <c r="G698" s="63">
        <v>39</v>
      </c>
      <c r="H698" s="43"/>
      <c r="I698" s="43"/>
      <c r="J698" s="43"/>
      <c r="K698" s="63">
        <v>39</v>
      </c>
      <c r="L698" s="43"/>
      <c r="M698" s="43"/>
      <c r="N698" s="43"/>
      <c r="O698" s="43"/>
      <c r="P698" s="43"/>
      <c r="Q698" s="43"/>
      <c r="R698" s="43"/>
      <c r="S698" s="43"/>
      <c r="T698" s="43"/>
      <c r="U698" s="43"/>
      <c r="V698" s="57"/>
      <c r="W698" s="43"/>
      <c r="X698" s="43"/>
      <c r="Y698" s="43"/>
      <c r="Z698" s="43"/>
      <c r="AA698" s="43"/>
      <c r="AB698" s="43"/>
      <c r="AC698" s="43"/>
    </row>
    <row r="699" spans="1:29" ht="16.5" thickBot="1" x14ac:dyDescent="0.3">
      <c r="A699" s="43">
        <v>697</v>
      </c>
      <c r="B699" s="41" t="s">
        <v>6519</v>
      </c>
      <c r="C699" s="63">
        <v>2</v>
      </c>
      <c r="D699" s="63">
        <v>14</v>
      </c>
      <c r="E699" s="63">
        <v>1</v>
      </c>
      <c r="F699" s="43" t="s">
        <v>9644</v>
      </c>
      <c r="G699" s="63">
        <v>23</v>
      </c>
      <c r="H699" s="43"/>
      <c r="I699" s="43"/>
      <c r="J699" s="43"/>
      <c r="K699" s="63">
        <v>23</v>
      </c>
      <c r="L699" s="43"/>
      <c r="M699" s="43"/>
      <c r="N699" s="43"/>
      <c r="O699" s="43"/>
      <c r="P699" s="43"/>
      <c r="Q699" s="43"/>
      <c r="R699" s="43"/>
      <c r="S699" s="43"/>
      <c r="T699" s="43"/>
      <c r="U699" s="43"/>
      <c r="V699" s="57"/>
      <c r="W699" s="43"/>
      <c r="X699" s="43"/>
      <c r="Y699" s="43"/>
      <c r="Z699" s="43"/>
      <c r="AA699" s="43"/>
      <c r="AB699" s="43"/>
      <c r="AC699" s="43"/>
    </row>
    <row r="700" spans="1:29" ht="16.5" thickBot="1" x14ac:dyDescent="0.3">
      <c r="A700" s="43">
        <v>698</v>
      </c>
      <c r="B700" s="41" t="s">
        <v>6520</v>
      </c>
      <c r="C700" s="63">
        <v>2</v>
      </c>
      <c r="D700" s="63">
        <v>14</v>
      </c>
      <c r="E700" s="63">
        <v>1</v>
      </c>
      <c r="F700" s="43" t="s">
        <v>9645</v>
      </c>
      <c r="G700" s="63">
        <v>32</v>
      </c>
      <c r="H700" s="43"/>
      <c r="I700" s="43"/>
      <c r="J700" s="43"/>
      <c r="K700" s="63">
        <v>32</v>
      </c>
      <c r="L700" s="43"/>
      <c r="M700" s="43"/>
      <c r="N700" s="43"/>
      <c r="O700" s="43"/>
      <c r="P700" s="43"/>
      <c r="Q700" s="43"/>
      <c r="R700" s="43"/>
      <c r="S700" s="43"/>
      <c r="T700" s="43"/>
      <c r="U700" s="43"/>
      <c r="V700" s="57"/>
      <c r="W700" s="43"/>
      <c r="X700" s="43"/>
      <c r="Y700" s="43"/>
      <c r="Z700" s="43"/>
      <c r="AA700" s="43"/>
      <c r="AB700" s="43"/>
      <c r="AC700" s="43"/>
    </row>
    <row r="701" spans="1:29" ht="16.5" thickBot="1" x14ac:dyDescent="0.3">
      <c r="A701" s="43">
        <v>699</v>
      </c>
      <c r="B701" s="41" t="s">
        <v>6521</v>
      </c>
      <c r="C701" s="63">
        <v>2</v>
      </c>
      <c r="D701" s="63">
        <v>14</v>
      </c>
      <c r="E701" s="63">
        <v>1</v>
      </c>
      <c r="F701" s="43" t="s">
        <v>9646</v>
      </c>
      <c r="G701" s="63">
        <v>36</v>
      </c>
      <c r="H701" s="43"/>
      <c r="I701" s="43"/>
      <c r="J701" s="43"/>
      <c r="K701" s="63">
        <v>36</v>
      </c>
      <c r="L701" s="43"/>
      <c r="M701" s="43"/>
      <c r="N701" s="43"/>
      <c r="O701" s="43"/>
      <c r="P701" s="43"/>
      <c r="Q701" s="43"/>
      <c r="R701" s="43"/>
      <c r="S701" s="43"/>
      <c r="T701" s="43"/>
      <c r="U701" s="43"/>
      <c r="V701" s="57"/>
      <c r="W701" s="43"/>
      <c r="X701" s="43"/>
      <c r="Y701" s="43"/>
      <c r="Z701" s="43"/>
      <c r="AA701" s="43"/>
      <c r="AB701" s="43"/>
      <c r="AC701" s="43"/>
    </row>
    <row r="702" spans="1:29" ht="16.5" thickBot="1" x14ac:dyDescent="0.3">
      <c r="A702" s="43">
        <v>700</v>
      </c>
      <c r="B702" s="41" t="s">
        <v>6522</v>
      </c>
      <c r="C702" s="63">
        <v>2</v>
      </c>
      <c r="D702" s="63">
        <v>14</v>
      </c>
      <c r="E702" s="63">
        <v>1</v>
      </c>
      <c r="F702" s="43" t="s">
        <v>9647</v>
      </c>
      <c r="G702" s="63">
        <v>31</v>
      </c>
      <c r="H702" s="43"/>
      <c r="I702" s="43"/>
      <c r="J702" s="43"/>
      <c r="K702" s="63">
        <v>31</v>
      </c>
      <c r="L702" s="43"/>
      <c r="M702" s="43"/>
      <c r="N702" s="43"/>
      <c r="O702" s="43"/>
      <c r="P702" s="43"/>
      <c r="Q702" s="43"/>
      <c r="R702" s="43"/>
      <c r="S702" s="43"/>
      <c r="T702" s="43"/>
      <c r="U702" s="43"/>
      <c r="V702" s="57"/>
      <c r="W702" s="43"/>
      <c r="X702" s="43"/>
      <c r="Y702" s="43"/>
      <c r="Z702" s="43"/>
      <c r="AA702" s="43"/>
      <c r="AB702" s="43"/>
      <c r="AC702" s="43"/>
    </row>
    <row r="703" spans="1:29" ht="16.5" thickBot="1" x14ac:dyDescent="0.3">
      <c r="A703" s="43">
        <v>701</v>
      </c>
      <c r="B703" s="41" t="s">
        <v>6523</v>
      </c>
      <c r="C703" s="63">
        <v>2</v>
      </c>
      <c r="D703" s="63">
        <v>14</v>
      </c>
      <c r="E703" s="63">
        <v>1</v>
      </c>
      <c r="F703" s="43" t="s">
        <v>9648</v>
      </c>
      <c r="G703" s="63">
        <v>40</v>
      </c>
      <c r="H703" s="43"/>
      <c r="I703" s="43"/>
      <c r="J703" s="43"/>
      <c r="K703" s="63">
        <v>40</v>
      </c>
      <c r="L703" s="43"/>
      <c r="M703" s="43"/>
      <c r="N703" s="43"/>
      <c r="O703" s="43"/>
      <c r="P703" s="43"/>
      <c r="Q703" s="43"/>
      <c r="R703" s="43"/>
      <c r="S703" s="43"/>
      <c r="T703" s="43"/>
      <c r="U703" s="43"/>
      <c r="V703" s="57"/>
      <c r="W703" s="43"/>
      <c r="X703" s="43"/>
      <c r="Y703" s="43"/>
      <c r="Z703" s="43"/>
      <c r="AA703" s="43"/>
      <c r="AB703" s="43"/>
      <c r="AC703" s="43"/>
    </row>
    <row r="704" spans="1:29" ht="16.5" thickBot="1" x14ac:dyDescent="0.3">
      <c r="A704" s="43">
        <v>702</v>
      </c>
      <c r="B704" s="41" t="s">
        <v>6524</v>
      </c>
      <c r="C704" s="63">
        <v>2</v>
      </c>
      <c r="D704" s="63">
        <v>14</v>
      </c>
      <c r="E704" s="63">
        <v>1</v>
      </c>
      <c r="F704" s="43" t="s">
        <v>9649</v>
      </c>
      <c r="G704" s="63">
        <v>30</v>
      </c>
      <c r="H704" s="43"/>
      <c r="I704" s="43"/>
      <c r="J704" s="43"/>
      <c r="K704" s="63">
        <v>30</v>
      </c>
      <c r="L704" s="43"/>
      <c r="M704" s="43"/>
      <c r="N704" s="43"/>
      <c r="O704" s="43"/>
      <c r="P704" s="43"/>
      <c r="Q704" s="43"/>
      <c r="R704" s="43"/>
      <c r="S704" s="43"/>
      <c r="T704" s="43"/>
      <c r="U704" s="43"/>
      <c r="V704" s="57"/>
      <c r="W704" s="43"/>
      <c r="X704" s="43"/>
      <c r="Y704" s="43"/>
      <c r="Z704" s="43"/>
      <c r="AA704" s="43"/>
      <c r="AB704" s="43"/>
      <c r="AC704" s="43"/>
    </row>
    <row r="705" spans="1:29" ht="16.5" thickBot="1" x14ac:dyDescent="0.3">
      <c r="A705" s="43">
        <v>703</v>
      </c>
      <c r="B705" s="41" t="s">
        <v>6525</v>
      </c>
      <c r="C705" s="63">
        <v>2</v>
      </c>
      <c r="D705" s="63">
        <v>14</v>
      </c>
      <c r="E705" s="63">
        <v>1</v>
      </c>
      <c r="F705" s="43" t="s">
        <v>9650</v>
      </c>
      <c r="G705" s="63">
        <v>37</v>
      </c>
      <c r="H705" s="43"/>
      <c r="I705" s="43"/>
      <c r="J705" s="43"/>
      <c r="K705" s="63">
        <v>37</v>
      </c>
      <c r="L705" s="43"/>
      <c r="M705" s="43"/>
      <c r="N705" s="43"/>
      <c r="O705" s="43"/>
      <c r="P705" s="43"/>
      <c r="Q705" s="43"/>
      <c r="R705" s="43"/>
      <c r="S705" s="43"/>
      <c r="T705" s="43"/>
      <c r="U705" s="43"/>
      <c r="V705" s="57"/>
      <c r="W705" s="43"/>
      <c r="X705" s="43"/>
      <c r="Y705" s="43"/>
      <c r="Z705" s="43"/>
      <c r="AA705" s="43"/>
      <c r="AB705" s="43"/>
      <c r="AC705" s="43"/>
    </row>
    <row r="706" spans="1:29" ht="16.5" thickBot="1" x14ac:dyDescent="0.3">
      <c r="A706" s="43">
        <v>704</v>
      </c>
      <c r="B706" s="41" t="s">
        <v>6526</v>
      </c>
      <c r="C706" s="63">
        <v>2</v>
      </c>
      <c r="D706" s="63">
        <v>14</v>
      </c>
      <c r="E706" s="63">
        <v>1</v>
      </c>
      <c r="F706" s="43" t="s">
        <v>9651</v>
      </c>
      <c r="G706" s="63">
        <v>36</v>
      </c>
      <c r="H706" s="43"/>
      <c r="I706" s="43"/>
      <c r="J706" s="43"/>
      <c r="K706" s="63">
        <v>36</v>
      </c>
      <c r="L706" s="43"/>
      <c r="M706" s="43"/>
      <c r="N706" s="43"/>
      <c r="O706" s="43"/>
      <c r="P706" s="43"/>
      <c r="Q706" s="43"/>
      <c r="R706" s="43"/>
      <c r="S706" s="43"/>
      <c r="T706" s="43"/>
      <c r="U706" s="43"/>
      <c r="V706" s="57"/>
      <c r="W706" s="43"/>
      <c r="X706" s="43"/>
      <c r="Y706" s="43"/>
      <c r="Z706" s="43"/>
      <c r="AA706" s="43"/>
      <c r="AB706" s="43"/>
      <c r="AC706" s="43"/>
    </row>
    <row r="707" spans="1:29" ht="16.5" thickBot="1" x14ac:dyDescent="0.3">
      <c r="A707" s="43">
        <v>705</v>
      </c>
      <c r="B707" s="41" t="s">
        <v>6527</v>
      </c>
      <c r="C707" s="63">
        <v>2</v>
      </c>
      <c r="D707" s="63">
        <v>14</v>
      </c>
      <c r="E707" s="63">
        <v>1</v>
      </c>
      <c r="F707" s="43" t="s">
        <v>9652</v>
      </c>
      <c r="G707" s="63">
        <v>31</v>
      </c>
      <c r="H707" s="43"/>
      <c r="I707" s="43"/>
      <c r="J707" s="43"/>
      <c r="K707" s="63">
        <v>31</v>
      </c>
      <c r="L707" s="43"/>
      <c r="M707" s="43"/>
      <c r="N707" s="43"/>
      <c r="O707" s="43"/>
      <c r="P707" s="43"/>
      <c r="Q707" s="43"/>
      <c r="R707" s="43"/>
      <c r="S707" s="43"/>
      <c r="T707" s="43"/>
      <c r="U707" s="43"/>
      <c r="V707" s="57"/>
      <c r="W707" s="43"/>
      <c r="X707" s="43"/>
      <c r="Y707" s="43"/>
      <c r="Z707" s="43"/>
      <c r="AA707" s="43"/>
      <c r="AB707" s="43"/>
      <c r="AC707" s="43"/>
    </row>
    <row r="708" spans="1:29" ht="16.5" thickBot="1" x14ac:dyDescent="0.3">
      <c r="A708" s="43">
        <v>706</v>
      </c>
      <c r="B708" s="41" t="s">
        <v>6528</v>
      </c>
      <c r="C708" s="63">
        <v>2</v>
      </c>
      <c r="D708" s="63">
        <v>14</v>
      </c>
      <c r="E708" s="63">
        <v>1</v>
      </c>
      <c r="F708" s="43" t="s">
        <v>9653</v>
      </c>
      <c r="G708" s="63">
        <v>23</v>
      </c>
      <c r="H708" s="43"/>
      <c r="I708" s="43"/>
      <c r="J708" s="43"/>
      <c r="K708" s="63">
        <v>23</v>
      </c>
      <c r="L708" s="43"/>
      <c r="M708" s="43"/>
      <c r="N708" s="43"/>
      <c r="O708" s="43"/>
      <c r="P708" s="43"/>
      <c r="Q708" s="43"/>
      <c r="R708" s="43"/>
      <c r="S708" s="43"/>
      <c r="T708" s="43"/>
      <c r="U708" s="43"/>
      <c r="V708" s="57"/>
      <c r="W708" s="43"/>
      <c r="X708" s="43"/>
      <c r="Y708" s="43"/>
      <c r="Z708" s="43"/>
      <c r="AA708" s="43"/>
      <c r="AB708" s="43"/>
      <c r="AC708" s="43"/>
    </row>
    <row r="709" spans="1:29" ht="16.5" thickBot="1" x14ac:dyDescent="0.3">
      <c r="A709" s="43">
        <v>707</v>
      </c>
      <c r="B709" s="41" t="s">
        <v>6529</v>
      </c>
      <c r="C709" s="63">
        <v>2</v>
      </c>
      <c r="D709" s="63">
        <v>14</v>
      </c>
      <c r="E709" s="63">
        <v>1</v>
      </c>
      <c r="F709" s="43" t="s">
        <v>9654</v>
      </c>
      <c r="G709" s="63">
        <v>13</v>
      </c>
      <c r="H709" s="43"/>
      <c r="I709" s="43"/>
      <c r="J709" s="43"/>
      <c r="K709" s="63">
        <v>13</v>
      </c>
      <c r="L709" s="43"/>
      <c r="M709" s="43"/>
      <c r="N709" s="43"/>
      <c r="O709" s="43"/>
      <c r="P709" s="43"/>
      <c r="Q709" s="43"/>
      <c r="R709" s="43"/>
      <c r="S709" s="43"/>
      <c r="T709" s="43"/>
      <c r="U709" s="43"/>
      <c r="V709" s="57"/>
      <c r="W709" s="43"/>
      <c r="X709" s="43"/>
      <c r="Y709" s="43"/>
      <c r="Z709" s="43"/>
      <c r="AA709" s="43"/>
      <c r="AB709" s="43"/>
      <c r="AC709" s="43"/>
    </row>
    <row r="710" spans="1:29" ht="16.5" thickBot="1" x14ac:dyDescent="0.3">
      <c r="A710" s="43">
        <v>708</v>
      </c>
      <c r="B710" s="41" t="s">
        <v>6530</v>
      </c>
      <c r="C710" s="63">
        <v>2</v>
      </c>
      <c r="D710" s="63">
        <v>14</v>
      </c>
      <c r="E710" s="63">
        <v>1</v>
      </c>
      <c r="F710" s="43" t="s">
        <v>9655</v>
      </c>
      <c r="G710" s="63">
        <v>28</v>
      </c>
      <c r="H710" s="43"/>
      <c r="I710" s="43"/>
      <c r="J710" s="43"/>
      <c r="K710" s="63">
        <v>28</v>
      </c>
      <c r="L710" s="43"/>
      <c r="M710" s="43"/>
      <c r="N710" s="43"/>
      <c r="O710" s="43"/>
      <c r="P710" s="43"/>
      <c r="Q710" s="43"/>
      <c r="R710" s="43"/>
      <c r="S710" s="43"/>
      <c r="T710" s="43"/>
      <c r="U710" s="43"/>
      <c r="V710" s="57"/>
      <c r="W710" s="43"/>
      <c r="X710" s="43"/>
      <c r="Y710" s="43"/>
      <c r="Z710" s="43"/>
      <c r="AA710" s="43"/>
      <c r="AB710" s="43"/>
      <c r="AC710" s="43"/>
    </row>
    <row r="711" spans="1:29" ht="16.5" thickBot="1" x14ac:dyDescent="0.3">
      <c r="A711" s="43">
        <v>709</v>
      </c>
      <c r="B711" s="41" t="s">
        <v>6531</v>
      </c>
      <c r="C711" s="63">
        <v>2</v>
      </c>
      <c r="D711" s="63">
        <v>14</v>
      </c>
      <c r="E711" s="63">
        <v>1</v>
      </c>
      <c r="F711" s="43" t="s">
        <v>9656</v>
      </c>
      <c r="G711" s="63">
        <v>26</v>
      </c>
      <c r="H711" s="43"/>
      <c r="I711" s="43"/>
      <c r="J711" s="43"/>
      <c r="K711" s="63">
        <v>26</v>
      </c>
      <c r="L711" s="43"/>
      <c r="M711" s="43"/>
      <c r="N711" s="43"/>
      <c r="O711" s="43"/>
      <c r="P711" s="43"/>
      <c r="Q711" s="43"/>
      <c r="R711" s="43"/>
      <c r="S711" s="43"/>
      <c r="T711" s="43"/>
      <c r="U711" s="43"/>
      <c r="V711" s="57"/>
      <c r="W711" s="43"/>
      <c r="X711" s="43"/>
      <c r="Y711" s="43"/>
      <c r="Z711" s="43"/>
      <c r="AA711" s="43"/>
      <c r="AB711" s="43"/>
      <c r="AC711" s="43"/>
    </row>
    <row r="712" spans="1:29" ht="16.5" thickBot="1" x14ac:dyDescent="0.3">
      <c r="A712" s="43">
        <v>710</v>
      </c>
      <c r="B712" s="41" t="s">
        <v>6532</v>
      </c>
      <c r="C712" s="63">
        <v>2</v>
      </c>
      <c r="D712" s="63">
        <v>14</v>
      </c>
      <c r="E712" s="63">
        <v>1</v>
      </c>
      <c r="F712" s="43" t="s">
        <v>9657</v>
      </c>
      <c r="G712" s="63">
        <v>22</v>
      </c>
      <c r="H712" s="43"/>
      <c r="I712" s="43"/>
      <c r="J712" s="43"/>
      <c r="K712" s="63">
        <v>22</v>
      </c>
      <c r="L712" s="43"/>
      <c r="M712" s="43"/>
      <c r="N712" s="43"/>
      <c r="O712" s="43"/>
      <c r="P712" s="43"/>
      <c r="Q712" s="43"/>
      <c r="R712" s="43"/>
      <c r="S712" s="43"/>
      <c r="T712" s="43"/>
      <c r="U712" s="43"/>
      <c r="V712" s="57"/>
      <c r="W712" s="43"/>
      <c r="X712" s="43"/>
      <c r="Y712" s="43"/>
      <c r="Z712" s="43"/>
      <c r="AA712" s="43"/>
      <c r="AB712" s="43"/>
      <c r="AC712" s="43"/>
    </row>
    <row r="713" spans="1:29" ht="16.5" thickBot="1" x14ac:dyDescent="0.3">
      <c r="A713" s="43">
        <v>711</v>
      </c>
      <c r="B713" s="41" t="s">
        <v>6533</v>
      </c>
      <c r="C713" s="63">
        <v>2</v>
      </c>
      <c r="D713" s="63">
        <v>14</v>
      </c>
      <c r="E713" s="63">
        <v>1</v>
      </c>
      <c r="F713" s="43" t="s">
        <v>9658</v>
      </c>
      <c r="G713" s="63">
        <v>13</v>
      </c>
      <c r="H713" s="43"/>
      <c r="I713" s="43"/>
      <c r="J713" s="43"/>
      <c r="K713" s="63">
        <v>13</v>
      </c>
      <c r="L713" s="43"/>
      <c r="M713" s="43"/>
      <c r="N713" s="43"/>
      <c r="O713" s="43"/>
      <c r="P713" s="43"/>
      <c r="Q713" s="43"/>
      <c r="R713" s="43"/>
      <c r="S713" s="43"/>
      <c r="T713" s="43"/>
      <c r="U713" s="43"/>
      <c r="V713" s="57"/>
      <c r="W713" s="43"/>
      <c r="X713" s="43"/>
      <c r="Y713" s="43"/>
      <c r="Z713" s="43"/>
      <c r="AA713" s="43"/>
      <c r="AB713" s="43"/>
      <c r="AC713" s="43"/>
    </row>
    <row r="714" spans="1:29" ht="16.5" thickBot="1" x14ac:dyDescent="0.3">
      <c r="A714" s="43">
        <v>712</v>
      </c>
      <c r="B714" s="41" t="s">
        <v>6534</v>
      </c>
      <c r="C714" s="63">
        <v>2</v>
      </c>
      <c r="D714" s="63">
        <v>14</v>
      </c>
      <c r="E714" s="63">
        <v>1</v>
      </c>
      <c r="F714" s="43" t="s">
        <v>9659</v>
      </c>
      <c r="G714" s="63">
        <v>18</v>
      </c>
      <c r="H714" s="43"/>
      <c r="I714" s="43"/>
      <c r="J714" s="43"/>
      <c r="K714" s="63">
        <v>18</v>
      </c>
      <c r="L714" s="43"/>
      <c r="M714" s="43"/>
      <c r="N714" s="43"/>
      <c r="O714" s="43"/>
      <c r="P714" s="43"/>
      <c r="Q714" s="43"/>
      <c r="R714" s="43"/>
      <c r="S714" s="43"/>
      <c r="T714" s="43"/>
      <c r="U714" s="43"/>
      <c r="V714" s="57"/>
      <c r="W714" s="43"/>
      <c r="X714" s="43"/>
      <c r="Y714" s="43"/>
      <c r="Z714" s="43"/>
      <c r="AA714" s="43"/>
      <c r="AB714" s="43"/>
      <c r="AC714" s="43"/>
    </row>
    <row r="715" spans="1:29" ht="16.5" thickBot="1" x14ac:dyDescent="0.3">
      <c r="A715" s="43">
        <v>713</v>
      </c>
      <c r="B715" s="41" t="s">
        <v>6535</v>
      </c>
      <c r="C715" s="63">
        <v>2</v>
      </c>
      <c r="D715" s="63">
        <v>14</v>
      </c>
      <c r="E715" s="63">
        <v>1</v>
      </c>
      <c r="F715" s="43" t="s">
        <v>9660</v>
      </c>
      <c r="G715" s="63">
        <v>18</v>
      </c>
      <c r="H715" s="43"/>
      <c r="I715" s="43"/>
      <c r="J715" s="43"/>
      <c r="K715" s="63">
        <v>18</v>
      </c>
      <c r="L715" s="43"/>
      <c r="M715" s="43"/>
      <c r="N715" s="43"/>
      <c r="O715" s="43"/>
      <c r="P715" s="43"/>
      <c r="Q715" s="43"/>
      <c r="R715" s="43"/>
      <c r="S715" s="43"/>
      <c r="T715" s="43"/>
      <c r="U715" s="43"/>
      <c r="V715" s="57"/>
      <c r="W715" s="43"/>
      <c r="X715" s="43"/>
      <c r="Y715" s="43"/>
      <c r="Z715" s="43"/>
      <c r="AA715" s="43"/>
      <c r="AB715" s="43"/>
      <c r="AC715" s="43"/>
    </row>
    <row r="716" spans="1:29" ht="16.5" thickBot="1" x14ac:dyDescent="0.3">
      <c r="A716" s="43">
        <v>714</v>
      </c>
      <c r="B716" s="41" t="s">
        <v>6536</v>
      </c>
      <c r="C716" s="63">
        <v>2</v>
      </c>
      <c r="D716" s="63">
        <v>14</v>
      </c>
      <c r="E716" s="63">
        <v>1</v>
      </c>
      <c r="F716" s="43" t="s">
        <v>9661</v>
      </c>
      <c r="G716" s="63">
        <v>7</v>
      </c>
      <c r="H716" s="43"/>
      <c r="I716" s="43"/>
      <c r="J716" s="43"/>
      <c r="K716" s="63">
        <v>7</v>
      </c>
      <c r="L716" s="43"/>
      <c r="M716" s="43"/>
      <c r="N716" s="43"/>
      <c r="O716" s="43"/>
      <c r="P716" s="43"/>
      <c r="Q716" s="43"/>
      <c r="R716" s="43"/>
      <c r="S716" s="43"/>
      <c r="T716" s="43"/>
      <c r="U716" s="43"/>
      <c r="V716" s="57"/>
      <c r="W716" s="43"/>
      <c r="X716" s="43"/>
      <c r="Y716" s="43"/>
      <c r="Z716" s="43"/>
      <c r="AA716" s="43"/>
      <c r="AB716" s="43"/>
      <c r="AC716" s="43"/>
    </row>
    <row r="717" spans="1:29" ht="16.5" thickBot="1" x14ac:dyDescent="0.3">
      <c r="A717" s="43">
        <v>715</v>
      </c>
      <c r="B717" s="41" t="s">
        <v>6537</v>
      </c>
      <c r="C717" s="63">
        <v>2</v>
      </c>
      <c r="D717" s="63">
        <v>2</v>
      </c>
      <c r="E717" s="63">
        <v>2</v>
      </c>
      <c r="F717" s="43" t="s">
        <v>9662</v>
      </c>
      <c r="G717" s="63">
        <v>1</v>
      </c>
      <c r="H717" s="63">
        <v>3</v>
      </c>
      <c r="I717" s="43"/>
      <c r="J717" s="43"/>
      <c r="K717" s="63">
        <v>1</v>
      </c>
      <c r="L717" s="43"/>
      <c r="M717" s="43"/>
      <c r="N717" s="43"/>
      <c r="O717" s="43"/>
      <c r="P717" s="43"/>
      <c r="Q717" s="43"/>
      <c r="R717" s="43"/>
      <c r="S717" s="43"/>
      <c r="T717" s="43"/>
      <c r="U717" s="43"/>
      <c r="V717" s="57"/>
      <c r="W717" s="43"/>
      <c r="X717" s="43"/>
      <c r="Y717" s="43"/>
      <c r="Z717" s="43"/>
      <c r="AA717" s="43"/>
      <c r="AB717" s="43"/>
      <c r="AC717" s="43"/>
    </row>
    <row r="718" spans="1:29" ht="16.5" thickBot="1" x14ac:dyDescent="0.3">
      <c r="A718" s="43">
        <v>716</v>
      </c>
      <c r="B718" s="41" t="s">
        <v>6538</v>
      </c>
      <c r="C718" s="63">
        <v>2</v>
      </c>
      <c r="D718" s="63">
        <v>2</v>
      </c>
      <c r="E718" s="63">
        <v>2</v>
      </c>
      <c r="F718" s="43" t="s">
        <v>9663</v>
      </c>
      <c r="G718" s="63">
        <v>1</v>
      </c>
      <c r="H718" s="63">
        <v>7</v>
      </c>
      <c r="I718" s="43"/>
      <c r="J718" s="43"/>
      <c r="K718" s="63">
        <v>1</v>
      </c>
      <c r="L718" s="43"/>
      <c r="M718" s="43"/>
      <c r="N718" s="43"/>
      <c r="O718" s="43"/>
      <c r="P718" s="43"/>
      <c r="Q718" s="43"/>
      <c r="R718" s="43"/>
      <c r="S718" s="43"/>
      <c r="T718" s="43"/>
      <c r="U718" s="43"/>
      <c r="V718" s="57"/>
      <c r="W718" s="43"/>
      <c r="X718" s="43"/>
      <c r="Y718" s="43"/>
      <c r="Z718" s="43"/>
      <c r="AA718" s="43"/>
      <c r="AB718" s="43"/>
      <c r="AC718" s="43"/>
    </row>
    <row r="719" spans="1:29" ht="16.5" thickBot="1" x14ac:dyDescent="0.3">
      <c r="A719" s="43">
        <v>717</v>
      </c>
      <c r="B719" s="41" t="s">
        <v>6539</v>
      </c>
      <c r="C719" s="63">
        <v>2</v>
      </c>
      <c r="D719" s="63">
        <v>2</v>
      </c>
      <c r="E719" s="63">
        <v>2</v>
      </c>
      <c r="F719" s="43" t="s">
        <v>12494</v>
      </c>
      <c r="G719" s="63">
        <v>2</v>
      </c>
      <c r="H719" s="63">
        <v>5</v>
      </c>
      <c r="I719" s="43"/>
      <c r="J719" s="43"/>
      <c r="K719" s="63">
        <v>2</v>
      </c>
      <c r="L719" s="43"/>
      <c r="M719" s="43"/>
      <c r="N719" s="43"/>
      <c r="O719" s="43"/>
      <c r="P719" s="43"/>
      <c r="Q719" s="43"/>
      <c r="R719" s="43"/>
      <c r="S719" s="43"/>
      <c r="T719" s="43"/>
      <c r="U719" s="43"/>
      <c r="V719" s="57"/>
      <c r="W719" s="43"/>
      <c r="X719" s="43"/>
      <c r="Y719" s="43"/>
      <c r="Z719" s="43"/>
      <c r="AA719" s="43"/>
      <c r="AB719" s="43"/>
      <c r="AC719" s="43"/>
    </row>
    <row r="720" spans="1:29" ht="16.5" thickBot="1" x14ac:dyDescent="0.3">
      <c r="A720" s="43">
        <v>718</v>
      </c>
      <c r="B720" s="41" t="s">
        <v>6540</v>
      </c>
      <c r="C720" s="63">
        <v>2</v>
      </c>
      <c r="D720" s="63">
        <v>2</v>
      </c>
      <c r="E720" s="63">
        <v>2</v>
      </c>
      <c r="F720" s="43" t="s">
        <v>12495</v>
      </c>
      <c r="G720" s="63">
        <v>3</v>
      </c>
      <c r="H720" s="63">
        <v>0</v>
      </c>
      <c r="I720" s="43"/>
      <c r="J720" s="43"/>
      <c r="K720" s="63">
        <v>3</v>
      </c>
      <c r="L720" s="43"/>
      <c r="M720" s="43"/>
      <c r="N720" s="43"/>
      <c r="O720" s="43"/>
      <c r="P720" s="43"/>
      <c r="Q720" s="43"/>
      <c r="R720" s="43"/>
      <c r="S720" s="43"/>
      <c r="T720" s="43"/>
      <c r="U720" s="43"/>
      <c r="V720" s="57"/>
      <c r="W720" s="43"/>
      <c r="X720" s="43"/>
      <c r="Y720" s="43"/>
      <c r="Z720" s="43"/>
      <c r="AA720" s="43"/>
      <c r="AB720" s="43"/>
      <c r="AC720" s="43"/>
    </row>
    <row r="721" spans="1:29" ht="16.5" thickBot="1" x14ac:dyDescent="0.3">
      <c r="A721" s="43">
        <v>719</v>
      </c>
      <c r="B721" s="41" t="s">
        <v>6541</v>
      </c>
      <c r="C721" s="63">
        <v>2</v>
      </c>
      <c r="D721" s="63">
        <v>2</v>
      </c>
      <c r="E721" s="63">
        <v>2</v>
      </c>
      <c r="F721" s="43" t="s">
        <v>9664</v>
      </c>
      <c r="G721" s="63">
        <v>28</v>
      </c>
      <c r="H721" s="43"/>
      <c r="I721" s="43"/>
      <c r="J721" s="43"/>
      <c r="K721" s="63">
        <v>28</v>
      </c>
      <c r="L721" s="43"/>
      <c r="M721" s="43"/>
      <c r="N721" s="43"/>
      <c r="O721" s="43"/>
      <c r="P721" s="43"/>
      <c r="Q721" s="43"/>
      <c r="R721" s="43"/>
      <c r="S721" s="43"/>
      <c r="T721" s="43"/>
      <c r="U721" s="43"/>
      <c r="V721" s="57"/>
      <c r="W721" s="43"/>
      <c r="X721" s="43"/>
      <c r="Y721" s="43"/>
      <c r="Z721" s="43"/>
      <c r="AA721" s="43"/>
      <c r="AB721" s="43"/>
      <c r="AC721" s="43"/>
    </row>
    <row r="722" spans="1:29" ht="16.5" thickBot="1" x14ac:dyDescent="0.3">
      <c r="A722" s="43">
        <v>720</v>
      </c>
      <c r="B722" s="41" t="s">
        <v>6542</v>
      </c>
      <c r="C722" s="63">
        <v>2</v>
      </c>
      <c r="D722" s="63">
        <v>2</v>
      </c>
      <c r="E722" s="63">
        <v>2</v>
      </c>
      <c r="F722" s="43" t="s">
        <v>9665</v>
      </c>
      <c r="G722" s="63">
        <v>31</v>
      </c>
      <c r="H722" s="43"/>
      <c r="I722" s="43"/>
      <c r="J722" s="43"/>
      <c r="K722" s="63">
        <v>31</v>
      </c>
      <c r="L722" s="43"/>
      <c r="M722" s="43"/>
      <c r="N722" s="43"/>
      <c r="O722" s="43"/>
      <c r="P722" s="43"/>
      <c r="Q722" s="43"/>
      <c r="R722" s="43"/>
      <c r="S722" s="43"/>
      <c r="T722" s="43"/>
      <c r="U722" s="43"/>
      <c r="V722" s="57"/>
      <c r="W722" s="43"/>
      <c r="X722" s="43"/>
      <c r="Y722" s="43"/>
      <c r="Z722" s="43"/>
      <c r="AA722" s="43"/>
      <c r="AB722" s="43"/>
      <c r="AC722" s="43"/>
    </row>
    <row r="723" spans="1:29" ht="16.5" thickBot="1" x14ac:dyDescent="0.3">
      <c r="A723" s="43">
        <v>721</v>
      </c>
      <c r="B723" s="41" t="s">
        <v>6543</v>
      </c>
      <c r="C723" s="63">
        <v>2</v>
      </c>
      <c r="D723" s="63">
        <v>2</v>
      </c>
      <c r="E723" s="63">
        <v>2</v>
      </c>
      <c r="F723" s="43" t="s">
        <v>12496</v>
      </c>
      <c r="G723" s="63">
        <v>29</v>
      </c>
      <c r="H723" s="43"/>
      <c r="I723" s="43"/>
      <c r="J723" s="43"/>
      <c r="K723" s="63">
        <v>29</v>
      </c>
      <c r="L723" s="43"/>
      <c r="M723" s="43"/>
      <c r="N723" s="43"/>
      <c r="O723" s="43"/>
      <c r="P723" s="43"/>
      <c r="Q723" s="43"/>
      <c r="R723" s="43"/>
      <c r="S723" s="43"/>
      <c r="T723" s="43"/>
      <c r="U723" s="43"/>
      <c r="V723" s="57"/>
      <c r="W723" s="43"/>
      <c r="X723" s="43"/>
      <c r="Y723" s="43"/>
      <c r="Z723" s="43"/>
      <c r="AA723" s="43"/>
      <c r="AB723" s="43"/>
      <c r="AC723" s="43"/>
    </row>
    <row r="724" spans="1:29" ht="16.5" thickBot="1" x14ac:dyDescent="0.3">
      <c r="A724" s="43">
        <v>722</v>
      </c>
      <c r="B724" s="41" t="s">
        <v>6544</v>
      </c>
      <c r="C724" s="63">
        <v>2</v>
      </c>
      <c r="D724" s="63">
        <v>2</v>
      </c>
      <c r="E724" s="63">
        <v>2</v>
      </c>
      <c r="F724" s="43" t="s">
        <v>12497</v>
      </c>
      <c r="G724" s="63">
        <v>13</v>
      </c>
      <c r="H724" s="43"/>
      <c r="I724" s="43"/>
      <c r="J724" s="43"/>
      <c r="K724" s="63">
        <v>13</v>
      </c>
      <c r="L724" s="43"/>
      <c r="M724" s="43"/>
      <c r="N724" s="43"/>
      <c r="O724" s="43"/>
      <c r="P724" s="43"/>
      <c r="Q724" s="43"/>
      <c r="R724" s="43"/>
      <c r="S724" s="43"/>
      <c r="T724" s="43"/>
      <c r="U724" s="43"/>
      <c r="V724" s="57"/>
      <c r="W724" s="43"/>
      <c r="X724" s="43"/>
      <c r="Y724" s="43"/>
      <c r="Z724" s="43"/>
      <c r="AA724" s="43"/>
      <c r="AB724" s="43"/>
      <c r="AC724" s="43"/>
    </row>
    <row r="725" spans="1:29" ht="16.5" thickBot="1" x14ac:dyDescent="0.3">
      <c r="A725" s="43">
        <v>723</v>
      </c>
      <c r="B725" s="41" t="s">
        <v>6545</v>
      </c>
      <c r="C725" s="63">
        <v>2</v>
      </c>
      <c r="D725" s="63">
        <v>2</v>
      </c>
      <c r="E725" s="63">
        <v>2</v>
      </c>
      <c r="F725" s="43" t="s">
        <v>12829</v>
      </c>
      <c r="G725" s="63">
        <v>15</v>
      </c>
      <c r="H725" s="63">
        <v>23</v>
      </c>
      <c r="I725" s="43"/>
      <c r="J725" s="43"/>
      <c r="K725" s="63">
        <v>15</v>
      </c>
      <c r="L725" s="43"/>
      <c r="M725" s="43"/>
      <c r="N725" s="43"/>
      <c r="O725" s="43"/>
      <c r="P725" s="43"/>
      <c r="Q725" s="41" t="s">
        <v>6546</v>
      </c>
      <c r="R725" s="43"/>
      <c r="S725" s="43"/>
      <c r="T725" s="43"/>
      <c r="U725" s="43"/>
      <c r="V725" s="57"/>
      <c r="W725" s="43"/>
      <c r="X725" s="43"/>
      <c r="Y725" s="43"/>
      <c r="Z725" s="43"/>
      <c r="AA725" s="43"/>
      <c r="AB725" s="43"/>
      <c r="AC725" s="43"/>
    </row>
    <row r="726" spans="1:29" ht="16.5" thickBot="1" x14ac:dyDescent="0.3">
      <c r="A726" s="43">
        <v>724</v>
      </c>
      <c r="B726" s="41" t="s">
        <v>9125</v>
      </c>
      <c r="C726" s="63">
        <v>2</v>
      </c>
      <c r="D726" s="63">
        <v>2</v>
      </c>
      <c r="E726" s="63">
        <v>1</v>
      </c>
      <c r="F726" s="43" t="s">
        <v>9666</v>
      </c>
      <c r="G726" s="63">
        <v>29</v>
      </c>
      <c r="H726" s="43"/>
      <c r="I726" s="43"/>
      <c r="J726" s="43"/>
      <c r="K726" s="63">
        <v>29</v>
      </c>
      <c r="L726" s="43"/>
      <c r="M726" s="43"/>
      <c r="N726" s="43"/>
      <c r="O726" s="43"/>
      <c r="P726" s="43"/>
      <c r="Q726" s="43"/>
      <c r="R726" s="43"/>
      <c r="S726" s="43"/>
      <c r="T726" s="43"/>
      <c r="U726" s="43"/>
      <c r="V726" s="57"/>
      <c r="W726" s="43"/>
      <c r="X726" s="43"/>
      <c r="Y726" s="43"/>
      <c r="Z726" s="43"/>
      <c r="AA726" s="43"/>
      <c r="AB726" s="43"/>
      <c r="AC726" s="43"/>
    </row>
    <row r="727" spans="1:29" ht="16.5" thickBot="1" x14ac:dyDescent="0.3">
      <c r="A727" s="43">
        <v>725</v>
      </c>
      <c r="B727" s="41" t="s">
        <v>9126</v>
      </c>
      <c r="C727" s="63">
        <v>2</v>
      </c>
      <c r="D727" s="63">
        <v>2</v>
      </c>
      <c r="E727" s="63">
        <v>1</v>
      </c>
      <c r="F727" s="43" t="s">
        <v>9667</v>
      </c>
      <c r="G727" s="63">
        <v>39</v>
      </c>
      <c r="H727" s="43"/>
      <c r="I727" s="43"/>
      <c r="J727" s="43"/>
      <c r="K727" s="63">
        <v>39</v>
      </c>
      <c r="L727" s="43"/>
      <c r="M727" s="43"/>
      <c r="N727" s="43"/>
      <c r="O727" s="43"/>
      <c r="P727" s="43"/>
      <c r="Q727" s="43"/>
      <c r="R727" s="43"/>
      <c r="S727" s="43"/>
      <c r="T727" s="43"/>
      <c r="U727" s="43"/>
      <c r="V727" s="57"/>
      <c r="W727" s="43"/>
      <c r="X727" s="43"/>
      <c r="Y727" s="43"/>
      <c r="Z727" s="43"/>
      <c r="AA727" s="43"/>
      <c r="AB727" s="43"/>
      <c r="AC727" s="43"/>
    </row>
    <row r="728" spans="1:29" ht="16.5" thickBot="1" x14ac:dyDescent="0.3">
      <c r="A728" s="43">
        <v>726</v>
      </c>
      <c r="B728" s="41" t="s">
        <v>9127</v>
      </c>
      <c r="C728" s="63">
        <v>2</v>
      </c>
      <c r="D728" s="63">
        <v>2</v>
      </c>
      <c r="E728" s="63">
        <v>1</v>
      </c>
      <c r="F728" s="43" t="s">
        <v>9668</v>
      </c>
      <c r="G728" s="63">
        <v>37</v>
      </c>
      <c r="H728" s="43"/>
      <c r="I728" s="43"/>
      <c r="J728" s="43"/>
      <c r="K728" s="63">
        <v>37</v>
      </c>
      <c r="L728" s="43"/>
      <c r="M728" s="43"/>
      <c r="N728" s="43"/>
      <c r="O728" s="43"/>
      <c r="P728" s="43"/>
      <c r="Q728" s="43"/>
      <c r="R728" s="43"/>
      <c r="S728" s="43"/>
      <c r="T728" s="43"/>
      <c r="U728" s="43"/>
      <c r="V728" s="57"/>
      <c r="W728" s="43"/>
      <c r="X728" s="43"/>
      <c r="Y728" s="43"/>
      <c r="Z728" s="43"/>
      <c r="AA728" s="43"/>
      <c r="AB728" s="43"/>
      <c r="AC728" s="43"/>
    </row>
    <row r="729" spans="1:29" ht="16.5" thickBot="1" x14ac:dyDescent="0.3">
      <c r="A729" s="43">
        <v>727</v>
      </c>
      <c r="B729" s="41" t="s">
        <v>9128</v>
      </c>
      <c r="C729" s="63">
        <v>2</v>
      </c>
      <c r="D729" s="63">
        <v>2</v>
      </c>
      <c r="E729" s="63">
        <v>1</v>
      </c>
      <c r="F729" s="43" t="s">
        <v>9669</v>
      </c>
      <c r="G729" s="63">
        <v>31</v>
      </c>
      <c r="H729" s="43"/>
      <c r="I729" s="43"/>
      <c r="J729" s="43"/>
      <c r="K729" s="63">
        <v>31</v>
      </c>
      <c r="L729" s="43"/>
      <c r="M729" s="43"/>
      <c r="N729" s="43"/>
      <c r="O729" s="43"/>
      <c r="P729" s="43"/>
      <c r="Q729" s="43"/>
      <c r="R729" s="43"/>
      <c r="S729" s="43"/>
      <c r="T729" s="43"/>
      <c r="U729" s="43"/>
      <c r="V729" s="57"/>
      <c r="W729" s="43"/>
      <c r="X729" s="43"/>
      <c r="Y729" s="43"/>
      <c r="Z729" s="43"/>
      <c r="AA729" s="43"/>
      <c r="AB729" s="43"/>
      <c r="AC729" s="43"/>
    </row>
    <row r="730" spans="1:29" ht="16.5" thickBot="1" x14ac:dyDescent="0.3">
      <c r="A730" s="43">
        <v>728</v>
      </c>
      <c r="B730" s="41" t="s">
        <v>6547</v>
      </c>
      <c r="C730" s="63">
        <v>2</v>
      </c>
      <c r="D730" s="63">
        <v>13</v>
      </c>
      <c r="E730" s="63">
        <v>1</v>
      </c>
      <c r="F730" s="43" t="s">
        <v>12498</v>
      </c>
      <c r="G730" s="63">
        <v>22</v>
      </c>
      <c r="H730" s="43"/>
      <c r="I730" s="43"/>
      <c r="J730" s="43"/>
      <c r="K730" s="63">
        <v>22</v>
      </c>
      <c r="L730" s="43"/>
      <c r="M730" s="43"/>
      <c r="N730" s="43"/>
      <c r="O730" s="43"/>
      <c r="P730" s="43"/>
      <c r="Q730" s="43"/>
      <c r="R730" s="43"/>
      <c r="S730" s="43"/>
      <c r="T730" s="43"/>
      <c r="U730" s="43"/>
      <c r="V730" s="57"/>
      <c r="W730" s="43"/>
      <c r="X730" s="43"/>
      <c r="Y730" s="43"/>
      <c r="Z730" s="43"/>
      <c r="AA730" s="43"/>
      <c r="AB730" s="43"/>
      <c r="AC730" s="43"/>
    </row>
    <row r="731" spans="1:29" ht="16.5" thickBot="1" x14ac:dyDescent="0.3">
      <c r="A731" s="43">
        <v>729</v>
      </c>
      <c r="B731" s="41" t="s">
        <v>6548</v>
      </c>
      <c r="C731" s="63">
        <v>2</v>
      </c>
      <c r="D731" s="63">
        <v>13</v>
      </c>
      <c r="E731" s="63">
        <v>1</v>
      </c>
      <c r="F731" s="43" t="s">
        <v>12499</v>
      </c>
      <c r="G731" s="63">
        <v>32</v>
      </c>
      <c r="H731" s="43"/>
      <c r="I731" s="43"/>
      <c r="J731" s="43"/>
      <c r="K731" s="63">
        <v>32</v>
      </c>
      <c r="L731" s="43"/>
      <c r="M731" s="43"/>
      <c r="N731" s="43"/>
      <c r="O731" s="43"/>
      <c r="P731" s="43"/>
      <c r="Q731" s="43"/>
      <c r="R731" s="43"/>
      <c r="S731" s="43"/>
      <c r="T731" s="43"/>
      <c r="U731" s="43"/>
      <c r="V731" s="57"/>
      <c r="W731" s="43"/>
      <c r="X731" s="43"/>
      <c r="Y731" s="43"/>
      <c r="Z731" s="43"/>
      <c r="AA731" s="43"/>
      <c r="AB731" s="43"/>
      <c r="AC731" s="43"/>
    </row>
    <row r="732" spans="1:29" ht="16.5" thickBot="1" x14ac:dyDescent="0.3">
      <c r="A732" s="43">
        <v>730</v>
      </c>
      <c r="B732" s="41" t="s">
        <v>6549</v>
      </c>
      <c r="C732" s="63">
        <v>2</v>
      </c>
      <c r="D732" s="63">
        <v>13</v>
      </c>
      <c r="E732" s="63">
        <v>1</v>
      </c>
      <c r="F732" s="43" t="s">
        <v>12500</v>
      </c>
      <c r="G732" s="63">
        <v>48</v>
      </c>
      <c r="H732" s="43"/>
      <c r="I732" s="43"/>
      <c r="J732" s="43"/>
      <c r="K732" s="63">
        <v>48</v>
      </c>
      <c r="L732" s="43"/>
      <c r="M732" s="43"/>
      <c r="N732" s="43"/>
      <c r="O732" s="43"/>
      <c r="P732" s="43"/>
      <c r="Q732" s="43"/>
      <c r="R732" s="43"/>
      <c r="S732" s="43"/>
      <c r="T732" s="43"/>
      <c r="U732" s="43"/>
      <c r="V732" s="57"/>
      <c r="W732" s="43"/>
      <c r="X732" s="43"/>
      <c r="Y732" s="43"/>
      <c r="Z732" s="43"/>
      <c r="AA732" s="43"/>
      <c r="AB732" s="43"/>
      <c r="AC732" s="43"/>
    </row>
    <row r="733" spans="1:29" ht="16.5" thickBot="1" x14ac:dyDescent="0.3">
      <c r="A733" s="43">
        <v>731</v>
      </c>
      <c r="B733" s="41" t="s">
        <v>6550</v>
      </c>
      <c r="C733" s="63">
        <v>2</v>
      </c>
      <c r="D733" s="63">
        <v>13</v>
      </c>
      <c r="E733" s="63">
        <v>1</v>
      </c>
      <c r="F733" s="43" t="s">
        <v>12501</v>
      </c>
      <c r="G733" s="63">
        <v>3</v>
      </c>
      <c r="H733" s="43"/>
      <c r="I733" s="43"/>
      <c r="J733" s="43"/>
      <c r="K733" s="63">
        <v>3</v>
      </c>
      <c r="L733" s="43"/>
      <c r="M733" s="43"/>
      <c r="N733" s="43"/>
      <c r="O733" s="43"/>
      <c r="P733" s="43"/>
      <c r="Q733" s="43"/>
      <c r="R733" s="43"/>
      <c r="S733" s="43"/>
      <c r="T733" s="43"/>
      <c r="U733" s="43"/>
      <c r="V733" s="57"/>
      <c r="W733" s="43"/>
      <c r="X733" s="43"/>
      <c r="Y733" s="43"/>
      <c r="Z733" s="43"/>
      <c r="AA733" s="43"/>
      <c r="AB733" s="43"/>
      <c r="AC733" s="43"/>
    </row>
    <row r="734" spans="1:29" ht="16.5" thickBot="1" x14ac:dyDescent="0.3">
      <c r="A734" s="43">
        <v>732</v>
      </c>
      <c r="B734" s="41" t="s">
        <v>6551</v>
      </c>
      <c r="C734" s="63">
        <v>2</v>
      </c>
      <c r="D734" s="63">
        <v>13</v>
      </c>
      <c r="E734" s="63">
        <v>1</v>
      </c>
      <c r="F734" s="43" t="s">
        <v>9670</v>
      </c>
      <c r="G734" s="63">
        <v>14</v>
      </c>
      <c r="H734" s="43"/>
      <c r="I734" s="43"/>
      <c r="J734" s="43"/>
      <c r="K734" s="63">
        <v>14</v>
      </c>
      <c r="L734" s="43"/>
      <c r="M734" s="43"/>
      <c r="N734" s="43"/>
      <c r="O734" s="43"/>
      <c r="P734" s="43"/>
      <c r="Q734" s="43"/>
      <c r="R734" s="43"/>
      <c r="S734" s="43"/>
      <c r="T734" s="43"/>
      <c r="U734" s="43"/>
      <c r="V734" s="57"/>
      <c r="W734" s="43"/>
      <c r="X734" s="43"/>
      <c r="Y734" s="43"/>
      <c r="Z734" s="43"/>
      <c r="AA734" s="43"/>
      <c r="AB734" s="43"/>
      <c r="AC734" s="43"/>
    </row>
    <row r="735" spans="1:29" ht="16.5" thickBot="1" x14ac:dyDescent="0.3">
      <c r="A735" s="43">
        <v>733</v>
      </c>
      <c r="B735" s="41" t="s">
        <v>6552</v>
      </c>
      <c r="C735" s="63">
        <v>2</v>
      </c>
      <c r="D735" s="63">
        <v>13</v>
      </c>
      <c r="E735" s="63">
        <v>1</v>
      </c>
      <c r="F735" s="43" t="s">
        <v>9671</v>
      </c>
      <c r="G735" s="63">
        <v>14</v>
      </c>
      <c r="H735" s="43"/>
      <c r="I735" s="43"/>
      <c r="J735" s="43"/>
      <c r="K735" s="63">
        <v>14</v>
      </c>
      <c r="L735" s="43"/>
      <c r="M735" s="43"/>
      <c r="N735" s="43"/>
      <c r="O735" s="43"/>
      <c r="P735" s="43"/>
      <c r="Q735" s="43"/>
      <c r="R735" s="43"/>
      <c r="S735" s="43"/>
      <c r="T735" s="43"/>
      <c r="U735" s="43"/>
      <c r="V735" s="57"/>
      <c r="W735" s="43"/>
      <c r="X735" s="43"/>
      <c r="Y735" s="43"/>
      <c r="Z735" s="43"/>
      <c r="AA735" s="43"/>
      <c r="AB735" s="43"/>
      <c r="AC735" s="43"/>
    </row>
    <row r="736" spans="1:29" ht="16.5" thickBot="1" x14ac:dyDescent="0.3">
      <c r="A736" s="43">
        <v>734</v>
      </c>
      <c r="B736" s="41" t="s">
        <v>6553</v>
      </c>
      <c r="C736" s="63">
        <v>2</v>
      </c>
      <c r="D736" s="63">
        <v>13</v>
      </c>
      <c r="E736" s="63">
        <v>1</v>
      </c>
      <c r="F736" s="43" t="s">
        <v>9672</v>
      </c>
      <c r="G736" s="63">
        <v>15</v>
      </c>
      <c r="H736" s="43"/>
      <c r="I736" s="43"/>
      <c r="J736" s="43"/>
      <c r="K736" s="63">
        <v>15</v>
      </c>
      <c r="L736" s="43"/>
      <c r="M736" s="43"/>
      <c r="N736" s="43"/>
      <c r="O736" s="43"/>
      <c r="P736" s="43"/>
      <c r="Q736" s="43"/>
      <c r="R736" s="43"/>
      <c r="S736" s="43"/>
      <c r="T736" s="43"/>
      <c r="U736" s="43"/>
      <c r="V736" s="57"/>
      <c r="W736" s="43"/>
      <c r="X736" s="43"/>
      <c r="Y736" s="43"/>
      <c r="Z736" s="43"/>
      <c r="AA736" s="43"/>
      <c r="AB736" s="43"/>
      <c r="AC736" s="43"/>
    </row>
    <row r="737" spans="1:29" ht="16.5" thickBot="1" x14ac:dyDescent="0.3">
      <c r="A737" s="43">
        <v>735</v>
      </c>
      <c r="B737" s="41" t="s">
        <v>6554</v>
      </c>
      <c r="C737" s="63">
        <v>2</v>
      </c>
      <c r="D737" s="63">
        <v>13</v>
      </c>
      <c r="E737" s="63">
        <v>1</v>
      </c>
      <c r="F737" s="43" t="s">
        <v>9673</v>
      </c>
      <c r="G737" s="63">
        <v>15</v>
      </c>
      <c r="H737" s="43"/>
      <c r="I737" s="43"/>
      <c r="J737" s="43"/>
      <c r="K737" s="63">
        <v>15</v>
      </c>
      <c r="L737" s="43"/>
      <c r="M737" s="43"/>
      <c r="N737" s="43"/>
      <c r="O737" s="43"/>
      <c r="P737" s="43"/>
      <c r="Q737" s="43"/>
      <c r="R737" s="43"/>
      <c r="S737" s="43"/>
      <c r="T737" s="43"/>
      <c r="U737" s="43"/>
      <c r="V737" s="57"/>
      <c r="W737" s="43"/>
      <c r="X737" s="43"/>
      <c r="Y737" s="43"/>
      <c r="Z737" s="43"/>
      <c r="AA737" s="43"/>
      <c r="AB737" s="43"/>
      <c r="AC737" s="43"/>
    </row>
    <row r="738" spans="1:29" ht="16.5" thickBot="1" x14ac:dyDescent="0.3">
      <c r="A738" s="43">
        <v>736</v>
      </c>
      <c r="B738" s="41" t="s">
        <v>6555</v>
      </c>
      <c r="C738" s="63">
        <v>1</v>
      </c>
      <c r="D738" s="63">
        <v>13</v>
      </c>
      <c r="E738" s="63">
        <v>1</v>
      </c>
      <c r="F738" s="43" t="s">
        <v>12830</v>
      </c>
      <c r="G738" s="43" t="s">
        <v>522</v>
      </c>
      <c r="H738" s="43" t="s">
        <v>48</v>
      </c>
      <c r="I738" s="43"/>
      <c r="J738" s="43"/>
      <c r="K738" s="63">
        <v>0</v>
      </c>
      <c r="L738" s="43"/>
      <c r="M738" s="43"/>
      <c r="N738" s="43"/>
      <c r="O738" s="43"/>
      <c r="P738" s="43"/>
      <c r="Q738" s="43"/>
      <c r="R738" s="43"/>
      <c r="S738" s="43"/>
      <c r="T738" s="43"/>
      <c r="U738" s="43"/>
      <c r="V738" s="57"/>
      <c r="W738" s="43"/>
      <c r="X738" s="43"/>
      <c r="Y738" s="43"/>
      <c r="Z738" s="43"/>
      <c r="AA738" s="43"/>
      <c r="AB738" s="43"/>
      <c r="AC738" s="43"/>
    </row>
    <row r="739" spans="1:29" ht="16.5" thickBot="1" x14ac:dyDescent="0.3">
      <c r="A739" s="43">
        <v>737</v>
      </c>
      <c r="B739" s="41" t="s">
        <v>6556</v>
      </c>
      <c r="C739" s="63">
        <v>1</v>
      </c>
      <c r="D739" s="63">
        <v>13</v>
      </c>
      <c r="E739" s="63">
        <v>1</v>
      </c>
      <c r="F739" s="43" t="s">
        <v>12831</v>
      </c>
      <c r="G739" s="43" t="s">
        <v>522</v>
      </c>
      <c r="H739" s="43" t="s">
        <v>48</v>
      </c>
      <c r="I739" s="43"/>
      <c r="J739" s="43"/>
      <c r="K739" s="63">
        <v>1</v>
      </c>
      <c r="L739" s="43"/>
      <c r="M739" s="43"/>
      <c r="N739" s="43"/>
      <c r="O739" s="43"/>
      <c r="P739" s="43"/>
      <c r="Q739" s="43"/>
      <c r="R739" s="43"/>
      <c r="S739" s="43"/>
      <c r="T739" s="43"/>
      <c r="U739" s="43"/>
      <c r="V739" s="57"/>
      <c r="W739" s="43"/>
      <c r="X739" s="43"/>
      <c r="Y739" s="43"/>
      <c r="Z739" s="43"/>
      <c r="AA739" s="43"/>
      <c r="AB739" s="43"/>
      <c r="AC739" s="43"/>
    </row>
    <row r="740" spans="1:29" ht="16.5" thickBot="1" x14ac:dyDescent="0.3">
      <c r="A740" s="43">
        <v>738</v>
      </c>
      <c r="B740" s="41" t="s">
        <v>6557</v>
      </c>
      <c r="C740" s="63">
        <v>1</v>
      </c>
      <c r="D740" s="63">
        <v>13</v>
      </c>
      <c r="E740" s="63">
        <v>1</v>
      </c>
      <c r="F740" s="43" t="s">
        <v>12832</v>
      </c>
      <c r="G740" s="43" t="s">
        <v>522</v>
      </c>
      <c r="H740" s="43" t="s">
        <v>48</v>
      </c>
      <c r="I740" s="43"/>
      <c r="J740" s="43"/>
      <c r="K740" s="63">
        <v>0</v>
      </c>
      <c r="L740" s="43"/>
      <c r="M740" s="43"/>
      <c r="N740" s="43"/>
      <c r="O740" s="43"/>
      <c r="P740" s="43"/>
      <c r="Q740" s="43"/>
      <c r="R740" s="43"/>
      <c r="S740" s="43"/>
      <c r="T740" s="43"/>
      <c r="U740" s="43"/>
      <c r="V740" s="57"/>
      <c r="W740" s="43"/>
      <c r="X740" s="43"/>
      <c r="Y740" s="43"/>
      <c r="Z740" s="43"/>
      <c r="AA740" s="43"/>
      <c r="AB740" s="43"/>
      <c r="AC740" s="43"/>
    </row>
    <row r="741" spans="1:29" ht="16.5" thickBot="1" x14ac:dyDescent="0.3">
      <c r="A741" s="43">
        <v>739</v>
      </c>
      <c r="B741" s="41" t="s">
        <v>6558</v>
      </c>
      <c r="C741" s="63">
        <v>1</v>
      </c>
      <c r="D741" s="63">
        <v>13</v>
      </c>
      <c r="E741" s="63">
        <v>1</v>
      </c>
      <c r="F741" s="43" t="s">
        <v>12833</v>
      </c>
      <c r="G741" s="43" t="s">
        <v>6559</v>
      </c>
      <c r="H741" s="43" t="s">
        <v>6560</v>
      </c>
      <c r="I741" s="43" t="s">
        <v>6561</v>
      </c>
      <c r="J741" s="43" t="s">
        <v>6562</v>
      </c>
      <c r="K741" s="63">
        <v>2</v>
      </c>
      <c r="L741" s="43"/>
      <c r="M741" s="43"/>
      <c r="N741" s="43"/>
      <c r="O741" s="43"/>
      <c r="P741" s="43"/>
      <c r="Q741" s="43"/>
      <c r="R741" s="43"/>
      <c r="S741" s="43"/>
      <c r="T741" s="43"/>
      <c r="U741" s="43"/>
      <c r="V741" s="57"/>
      <c r="W741" s="43"/>
      <c r="X741" s="43"/>
      <c r="Y741" s="43"/>
      <c r="Z741" s="43"/>
      <c r="AA741" s="43"/>
      <c r="AB741" s="43"/>
      <c r="AC741" s="43"/>
    </row>
    <row r="742" spans="1:29" ht="16.5" thickBot="1" x14ac:dyDescent="0.3">
      <c r="A742" s="43">
        <v>740</v>
      </c>
      <c r="B742" s="41" t="s">
        <v>6563</v>
      </c>
      <c r="C742" s="63">
        <v>1</v>
      </c>
      <c r="D742" s="63">
        <v>13</v>
      </c>
      <c r="E742" s="63">
        <v>1</v>
      </c>
      <c r="F742" s="43" t="s">
        <v>12834</v>
      </c>
      <c r="G742" s="43" t="s">
        <v>6564</v>
      </c>
      <c r="H742" s="43" t="s">
        <v>6565</v>
      </c>
      <c r="I742" s="43" t="s">
        <v>6566</v>
      </c>
      <c r="J742" s="43" t="s">
        <v>6567</v>
      </c>
      <c r="K742" s="63">
        <v>1</v>
      </c>
      <c r="L742" s="43"/>
      <c r="M742" s="43"/>
      <c r="N742" s="43"/>
      <c r="O742" s="43"/>
      <c r="P742" s="43"/>
      <c r="Q742" s="43"/>
      <c r="R742" s="43"/>
      <c r="S742" s="43"/>
      <c r="T742" s="43"/>
      <c r="U742" s="43"/>
      <c r="V742" s="57"/>
      <c r="W742" s="43"/>
      <c r="X742" s="43"/>
      <c r="Y742" s="43"/>
      <c r="Z742" s="43"/>
      <c r="AA742" s="43"/>
      <c r="AB742" s="43"/>
      <c r="AC742" s="43"/>
    </row>
    <row r="743" spans="1:29" ht="16.5" thickBot="1" x14ac:dyDescent="0.3">
      <c r="A743" s="43">
        <v>741</v>
      </c>
      <c r="B743" s="41" t="s">
        <v>6568</v>
      </c>
      <c r="C743" s="63">
        <v>1</v>
      </c>
      <c r="D743" s="63">
        <v>13</v>
      </c>
      <c r="E743" s="63">
        <v>1</v>
      </c>
      <c r="F743" s="43" t="s">
        <v>6569</v>
      </c>
      <c r="G743" s="43" t="s">
        <v>12502</v>
      </c>
      <c r="H743" s="43" t="s">
        <v>6570</v>
      </c>
      <c r="I743" s="43" t="s">
        <v>6571</v>
      </c>
      <c r="J743" s="43" t="s">
        <v>12503</v>
      </c>
      <c r="K743" s="63">
        <v>3</v>
      </c>
      <c r="L743" s="43"/>
      <c r="M743" s="43"/>
      <c r="N743" s="43"/>
      <c r="O743" s="43"/>
      <c r="P743" s="43"/>
      <c r="Q743" s="43"/>
      <c r="R743" s="43"/>
      <c r="S743" s="43"/>
      <c r="T743" s="43"/>
      <c r="U743" s="43"/>
      <c r="V743" s="57"/>
      <c r="W743" s="43"/>
      <c r="X743" s="43"/>
      <c r="Y743" s="43"/>
      <c r="Z743" s="43"/>
      <c r="AA743" s="43"/>
      <c r="AB743" s="43"/>
      <c r="AC743" s="43"/>
    </row>
    <row r="744" spans="1:29" ht="16.5" thickBot="1" x14ac:dyDescent="0.3">
      <c r="A744" s="43">
        <v>742</v>
      </c>
      <c r="B744" s="41" t="s">
        <v>6572</v>
      </c>
      <c r="C744" s="63">
        <v>1</v>
      </c>
      <c r="D744" s="63">
        <v>13</v>
      </c>
      <c r="E744" s="63">
        <v>1</v>
      </c>
      <c r="F744" s="43" t="s">
        <v>6569</v>
      </c>
      <c r="G744" s="43" t="s">
        <v>6573</v>
      </c>
      <c r="H744" s="43" t="s">
        <v>6574</v>
      </c>
      <c r="I744" s="43" t="s">
        <v>12504</v>
      </c>
      <c r="J744" s="43" t="s">
        <v>12505</v>
      </c>
      <c r="K744" s="63">
        <v>0</v>
      </c>
      <c r="L744" s="43"/>
      <c r="M744" s="43"/>
      <c r="N744" s="43"/>
      <c r="O744" s="43"/>
      <c r="P744" s="43"/>
      <c r="Q744" s="43"/>
      <c r="R744" s="43"/>
      <c r="S744" s="43"/>
      <c r="T744" s="43"/>
      <c r="U744" s="43"/>
      <c r="V744" s="57"/>
      <c r="W744" s="43"/>
      <c r="X744" s="43"/>
      <c r="Y744" s="43"/>
      <c r="Z744" s="43"/>
      <c r="AA744" s="43"/>
      <c r="AB744" s="43"/>
      <c r="AC744" s="43"/>
    </row>
    <row r="745" spans="1:29" ht="16.5" thickBot="1" x14ac:dyDescent="0.3">
      <c r="A745" s="43">
        <v>743</v>
      </c>
      <c r="B745" s="41" t="s">
        <v>6575</v>
      </c>
      <c r="C745" s="63">
        <v>1</v>
      </c>
      <c r="D745" s="63">
        <v>13</v>
      </c>
      <c r="E745" s="63">
        <v>1</v>
      </c>
      <c r="F745" s="43" t="s">
        <v>12835</v>
      </c>
      <c r="G745" s="43" t="s">
        <v>12506</v>
      </c>
      <c r="H745" s="43" t="s">
        <v>6576</v>
      </c>
      <c r="I745" s="43" t="s">
        <v>6577</v>
      </c>
      <c r="J745" s="43" t="s">
        <v>12507</v>
      </c>
      <c r="K745" s="63">
        <v>0</v>
      </c>
      <c r="L745" s="43"/>
      <c r="M745" s="43"/>
      <c r="N745" s="43"/>
      <c r="O745" s="43"/>
      <c r="P745" s="43"/>
      <c r="Q745" s="43"/>
      <c r="R745" s="43"/>
      <c r="S745" s="43"/>
      <c r="T745" s="43"/>
      <c r="U745" s="43"/>
      <c r="V745" s="57"/>
      <c r="W745" s="43"/>
      <c r="X745" s="43"/>
      <c r="Y745" s="43"/>
      <c r="Z745" s="43"/>
      <c r="AA745" s="43"/>
      <c r="AB745" s="43"/>
      <c r="AC745" s="43"/>
    </row>
    <row r="746" spans="1:29" ht="16.5" thickBot="1" x14ac:dyDescent="0.3">
      <c r="A746" s="43">
        <v>744</v>
      </c>
      <c r="B746" s="41" t="s">
        <v>6578</v>
      </c>
      <c r="C746" s="63">
        <v>1</v>
      </c>
      <c r="D746" s="63">
        <v>13</v>
      </c>
      <c r="E746" s="63">
        <v>1</v>
      </c>
      <c r="F746" s="43" t="s">
        <v>12836</v>
      </c>
      <c r="G746" s="43" t="s">
        <v>12508</v>
      </c>
      <c r="H746" s="43" t="s">
        <v>1599</v>
      </c>
      <c r="I746" s="43" t="s">
        <v>6579</v>
      </c>
      <c r="J746" s="43" t="s">
        <v>12509</v>
      </c>
      <c r="K746" s="63">
        <v>2</v>
      </c>
      <c r="L746" s="43"/>
      <c r="M746" s="43"/>
      <c r="N746" s="43"/>
      <c r="O746" s="43"/>
      <c r="P746" s="43"/>
      <c r="Q746" s="43"/>
      <c r="R746" s="43"/>
      <c r="S746" s="43"/>
      <c r="T746" s="43"/>
      <c r="U746" s="43"/>
      <c r="V746" s="57"/>
      <c r="W746" s="43"/>
      <c r="X746" s="43"/>
      <c r="Y746" s="43"/>
      <c r="Z746" s="43"/>
      <c r="AA746" s="43"/>
      <c r="AB746" s="43"/>
      <c r="AC746" s="43"/>
    </row>
    <row r="747" spans="1:29" ht="16.5" thickBot="1" x14ac:dyDescent="0.3">
      <c r="A747" s="43">
        <v>745</v>
      </c>
      <c r="B747" s="41" t="s">
        <v>6580</v>
      </c>
      <c r="C747" s="63">
        <v>2</v>
      </c>
      <c r="D747" s="63">
        <v>15</v>
      </c>
      <c r="E747" s="63">
        <v>1</v>
      </c>
      <c r="F747" s="43" t="s">
        <v>12510</v>
      </c>
      <c r="G747" s="63">
        <v>20</v>
      </c>
      <c r="H747" s="43"/>
      <c r="I747" s="43"/>
      <c r="J747" s="43"/>
      <c r="K747" s="63">
        <v>20</v>
      </c>
      <c r="L747" s="43"/>
      <c r="M747" s="43"/>
      <c r="N747" s="43"/>
      <c r="O747" s="43"/>
      <c r="P747" s="43"/>
      <c r="Q747" s="43"/>
      <c r="R747" s="43"/>
      <c r="S747" s="43"/>
      <c r="T747" s="43"/>
      <c r="U747" s="43"/>
      <c r="V747" s="57"/>
      <c r="W747" s="43"/>
      <c r="X747" s="43"/>
      <c r="Y747" s="43"/>
      <c r="Z747" s="43"/>
      <c r="AA747" s="43"/>
      <c r="AB747" s="43"/>
      <c r="AC747" s="43"/>
    </row>
    <row r="748" spans="1:29" ht="16.5" thickBot="1" x14ac:dyDescent="0.3">
      <c r="A748" s="43">
        <v>746</v>
      </c>
      <c r="B748" s="41" t="s">
        <v>6581</v>
      </c>
      <c r="C748" s="63">
        <v>2</v>
      </c>
      <c r="D748" s="63">
        <v>15</v>
      </c>
      <c r="E748" s="63">
        <v>1</v>
      </c>
      <c r="F748" s="43" t="s">
        <v>12511</v>
      </c>
      <c r="G748" s="63">
        <v>9</v>
      </c>
      <c r="H748" s="43"/>
      <c r="I748" s="43"/>
      <c r="J748" s="43"/>
      <c r="K748" s="63">
        <v>9</v>
      </c>
      <c r="L748" s="43"/>
      <c r="M748" s="43"/>
      <c r="N748" s="43"/>
      <c r="O748" s="43"/>
      <c r="P748" s="43"/>
      <c r="Q748" s="43"/>
      <c r="R748" s="43"/>
      <c r="S748" s="43"/>
      <c r="T748" s="43"/>
      <c r="U748" s="43"/>
      <c r="V748" s="57"/>
      <c r="W748" s="43"/>
      <c r="X748" s="43"/>
      <c r="Y748" s="43"/>
      <c r="Z748" s="43"/>
      <c r="AA748" s="43"/>
      <c r="AB748" s="43"/>
      <c r="AC748" s="43"/>
    </row>
    <row r="749" spans="1:29" ht="16.5" thickBot="1" x14ac:dyDescent="0.3">
      <c r="A749" s="43">
        <v>747</v>
      </c>
      <c r="B749" s="41" t="s">
        <v>6582</v>
      </c>
      <c r="C749" s="63">
        <v>2</v>
      </c>
      <c r="D749" s="63">
        <v>15</v>
      </c>
      <c r="E749" s="63">
        <v>1</v>
      </c>
      <c r="F749" s="43" t="s">
        <v>12512</v>
      </c>
      <c r="G749" s="63">
        <v>14</v>
      </c>
      <c r="H749" s="43"/>
      <c r="I749" s="43"/>
      <c r="J749" s="43"/>
      <c r="K749" s="63">
        <v>14</v>
      </c>
      <c r="L749" s="43"/>
      <c r="M749" s="43"/>
      <c r="N749" s="43"/>
      <c r="O749" s="43"/>
      <c r="P749" s="43"/>
      <c r="Q749" s="43"/>
      <c r="R749" s="43"/>
      <c r="S749" s="43"/>
      <c r="T749" s="43"/>
      <c r="U749" s="43"/>
      <c r="V749" s="57"/>
      <c r="W749" s="43"/>
      <c r="X749" s="43"/>
      <c r="Y749" s="43"/>
      <c r="Z749" s="43"/>
      <c r="AA749" s="43"/>
      <c r="AB749" s="43"/>
      <c r="AC749" s="43"/>
    </row>
    <row r="750" spans="1:29" ht="16.5" thickBot="1" x14ac:dyDescent="0.3">
      <c r="A750" s="43">
        <v>748</v>
      </c>
      <c r="B750" s="41" t="s">
        <v>6583</v>
      </c>
      <c r="C750" s="63">
        <v>2</v>
      </c>
      <c r="D750" s="63">
        <v>15</v>
      </c>
      <c r="E750" s="63">
        <v>1</v>
      </c>
      <c r="F750" s="43" t="s">
        <v>12513</v>
      </c>
      <c r="G750" s="63">
        <v>20</v>
      </c>
      <c r="H750" s="43"/>
      <c r="I750" s="43"/>
      <c r="J750" s="43"/>
      <c r="K750" s="63">
        <v>20</v>
      </c>
      <c r="L750" s="43"/>
      <c r="M750" s="43"/>
      <c r="N750" s="43"/>
      <c r="O750" s="43"/>
      <c r="P750" s="43"/>
      <c r="Q750" s="43"/>
      <c r="R750" s="43"/>
      <c r="S750" s="43"/>
      <c r="T750" s="43"/>
      <c r="U750" s="43"/>
      <c r="V750" s="57"/>
      <c r="W750" s="43"/>
      <c r="X750" s="43"/>
      <c r="Y750" s="43"/>
      <c r="Z750" s="43"/>
      <c r="AA750" s="43"/>
      <c r="AB750" s="43"/>
      <c r="AC750" s="43"/>
    </row>
    <row r="751" spans="1:29" ht="16.5" thickBot="1" x14ac:dyDescent="0.3">
      <c r="A751" s="43">
        <v>749</v>
      </c>
      <c r="B751" s="41" t="s">
        <v>6584</v>
      </c>
      <c r="C751" s="63">
        <v>2</v>
      </c>
      <c r="D751" s="63">
        <v>15</v>
      </c>
      <c r="E751" s="63">
        <v>1</v>
      </c>
      <c r="F751" s="43" t="s">
        <v>12514</v>
      </c>
      <c r="G751" s="63">
        <v>20</v>
      </c>
      <c r="H751" s="43"/>
      <c r="I751" s="43"/>
      <c r="J751" s="43"/>
      <c r="K751" s="63">
        <v>20</v>
      </c>
      <c r="L751" s="43"/>
      <c r="M751" s="43"/>
      <c r="N751" s="43"/>
      <c r="O751" s="43"/>
      <c r="P751" s="43"/>
      <c r="Q751" s="43"/>
      <c r="R751" s="43"/>
      <c r="S751" s="43"/>
      <c r="T751" s="43"/>
      <c r="U751" s="43"/>
      <c r="V751" s="57"/>
      <c r="W751" s="43"/>
      <c r="X751" s="43"/>
      <c r="Y751" s="43"/>
      <c r="Z751" s="43"/>
      <c r="AA751" s="43"/>
      <c r="AB751" s="43"/>
      <c r="AC751" s="43"/>
    </row>
    <row r="752" spans="1:29" ht="16.5" thickBot="1" x14ac:dyDescent="0.3">
      <c r="A752" s="43">
        <v>750</v>
      </c>
      <c r="B752" s="41" t="s">
        <v>6585</v>
      </c>
      <c r="C752" s="63">
        <v>1</v>
      </c>
      <c r="D752" s="63">
        <v>15</v>
      </c>
      <c r="E752" s="63">
        <v>1</v>
      </c>
      <c r="F752" s="43" t="s">
        <v>12515</v>
      </c>
      <c r="G752" s="43" t="s">
        <v>12837</v>
      </c>
      <c r="H752" s="43" t="s">
        <v>12838</v>
      </c>
      <c r="I752" s="43" t="s">
        <v>12839</v>
      </c>
      <c r="J752" s="43" t="s">
        <v>12840</v>
      </c>
      <c r="K752" s="63">
        <v>2</v>
      </c>
      <c r="L752" s="43"/>
      <c r="M752" s="43"/>
      <c r="N752" s="43"/>
      <c r="O752" s="43"/>
      <c r="P752" s="43"/>
      <c r="Q752" s="43"/>
      <c r="R752" s="43"/>
      <c r="S752" s="43"/>
      <c r="T752" s="43"/>
      <c r="U752" s="43"/>
      <c r="V752" s="57"/>
      <c r="W752" s="43"/>
      <c r="X752" s="43"/>
      <c r="Y752" s="43"/>
      <c r="Z752" s="43"/>
      <c r="AA752" s="43"/>
      <c r="AB752" s="43"/>
      <c r="AC752" s="43"/>
    </row>
    <row r="753" spans="1:29" ht="16.5" thickBot="1" x14ac:dyDescent="0.3">
      <c r="A753" s="43">
        <v>751</v>
      </c>
      <c r="B753" s="41" t="s">
        <v>6586</v>
      </c>
      <c r="C753" s="63">
        <v>2</v>
      </c>
      <c r="D753" s="63">
        <v>15</v>
      </c>
      <c r="E753" s="63">
        <v>1</v>
      </c>
      <c r="F753" s="43" t="s">
        <v>12841</v>
      </c>
      <c r="G753" s="63">
        <v>18</v>
      </c>
      <c r="H753" s="43"/>
      <c r="I753" s="43"/>
      <c r="J753" s="43"/>
      <c r="K753" s="63">
        <v>18</v>
      </c>
      <c r="L753" s="43"/>
      <c r="M753" s="43"/>
      <c r="N753" s="43"/>
      <c r="O753" s="43"/>
      <c r="P753" s="43"/>
      <c r="Q753" s="43"/>
      <c r="R753" s="43"/>
      <c r="S753" s="43"/>
      <c r="T753" s="43"/>
      <c r="U753" s="43"/>
      <c r="V753" s="57"/>
      <c r="W753" s="43"/>
      <c r="X753" s="43"/>
      <c r="Y753" s="43"/>
      <c r="Z753" s="43"/>
      <c r="AA753" s="43"/>
      <c r="AB753" s="43"/>
      <c r="AC753" s="43"/>
    </row>
    <row r="754" spans="1:29" ht="16.5" thickBot="1" x14ac:dyDescent="0.3">
      <c r="A754" s="43">
        <v>752</v>
      </c>
      <c r="B754" s="41" t="s">
        <v>6587</v>
      </c>
      <c r="C754" s="63">
        <v>2</v>
      </c>
      <c r="D754" s="63">
        <v>15</v>
      </c>
      <c r="E754" s="63">
        <v>1</v>
      </c>
      <c r="F754" s="43" t="s">
        <v>12842</v>
      </c>
      <c r="G754" s="63">
        <v>13</v>
      </c>
      <c r="H754" s="43"/>
      <c r="I754" s="43"/>
      <c r="J754" s="43"/>
      <c r="K754" s="63">
        <v>13</v>
      </c>
      <c r="L754" s="43"/>
      <c r="M754" s="43"/>
      <c r="N754" s="43"/>
      <c r="O754" s="43"/>
      <c r="P754" s="43"/>
      <c r="Q754" s="43"/>
      <c r="R754" s="43"/>
      <c r="S754" s="43"/>
      <c r="T754" s="43"/>
      <c r="U754" s="43"/>
      <c r="V754" s="57"/>
      <c r="W754" s="43"/>
      <c r="X754" s="43"/>
      <c r="Y754" s="43"/>
      <c r="Z754" s="43"/>
      <c r="AA754" s="43"/>
      <c r="AB754" s="43"/>
      <c r="AC754" s="43"/>
    </row>
    <row r="755" spans="1:29" ht="16.5" thickBot="1" x14ac:dyDescent="0.3">
      <c r="A755" s="43">
        <v>753</v>
      </c>
      <c r="B755" s="41" t="s">
        <v>6588</v>
      </c>
      <c r="C755" s="63">
        <v>2</v>
      </c>
      <c r="D755" s="63">
        <v>15</v>
      </c>
      <c r="E755" s="63">
        <v>1</v>
      </c>
      <c r="F755" s="43" t="s">
        <v>12516</v>
      </c>
      <c r="G755" s="63">
        <v>19</v>
      </c>
      <c r="H755" s="43"/>
      <c r="I755" s="43"/>
      <c r="J755" s="43"/>
      <c r="K755" s="63">
        <v>19</v>
      </c>
      <c r="L755" s="43"/>
      <c r="M755" s="43"/>
      <c r="N755" s="43"/>
      <c r="O755" s="43"/>
      <c r="P755" s="43"/>
      <c r="Q755" s="43"/>
      <c r="R755" s="43"/>
      <c r="S755" s="43"/>
      <c r="T755" s="43"/>
      <c r="U755" s="43"/>
      <c r="V755" s="57"/>
      <c r="W755" s="43"/>
      <c r="X755" s="43"/>
      <c r="Y755" s="43"/>
      <c r="Z755" s="43"/>
      <c r="AA755" s="43"/>
      <c r="AB755" s="43"/>
      <c r="AC755" s="43"/>
    </row>
    <row r="756" spans="1:29" ht="16.5" thickBot="1" x14ac:dyDescent="0.3">
      <c r="A756" s="43">
        <v>754</v>
      </c>
      <c r="B756" s="41" t="s">
        <v>6589</v>
      </c>
      <c r="C756" s="63">
        <v>2</v>
      </c>
      <c r="D756" s="63">
        <v>15</v>
      </c>
      <c r="E756" s="63">
        <v>1</v>
      </c>
      <c r="F756" s="43" t="s">
        <v>12517</v>
      </c>
      <c r="G756" s="63">
        <v>7</v>
      </c>
      <c r="H756" s="43"/>
      <c r="I756" s="43"/>
      <c r="J756" s="43"/>
      <c r="K756" s="63">
        <v>7</v>
      </c>
      <c r="L756" s="43"/>
      <c r="M756" s="43"/>
      <c r="N756" s="43"/>
      <c r="O756" s="43"/>
      <c r="P756" s="43"/>
      <c r="Q756" s="43"/>
      <c r="R756" s="43"/>
      <c r="S756" s="43"/>
      <c r="T756" s="43"/>
      <c r="U756" s="43"/>
      <c r="V756" s="57"/>
      <c r="W756" s="43"/>
      <c r="X756" s="43"/>
      <c r="Y756" s="43"/>
      <c r="Z756" s="43"/>
      <c r="AA756" s="43"/>
      <c r="AB756" s="43"/>
      <c r="AC756" s="43"/>
    </row>
    <row r="757" spans="1:29" ht="16.5" thickBot="1" x14ac:dyDescent="0.3">
      <c r="A757" s="43">
        <v>755</v>
      </c>
      <c r="B757" s="41" t="s">
        <v>6590</v>
      </c>
      <c r="C757" s="63">
        <v>2</v>
      </c>
      <c r="D757" s="63">
        <v>15</v>
      </c>
      <c r="E757" s="63">
        <v>1</v>
      </c>
      <c r="F757" s="43" t="s">
        <v>9674</v>
      </c>
      <c r="G757" s="63">
        <v>17</v>
      </c>
      <c r="H757" s="43"/>
      <c r="I757" s="43"/>
      <c r="J757" s="43"/>
      <c r="K757" s="63">
        <v>17</v>
      </c>
      <c r="L757" s="43"/>
      <c r="M757" s="43"/>
      <c r="N757" s="43"/>
      <c r="O757" s="43"/>
      <c r="P757" s="43"/>
      <c r="Q757" s="43"/>
      <c r="R757" s="43"/>
      <c r="S757" s="43"/>
      <c r="T757" s="43"/>
      <c r="U757" s="43"/>
      <c r="V757" s="57"/>
      <c r="W757" s="43"/>
      <c r="X757" s="43"/>
      <c r="Y757" s="43"/>
      <c r="Z757" s="43"/>
      <c r="AA757" s="43"/>
      <c r="AB757" s="43"/>
      <c r="AC757" s="43"/>
    </row>
    <row r="758" spans="1:29" ht="16.5" thickBot="1" x14ac:dyDescent="0.3">
      <c r="A758" s="43">
        <v>756</v>
      </c>
      <c r="B758" s="41" t="s">
        <v>6591</v>
      </c>
      <c r="C758" s="63">
        <v>2</v>
      </c>
      <c r="D758" s="63">
        <v>15</v>
      </c>
      <c r="E758" s="63">
        <v>1</v>
      </c>
      <c r="F758" s="43" t="s">
        <v>12518</v>
      </c>
      <c r="G758" s="63">
        <v>15</v>
      </c>
      <c r="H758" s="43"/>
      <c r="I758" s="43"/>
      <c r="J758" s="43"/>
      <c r="K758" s="63">
        <v>15</v>
      </c>
      <c r="L758" s="43"/>
      <c r="M758" s="43"/>
      <c r="N758" s="43"/>
      <c r="O758" s="43"/>
      <c r="P758" s="43"/>
      <c r="Q758" s="43"/>
      <c r="R758" s="43"/>
      <c r="S758" s="43"/>
      <c r="T758" s="43"/>
      <c r="U758" s="43"/>
      <c r="V758" s="57"/>
      <c r="W758" s="43"/>
      <c r="X758" s="43"/>
      <c r="Y758" s="43"/>
      <c r="Z758" s="43"/>
      <c r="AA758" s="43"/>
      <c r="AB758" s="43"/>
      <c r="AC758" s="43"/>
    </row>
    <row r="759" spans="1:29" ht="16.5" thickBot="1" x14ac:dyDescent="0.3">
      <c r="A759" s="43">
        <v>757</v>
      </c>
      <c r="B759" s="41" t="s">
        <v>6592</v>
      </c>
      <c r="C759" s="63">
        <v>2</v>
      </c>
      <c r="D759" s="63">
        <v>9</v>
      </c>
      <c r="E759" s="63">
        <v>1</v>
      </c>
      <c r="F759" s="43" t="s">
        <v>12519</v>
      </c>
      <c r="G759" s="63">
        <v>34</v>
      </c>
      <c r="H759" s="43"/>
      <c r="I759" s="43"/>
      <c r="J759" s="43"/>
      <c r="K759" s="63">
        <v>34</v>
      </c>
      <c r="L759" s="43"/>
      <c r="M759" s="43"/>
      <c r="N759" s="43"/>
      <c r="O759" s="43"/>
      <c r="P759" s="43"/>
      <c r="Q759" s="43"/>
      <c r="R759" s="43"/>
      <c r="S759" s="43"/>
      <c r="T759" s="43"/>
      <c r="U759" s="43"/>
      <c r="V759" s="57"/>
      <c r="W759" s="43"/>
      <c r="X759" s="43"/>
      <c r="Y759" s="43"/>
      <c r="Z759" s="43"/>
      <c r="AA759" s="43"/>
      <c r="AB759" s="43"/>
      <c r="AC759" s="43"/>
    </row>
    <row r="760" spans="1:29" ht="16.5" thickBot="1" x14ac:dyDescent="0.3">
      <c r="A760" s="43">
        <v>758</v>
      </c>
      <c r="B760" s="41" t="s">
        <v>6593</v>
      </c>
      <c r="C760" s="63">
        <v>2</v>
      </c>
      <c r="D760" s="63">
        <v>14</v>
      </c>
      <c r="E760" s="63">
        <v>1</v>
      </c>
      <c r="F760" s="43" t="s">
        <v>12843</v>
      </c>
      <c r="G760" s="63">
        <v>3</v>
      </c>
      <c r="H760" s="43"/>
      <c r="I760" s="43"/>
      <c r="J760" s="43"/>
      <c r="K760" s="63">
        <v>0</v>
      </c>
      <c r="L760" s="43"/>
      <c r="M760" s="43"/>
      <c r="N760" s="43"/>
      <c r="O760" s="43"/>
      <c r="P760" s="43"/>
      <c r="Q760" s="41" t="s">
        <v>6594</v>
      </c>
      <c r="R760" s="43"/>
      <c r="S760" s="43"/>
      <c r="T760" s="43"/>
      <c r="U760" s="43"/>
      <c r="V760" s="57"/>
      <c r="W760" s="43"/>
      <c r="X760" s="43"/>
      <c r="Y760" s="43"/>
      <c r="Z760" s="43"/>
      <c r="AA760" s="43"/>
      <c r="AB760" s="43"/>
      <c r="AC760" s="43"/>
    </row>
    <row r="761" spans="1:29" ht="16.5" thickBot="1" x14ac:dyDescent="0.3">
      <c r="A761" s="43">
        <v>759</v>
      </c>
      <c r="B761" s="41" t="s">
        <v>6595</v>
      </c>
      <c r="C761" s="63">
        <v>2</v>
      </c>
      <c r="D761" s="63">
        <v>14</v>
      </c>
      <c r="E761" s="63">
        <v>1</v>
      </c>
      <c r="F761" s="43" t="s">
        <v>12844</v>
      </c>
      <c r="G761" s="63">
        <v>1</v>
      </c>
      <c r="H761" s="43"/>
      <c r="I761" s="43"/>
      <c r="J761" s="43"/>
      <c r="K761" s="63">
        <v>0</v>
      </c>
      <c r="L761" s="43"/>
      <c r="M761" s="43"/>
      <c r="N761" s="43"/>
      <c r="O761" s="43"/>
      <c r="P761" s="43"/>
      <c r="Q761" s="41" t="s">
        <v>6596</v>
      </c>
      <c r="R761" s="43"/>
      <c r="S761" s="43"/>
      <c r="T761" s="43"/>
      <c r="U761" s="43"/>
      <c r="V761" s="57"/>
      <c r="W761" s="43"/>
      <c r="X761" s="43"/>
      <c r="Y761" s="43"/>
      <c r="Z761" s="43"/>
      <c r="AA761" s="43"/>
      <c r="AB761" s="43"/>
      <c r="AC761" s="43"/>
    </row>
    <row r="762" spans="1:29" ht="16.5" thickBot="1" x14ac:dyDescent="0.3">
      <c r="A762" s="43">
        <v>760</v>
      </c>
      <c r="B762" s="41" t="s">
        <v>6597</v>
      </c>
      <c r="C762" s="63">
        <v>2</v>
      </c>
      <c r="D762" s="63">
        <v>14</v>
      </c>
      <c r="E762" s="63">
        <v>1</v>
      </c>
      <c r="F762" s="43" t="s">
        <v>12845</v>
      </c>
      <c r="G762" s="63">
        <v>9</v>
      </c>
      <c r="H762" s="43"/>
      <c r="I762" s="43"/>
      <c r="J762" s="43"/>
      <c r="K762" s="63">
        <v>0</v>
      </c>
      <c r="L762" s="43"/>
      <c r="M762" s="43"/>
      <c r="N762" s="43"/>
      <c r="O762" s="43"/>
      <c r="P762" s="43"/>
      <c r="Q762" s="41" t="s">
        <v>6598</v>
      </c>
      <c r="R762" s="43"/>
      <c r="S762" s="43"/>
      <c r="T762" s="43"/>
      <c r="U762" s="43"/>
      <c r="V762" s="57"/>
      <c r="W762" s="43"/>
      <c r="X762" s="43"/>
      <c r="Y762" s="43"/>
      <c r="Z762" s="43"/>
      <c r="AA762" s="43"/>
      <c r="AB762" s="43"/>
      <c r="AC762" s="43"/>
    </row>
    <row r="763" spans="1:29" ht="16.5" thickBot="1" x14ac:dyDescent="0.3">
      <c r="A763" s="43">
        <v>761</v>
      </c>
      <c r="B763" s="41" t="s">
        <v>6599</v>
      </c>
      <c r="C763" s="63">
        <v>2</v>
      </c>
      <c r="D763" s="63">
        <v>14</v>
      </c>
      <c r="E763" s="63">
        <v>1</v>
      </c>
      <c r="F763" s="43" t="s">
        <v>12846</v>
      </c>
      <c r="G763" s="63">
        <v>9</v>
      </c>
      <c r="H763" s="43"/>
      <c r="I763" s="43"/>
      <c r="J763" s="43"/>
      <c r="K763" s="63">
        <v>0</v>
      </c>
      <c r="L763" s="43"/>
      <c r="M763" s="43"/>
      <c r="N763" s="43"/>
      <c r="O763" s="43"/>
      <c r="P763" s="43"/>
      <c r="Q763" s="41" t="s">
        <v>6600</v>
      </c>
      <c r="R763" s="43"/>
      <c r="S763" s="43"/>
      <c r="T763" s="43"/>
      <c r="U763" s="43"/>
      <c r="V763" s="57"/>
      <c r="W763" s="43"/>
      <c r="X763" s="43"/>
      <c r="Y763" s="43"/>
      <c r="Z763" s="43"/>
      <c r="AA763" s="43"/>
      <c r="AB763" s="43"/>
      <c r="AC763" s="43"/>
    </row>
    <row r="764" spans="1:29" ht="16.5" thickBot="1" x14ac:dyDescent="0.3">
      <c r="A764" s="43">
        <v>762</v>
      </c>
      <c r="B764" s="41" t="s">
        <v>6601</v>
      </c>
      <c r="C764" s="63">
        <v>2</v>
      </c>
      <c r="D764" s="63">
        <v>16</v>
      </c>
      <c r="E764" s="63">
        <v>1</v>
      </c>
      <c r="F764" s="43" t="s">
        <v>12520</v>
      </c>
      <c r="G764" s="63">
        <v>12</v>
      </c>
      <c r="H764" s="43"/>
      <c r="I764" s="43"/>
      <c r="J764" s="43"/>
      <c r="K764" s="63">
        <v>0</v>
      </c>
      <c r="L764" s="43"/>
      <c r="M764" s="43"/>
      <c r="N764" s="43"/>
      <c r="O764" s="43"/>
      <c r="P764" s="43"/>
      <c r="Q764" s="41" t="s">
        <v>6602</v>
      </c>
      <c r="R764" s="43"/>
      <c r="S764" s="43"/>
      <c r="T764" s="43"/>
      <c r="U764" s="43"/>
      <c r="V764" s="57"/>
      <c r="W764" s="43"/>
      <c r="X764" s="43"/>
      <c r="Y764" s="43"/>
      <c r="Z764" s="43"/>
      <c r="AA764" s="43"/>
      <c r="AB764" s="43"/>
      <c r="AC764" s="43"/>
    </row>
    <row r="765" spans="1:29" ht="16.5" thickBot="1" x14ac:dyDescent="0.3">
      <c r="A765" s="43">
        <v>763</v>
      </c>
      <c r="B765" s="41" t="s">
        <v>9129</v>
      </c>
      <c r="C765" s="63">
        <v>2</v>
      </c>
      <c r="D765" s="63">
        <v>16</v>
      </c>
      <c r="E765" s="63">
        <v>1</v>
      </c>
      <c r="F765" s="43" t="s">
        <v>12521</v>
      </c>
      <c r="G765" s="63">
        <v>10</v>
      </c>
      <c r="H765" s="43"/>
      <c r="I765" s="43"/>
      <c r="J765" s="43"/>
      <c r="K765" s="63">
        <v>0</v>
      </c>
      <c r="L765" s="43"/>
      <c r="M765" s="43"/>
      <c r="N765" s="43"/>
      <c r="O765" s="43"/>
      <c r="P765" s="43"/>
      <c r="Q765" s="41" t="s">
        <v>6603</v>
      </c>
      <c r="R765" s="43"/>
      <c r="S765" s="43"/>
      <c r="T765" s="43"/>
      <c r="U765" s="43"/>
      <c r="V765" s="57"/>
      <c r="W765" s="43"/>
      <c r="X765" s="43"/>
      <c r="Y765" s="43"/>
      <c r="Z765" s="43"/>
      <c r="AA765" s="43"/>
      <c r="AB765" s="43"/>
      <c r="AC765" s="43"/>
    </row>
    <row r="766" spans="1:29" ht="16.5" thickBot="1" x14ac:dyDescent="0.3">
      <c r="A766" s="43">
        <v>764</v>
      </c>
      <c r="B766" s="41" t="s">
        <v>9130</v>
      </c>
      <c r="C766" s="63">
        <v>2</v>
      </c>
      <c r="D766" s="63">
        <v>16</v>
      </c>
      <c r="E766" s="63">
        <v>1</v>
      </c>
      <c r="F766" s="43" t="s">
        <v>12522</v>
      </c>
      <c r="G766" s="63">
        <v>2</v>
      </c>
      <c r="H766" s="63">
        <v>10</v>
      </c>
      <c r="I766" s="43"/>
      <c r="J766" s="43"/>
      <c r="K766" s="63">
        <v>0</v>
      </c>
      <c r="L766" s="43"/>
      <c r="M766" s="43"/>
      <c r="N766" s="43"/>
      <c r="O766" s="43"/>
      <c r="P766" s="43"/>
      <c r="Q766" s="41" t="s">
        <v>6603</v>
      </c>
      <c r="R766" s="43"/>
      <c r="S766" s="43"/>
      <c r="T766" s="43"/>
      <c r="U766" s="43"/>
      <c r="V766" s="57"/>
      <c r="W766" s="43"/>
      <c r="X766" s="43"/>
      <c r="Y766" s="43"/>
      <c r="Z766" s="43"/>
      <c r="AA766" s="43"/>
      <c r="AB766" s="43"/>
      <c r="AC766" s="43"/>
    </row>
    <row r="767" spans="1:29" ht="16.5" thickBot="1" x14ac:dyDescent="0.3">
      <c r="A767" s="43">
        <v>765</v>
      </c>
      <c r="B767" s="41" t="s">
        <v>9131</v>
      </c>
      <c r="C767" s="63">
        <v>2</v>
      </c>
      <c r="D767" s="63">
        <v>16</v>
      </c>
      <c r="E767" s="63">
        <v>1</v>
      </c>
      <c r="F767" s="43" t="s">
        <v>9675</v>
      </c>
      <c r="G767" s="63">
        <v>2</v>
      </c>
      <c r="H767" s="63">
        <v>10</v>
      </c>
      <c r="I767" s="43"/>
      <c r="J767" s="43"/>
      <c r="K767" s="63">
        <v>0</v>
      </c>
      <c r="L767" s="43"/>
      <c r="M767" s="43"/>
      <c r="N767" s="43"/>
      <c r="O767" s="43"/>
      <c r="P767" s="43"/>
      <c r="Q767" s="41" t="s">
        <v>6603</v>
      </c>
      <c r="R767" s="43"/>
      <c r="S767" s="43"/>
      <c r="T767" s="43"/>
      <c r="U767" s="43"/>
      <c r="V767" s="57"/>
      <c r="W767" s="43"/>
      <c r="X767" s="43"/>
      <c r="Y767" s="43"/>
      <c r="Z767" s="43"/>
      <c r="AA767" s="43"/>
      <c r="AB767" s="43"/>
      <c r="AC767" s="43"/>
    </row>
    <row r="768" spans="1:29" ht="16.5" thickBot="1" x14ac:dyDescent="0.3">
      <c r="A768" s="43">
        <v>766</v>
      </c>
      <c r="B768" s="41" t="s">
        <v>9132</v>
      </c>
      <c r="C768" s="63">
        <v>2</v>
      </c>
      <c r="D768" s="63">
        <v>16</v>
      </c>
      <c r="E768" s="63">
        <v>1</v>
      </c>
      <c r="F768" s="43" t="s">
        <v>12523</v>
      </c>
      <c r="G768" s="63">
        <v>2</v>
      </c>
      <c r="H768" s="63">
        <v>10</v>
      </c>
      <c r="I768" s="43"/>
      <c r="J768" s="43"/>
      <c r="K768" s="63">
        <v>2</v>
      </c>
      <c r="L768" s="43"/>
      <c r="M768" s="43"/>
      <c r="N768" s="43"/>
      <c r="O768" s="43"/>
      <c r="P768" s="43"/>
      <c r="Q768" s="41" t="s">
        <v>6603</v>
      </c>
      <c r="R768" s="43"/>
      <c r="S768" s="43"/>
      <c r="T768" s="43"/>
      <c r="U768" s="43"/>
      <c r="V768" s="57"/>
      <c r="W768" s="43"/>
      <c r="X768" s="43"/>
      <c r="Y768" s="43"/>
      <c r="Z768" s="43"/>
      <c r="AA768" s="43"/>
      <c r="AB768" s="43"/>
      <c r="AC768" s="43"/>
    </row>
    <row r="769" spans="1:29" ht="16.5" thickBot="1" x14ac:dyDescent="0.3">
      <c r="A769" s="43">
        <v>767</v>
      </c>
      <c r="B769" s="41" t="s">
        <v>9133</v>
      </c>
      <c r="C769" s="63">
        <v>2</v>
      </c>
      <c r="D769" s="63">
        <v>16</v>
      </c>
      <c r="E769" s="63">
        <v>1</v>
      </c>
      <c r="F769" s="43" t="s">
        <v>9676</v>
      </c>
      <c r="G769" s="63">
        <v>10</v>
      </c>
      <c r="H769" s="43"/>
      <c r="I769" s="43"/>
      <c r="J769" s="43"/>
      <c r="K769" s="63">
        <v>0</v>
      </c>
      <c r="L769" s="43"/>
      <c r="M769" s="43"/>
      <c r="N769" s="43"/>
      <c r="O769" s="43"/>
      <c r="P769" s="43"/>
      <c r="Q769" s="41" t="s">
        <v>6603</v>
      </c>
      <c r="R769" s="43"/>
      <c r="S769" s="43"/>
      <c r="T769" s="43"/>
      <c r="U769" s="43"/>
      <c r="V769" s="57"/>
      <c r="W769" s="43"/>
      <c r="X769" s="43"/>
      <c r="Y769" s="43"/>
      <c r="Z769" s="43"/>
      <c r="AA769" s="43"/>
      <c r="AB769" s="43"/>
      <c r="AC769" s="43"/>
    </row>
    <row r="770" spans="1:29" ht="16.5" thickBot="1" x14ac:dyDescent="0.3">
      <c r="A770" s="43">
        <v>768</v>
      </c>
      <c r="B770" s="41" t="s">
        <v>9134</v>
      </c>
      <c r="C770" s="63">
        <v>2</v>
      </c>
      <c r="D770" s="63">
        <v>16</v>
      </c>
      <c r="E770" s="63">
        <v>1</v>
      </c>
      <c r="F770" s="43" t="s">
        <v>9677</v>
      </c>
      <c r="G770" s="63">
        <v>5</v>
      </c>
      <c r="H770" s="43"/>
      <c r="I770" s="43"/>
      <c r="J770" s="43"/>
      <c r="K770" s="63">
        <v>5</v>
      </c>
      <c r="L770" s="43"/>
      <c r="M770" s="43"/>
      <c r="N770" s="43"/>
      <c r="O770" s="43"/>
      <c r="P770" s="43"/>
      <c r="Q770" s="41" t="s">
        <v>6604</v>
      </c>
      <c r="R770" s="43"/>
      <c r="S770" s="43"/>
      <c r="T770" s="43"/>
      <c r="U770" s="43"/>
      <c r="V770" s="57"/>
      <c r="W770" s="43"/>
      <c r="X770" s="43"/>
      <c r="Y770" s="43"/>
      <c r="Z770" s="43"/>
      <c r="AA770" s="43"/>
      <c r="AB770" s="43"/>
      <c r="AC770" s="43"/>
    </row>
    <row r="771" spans="1:29" ht="16.5" thickBot="1" x14ac:dyDescent="0.3">
      <c r="A771" s="43">
        <v>769</v>
      </c>
      <c r="B771" s="41" t="s">
        <v>9135</v>
      </c>
      <c r="C771" s="63">
        <v>2</v>
      </c>
      <c r="D771" s="63">
        <v>16</v>
      </c>
      <c r="E771" s="63">
        <v>1</v>
      </c>
      <c r="F771" s="43" t="s">
        <v>9678</v>
      </c>
      <c r="G771" s="63">
        <v>3</v>
      </c>
      <c r="H771" s="43"/>
      <c r="I771" s="43"/>
      <c r="J771" s="43"/>
      <c r="K771" s="63">
        <v>3</v>
      </c>
      <c r="L771" s="43"/>
      <c r="M771" s="43"/>
      <c r="N771" s="43"/>
      <c r="O771" s="43"/>
      <c r="P771" s="43"/>
      <c r="Q771" s="41" t="s">
        <v>6604</v>
      </c>
      <c r="R771" s="43"/>
      <c r="S771" s="43"/>
      <c r="T771" s="43"/>
      <c r="U771" s="43"/>
      <c r="V771" s="57"/>
      <c r="W771" s="43"/>
      <c r="X771" s="43"/>
      <c r="Y771" s="43"/>
      <c r="Z771" s="43"/>
      <c r="AA771" s="43"/>
      <c r="AB771" s="43"/>
      <c r="AC771" s="43"/>
    </row>
    <row r="772" spans="1:29" ht="16.5" thickBot="1" x14ac:dyDescent="0.3">
      <c r="A772" s="43">
        <v>770</v>
      </c>
      <c r="B772" s="41" t="s">
        <v>9136</v>
      </c>
      <c r="C772" s="63">
        <v>2</v>
      </c>
      <c r="D772" s="63">
        <v>16</v>
      </c>
      <c r="E772" s="63">
        <v>1</v>
      </c>
      <c r="F772" s="42" t="s">
        <v>12847</v>
      </c>
      <c r="G772" s="63">
        <v>5</v>
      </c>
      <c r="H772" s="63">
        <v>15</v>
      </c>
      <c r="I772" s="43"/>
      <c r="J772" s="43"/>
      <c r="K772" s="63">
        <v>5</v>
      </c>
      <c r="L772" s="43"/>
      <c r="M772" s="43"/>
      <c r="N772" s="43"/>
      <c r="O772" s="43"/>
      <c r="P772" s="43"/>
      <c r="Q772" s="41" t="s">
        <v>6604</v>
      </c>
      <c r="R772" s="43"/>
      <c r="S772" s="43"/>
      <c r="T772" s="43"/>
      <c r="U772" s="43"/>
      <c r="V772" s="57"/>
      <c r="W772" s="43"/>
      <c r="X772" s="43"/>
      <c r="Y772" s="43"/>
      <c r="Z772" s="43"/>
      <c r="AA772" s="43"/>
      <c r="AB772" s="43"/>
      <c r="AC772" s="43"/>
    </row>
    <row r="773" spans="1:29" ht="16.5" thickBot="1" x14ac:dyDescent="0.3">
      <c r="A773" s="43">
        <v>771</v>
      </c>
      <c r="B773" s="41" t="s">
        <v>9137</v>
      </c>
      <c r="C773" s="63">
        <v>2</v>
      </c>
      <c r="D773" s="63">
        <v>16</v>
      </c>
      <c r="E773" s="63">
        <v>1</v>
      </c>
      <c r="F773" s="43" t="s">
        <v>9679</v>
      </c>
      <c r="G773" s="63">
        <v>5</v>
      </c>
      <c r="H773" s="63">
        <v>15</v>
      </c>
      <c r="I773" s="43"/>
      <c r="J773" s="43"/>
      <c r="K773" s="63">
        <v>5</v>
      </c>
      <c r="L773" s="43"/>
      <c r="M773" s="43"/>
      <c r="N773" s="43"/>
      <c r="O773" s="43"/>
      <c r="P773" s="43"/>
      <c r="Q773" s="41" t="s">
        <v>6604</v>
      </c>
      <c r="R773" s="43"/>
      <c r="S773" s="43"/>
      <c r="T773" s="43"/>
      <c r="U773" s="43"/>
      <c r="V773" s="57"/>
      <c r="W773" s="43"/>
      <c r="X773" s="43"/>
      <c r="Y773" s="43"/>
      <c r="Z773" s="43"/>
      <c r="AA773" s="43"/>
      <c r="AB773" s="43"/>
      <c r="AC773" s="43"/>
    </row>
    <row r="774" spans="1:29" ht="16.5" thickBot="1" x14ac:dyDescent="0.3">
      <c r="A774" s="43">
        <v>772</v>
      </c>
      <c r="B774" s="41" t="s">
        <v>9138</v>
      </c>
      <c r="C774" s="63">
        <v>2</v>
      </c>
      <c r="D774" s="63">
        <v>16</v>
      </c>
      <c r="E774" s="63">
        <v>1</v>
      </c>
      <c r="F774" s="43" t="s">
        <v>12524</v>
      </c>
      <c r="G774" s="63">
        <v>5</v>
      </c>
      <c r="H774" s="63">
        <v>15</v>
      </c>
      <c r="I774" s="43"/>
      <c r="J774" s="43"/>
      <c r="K774" s="63">
        <v>5</v>
      </c>
      <c r="L774" s="43"/>
      <c r="M774" s="43"/>
      <c r="N774" s="43"/>
      <c r="O774" s="43"/>
      <c r="P774" s="43"/>
      <c r="Q774" s="41" t="s">
        <v>6604</v>
      </c>
      <c r="R774" s="43"/>
      <c r="S774" s="43"/>
      <c r="T774" s="43"/>
      <c r="U774" s="43"/>
      <c r="V774" s="57"/>
      <c r="W774" s="43"/>
      <c r="X774" s="43"/>
      <c r="Y774" s="43"/>
      <c r="Z774" s="43"/>
      <c r="AA774" s="43"/>
      <c r="AB774" s="43"/>
      <c r="AC774" s="43"/>
    </row>
    <row r="775" spans="1:29" ht="16.5" thickBot="1" x14ac:dyDescent="0.3">
      <c r="A775" s="43">
        <v>773</v>
      </c>
      <c r="B775" s="41" t="s">
        <v>9139</v>
      </c>
      <c r="C775" s="63">
        <v>2</v>
      </c>
      <c r="D775" s="63">
        <v>16</v>
      </c>
      <c r="E775" s="63">
        <v>1</v>
      </c>
      <c r="F775" s="43" t="s">
        <v>9680</v>
      </c>
      <c r="G775" s="63">
        <v>15</v>
      </c>
      <c r="H775" s="43"/>
      <c r="I775" s="43"/>
      <c r="J775" s="43"/>
      <c r="K775" s="63">
        <v>15</v>
      </c>
      <c r="L775" s="43"/>
      <c r="M775" s="43"/>
      <c r="N775" s="43"/>
      <c r="O775" s="43"/>
      <c r="P775" s="43"/>
      <c r="Q775" s="41" t="s">
        <v>6604</v>
      </c>
      <c r="R775" s="43"/>
      <c r="S775" s="43"/>
      <c r="T775" s="43"/>
      <c r="U775" s="43"/>
      <c r="V775" s="57"/>
      <c r="W775" s="43"/>
      <c r="X775" s="43"/>
      <c r="Y775" s="43"/>
      <c r="Z775" s="43"/>
      <c r="AA775" s="43"/>
      <c r="AB775" s="43"/>
      <c r="AC775" s="43"/>
    </row>
    <row r="776" spans="1:29" ht="16.5" thickBot="1" x14ac:dyDescent="0.3">
      <c r="A776" s="43">
        <v>774</v>
      </c>
      <c r="B776" s="41" t="s">
        <v>9140</v>
      </c>
      <c r="C776" s="63">
        <v>2</v>
      </c>
      <c r="D776" s="63">
        <v>16</v>
      </c>
      <c r="E776" s="63">
        <v>1</v>
      </c>
      <c r="F776" s="43" t="s">
        <v>9681</v>
      </c>
      <c r="G776" s="63">
        <v>4</v>
      </c>
      <c r="H776" s="43"/>
      <c r="I776" s="43"/>
      <c r="J776" s="43"/>
      <c r="K776" s="63">
        <v>0</v>
      </c>
      <c r="L776" s="43"/>
      <c r="M776" s="43"/>
      <c r="N776" s="43"/>
      <c r="O776" s="43"/>
      <c r="P776" s="43"/>
      <c r="Q776" s="41" t="s">
        <v>6605</v>
      </c>
      <c r="R776" s="43"/>
      <c r="S776" s="43"/>
      <c r="T776" s="43"/>
      <c r="U776" s="43"/>
      <c r="V776" s="57"/>
      <c r="W776" s="43"/>
      <c r="X776" s="43"/>
      <c r="Y776" s="43"/>
      <c r="Z776" s="43"/>
      <c r="AA776" s="43"/>
      <c r="AB776" s="43"/>
      <c r="AC776" s="43"/>
    </row>
    <row r="777" spans="1:29" ht="16.5" thickBot="1" x14ac:dyDescent="0.3">
      <c r="A777" s="43">
        <v>775</v>
      </c>
      <c r="B777" s="41" t="s">
        <v>9141</v>
      </c>
      <c r="C777" s="63">
        <v>2</v>
      </c>
      <c r="D777" s="63">
        <v>16</v>
      </c>
      <c r="E777" s="63">
        <v>1</v>
      </c>
      <c r="F777" s="43" t="s">
        <v>9682</v>
      </c>
      <c r="G777" s="63">
        <v>2</v>
      </c>
      <c r="H777" s="43"/>
      <c r="I777" s="43"/>
      <c r="J777" s="43"/>
      <c r="K777" s="63">
        <v>0</v>
      </c>
      <c r="L777" s="43"/>
      <c r="M777" s="43"/>
      <c r="N777" s="43"/>
      <c r="O777" s="43"/>
      <c r="P777" s="43"/>
      <c r="Q777" s="41" t="s">
        <v>6605</v>
      </c>
      <c r="R777" s="43"/>
      <c r="S777" s="43"/>
      <c r="T777" s="43"/>
      <c r="U777" s="43"/>
      <c r="V777" s="57"/>
      <c r="W777" s="43"/>
      <c r="X777" s="43"/>
      <c r="Y777" s="43"/>
      <c r="Z777" s="43"/>
      <c r="AA777" s="43"/>
      <c r="AB777" s="43"/>
      <c r="AC777" s="43"/>
    </row>
    <row r="778" spans="1:29" ht="16.5" thickBot="1" x14ac:dyDescent="0.3">
      <c r="A778" s="43">
        <v>776</v>
      </c>
      <c r="B778" s="41" t="s">
        <v>9142</v>
      </c>
      <c r="C778" s="63">
        <v>2</v>
      </c>
      <c r="D778" s="63">
        <v>16</v>
      </c>
      <c r="E778" s="63">
        <v>1</v>
      </c>
      <c r="F778" s="43" t="s">
        <v>9683</v>
      </c>
      <c r="G778" s="63">
        <v>8</v>
      </c>
      <c r="H778" s="43"/>
      <c r="I778" s="43"/>
      <c r="J778" s="43"/>
      <c r="K778" s="63">
        <v>0</v>
      </c>
      <c r="L778" s="43"/>
      <c r="M778" s="43"/>
      <c r="N778" s="43"/>
      <c r="O778" s="43"/>
      <c r="P778" s="43"/>
      <c r="Q778" s="41" t="s">
        <v>6605</v>
      </c>
      <c r="R778" s="43"/>
      <c r="S778" s="43"/>
      <c r="T778" s="43"/>
      <c r="U778" s="43"/>
      <c r="V778" s="57"/>
      <c r="W778" s="43"/>
      <c r="X778" s="43"/>
      <c r="Y778" s="43"/>
      <c r="Z778" s="43"/>
      <c r="AA778" s="43"/>
      <c r="AB778" s="43"/>
      <c r="AC778" s="43"/>
    </row>
    <row r="779" spans="1:29" ht="16.5" thickBot="1" x14ac:dyDescent="0.3">
      <c r="A779" s="43">
        <v>777</v>
      </c>
      <c r="B779" s="41" t="s">
        <v>9143</v>
      </c>
      <c r="C779" s="63">
        <v>2</v>
      </c>
      <c r="D779" s="63">
        <v>16</v>
      </c>
      <c r="E779" s="63">
        <v>1</v>
      </c>
      <c r="F779" s="43" t="s">
        <v>9684</v>
      </c>
      <c r="G779" s="63">
        <v>4</v>
      </c>
      <c r="H779" s="63">
        <v>8</v>
      </c>
      <c r="I779" s="43"/>
      <c r="J779" s="43"/>
      <c r="K779" s="63">
        <v>4</v>
      </c>
      <c r="L779" s="43"/>
      <c r="M779" s="43"/>
      <c r="N779" s="43"/>
      <c r="O779" s="43"/>
      <c r="P779" s="43"/>
      <c r="Q779" s="41" t="s">
        <v>6605</v>
      </c>
      <c r="R779" s="43"/>
      <c r="S779" s="43"/>
      <c r="T779" s="43"/>
      <c r="U779" s="43"/>
      <c r="V779" s="57"/>
      <c r="W779" s="43"/>
      <c r="X779" s="43"/>
      <c r="Y779" s="43"/>
      <c r="Z779" s="43"/>
      <c r="AA779" s="43"/>
      <c r="AB779" s="43"/>
      <c r="AC779" s="43"/>
    </row>
    <row r="780" spans="1:29" ht="16.5" thickBot="1" x14ac:dyDescent="0.3">
      <c r="A780" s="43">
        <v>778</v>
      </c>
      <c r="B780" s="41" t="s">
        <v>9144</v>
      </c>
      <c r="C780" s="63">
        <v>2</v>
      </c>
      <c r="D780" s="63">
        <v>16</v>
      </c>
      <c r="E780" s="63">
        <v>1</v>
      </c>
      <c r="F780" s="43" t="s">
        <v>9685</v>
      </c>
      <c r="G780" s="63">
        <v>4</v>
      </c>
      <c r="H780" s="63">
        <v>8</v>
      </c>
      <c r="I780" s="43"/>
      <c r="J780" s="43"/>
      <c r="K780" s="63">
        <v>4</v>
      </c>
      <c r="L780" s="43"/>
      <c r="M780" s="43"/>
      <c r="N780" s="43"/>
      <c r="O780" s="43"/>
      <c r="P780" s="43"/>
      <c r="Q780" s="41" t="s">
        <v>6605</v>
      </c>
      <c r="R780" s="43"/>
      <c r="S780" s="43"/>
      <c r="T780" s="43"/>
      <c r="U780" s="43"/>
      <c r="V780" s="57"/>
      <c r="W780" s="43"/>
      <c r="X780" s="43"/>
      <c r="Y780" s="43"/>
      <c r="Z780" s="43"/>
      <c r="AA780" s="43"/>
      <c r="AB780" s="43"/>
      <c r="AC780" s="43"/>
    </row>
    <row r="781" spans="1:29" ht="16.5" thickBot="1" x14ac:dyDescent="0.3">
      <c r="A781" s="43">
        <v>779</v>
      </c>
      <c r="B781" s="41" t="s">
        <v>9145</v>
      </c>
      <c r="C781" s="63">
        <v>2</v>
      </c>
      <c r="D781" s="63">
        <v>16</v>
      </c>
      <c r="E781" s="63">
        <v>1</v>
      </c>
      <c r="F781" s="43" t="s">
        <v>9686</v>
      </c>
      <c r="G781" s="63">
        <v>4</v>
      </c>
      <c r="H781" s="63">
        <v>2</v>
      </c>
      <c r="I781" s="63">
        <v>8</v>
      </c>
      <c r="J781" s="43"/>
      <c r="K781" s="63">
        <v>0</v>
      </c>
      <c r="L781" s="43"/>
      <c r="M781" s="43"/>
      <c r="N781" s="43"/>
      <c r="O781" s="43"/>
      <c r="P781" s="43"/>
      <c r="Q781" s="41" t="s">
        <v>6605</v>
      </c>
      <c r="R781" s="43"/>
      <c r="S781" s="43"/>
      <c r="T781" s="43"/>
      <c r="U781" s="43"/>
      <c r="V781" s="57"/>
      <c r="W781" s="43"/>
      <c r="X781" s="43"/>
      <c r="Y781" s="43"/>
      <c r="Z781" s="43"/>
      <c r="AA781" s="43"/>
      <c r="AB781" s="43"/>
      <c r="AC781" s="43"/>
    </row>
    <row r="782" spans="1:29" ht="16.5" thickBot="1" x14ac:dyDescent="0.3">
      <c r="A782" s="43">
        <v>780</v>
      </c>
      <c r="B782" s="41" t="s">
        <v>9146</v>
      </c>
      <c r="C782" s="63">
        <v>2</v>
      </c>
      <c r="D782" s="63">
        <v>16</v>
      </c>
      <c r="E782" s="63">
        <v>1</v>
      </c>
      <c r="F782" s="43" t="s">
        <v>9687</v>
      </c>
      <c r="G782" s="63">
        <v>8</v>
      </c>
      <c r="H782" s="43"/>
      <c r="I782" s="43"/>
      <c r="J782" s="43"/>
      <c r="K782" s="63">
        <v>0</v>
      </c>
      <c r="L782" s="43"/>
      <c r="M782" s="43"/>
      <c r="N782" s="43"/>
      <c r="O782" s="43"/>
      <c r="P782" s="43"/>
      <c r="Q782" s="41" t="s">
        <v>6605</v>
      </c>
      <c r="R782" s="43"/>
      <c r="S782" s="43"/>
      <c r="T782" s="43"/>
      <c r="U782" s="43"/>
      <c r="V782" s="57"/>
      <c r="W782" s="43"/>
      <c r="X782" s="43"/>
      <c r="Y782" s="43"/>
      <c r="Z782" s="43"/>
      <c r="AA782" s="43"/>
      <c r="AB782" s="43"/>
      <c r="AC782" s="43"/>
    </row>
    <row r="783" spans="1:29" ht="16.5" thickBot="1" x14ac:dyDescent="0.3">
      <c r="A783" s="43">
        <v>781</v>
      </c>
      <c r="B783" s="41" t="s">
        <v>9147</v>
      </c>
      <c r="C783" s="63">
        <v>2</v>
      </c>
      <c r="D783" s="63">
        <v>16</v>
      </c>
      <c r="E783" s="63">
        <v>1</v>
      </c>
      <c r="F783" s="43" t="s">
        <v>9688</v>
      </c>
      <c r="G783" s="63">
        <v>3</v>
      </c>
      <c r="H783" s="43"/>
      <c r="I783" s="43"/>
      <c r="J783" s="43"/>
      <c r="K783" s="63">
        <v>0</v>
      </c>
      <c r="L783" s="43"/>
      <c r="M783" s="43"/>
      <c r="N783" s="43"/>
      <c r="O783" s="43"/>
      <c r="P783" s="43"/>
      <c r="Q783" s="41" t="s">
        <v>6606</v>
      </c>
      <c r="R783" s="43"/>
      <c r="S783" s="43"/>
      <c r="T783" s="43"/>
      <c r="U783" s="43"/>
      <c r="V783" s="57"/>
      <c r="W783" s="43"/>
      <c r="X783" s="43"/>
      <c r="Y783" s="43"/>
      <c r="Z783" s="43"/>
      <c r="AA783" s="43"/>
      <c r="AB783" s="43"/>
      <c r="AC783" s="43"/>
    </row>
    <row r="784" spans="1:29" ht="16.5" thickBot="1" x14ac:dyDescent="0.3">
      <c r="A784" s="43">
        <v>782</v>
      </c>
      <c r="B784" s="41" t="s">
        <v>9148</v>
      </c>
      <c r="C784" s="63">
        <v>2</v>
      </c>
      <c r="D784" s="63">
        <v>16</v>
      </c>
      <c r="E784" s="63">
        <v>1</v>
      </c>
      <c r="F784" s="43" t="s">
        <v>9689</v>
      </c>
      <c r="G784" s="63">
        <v>3</v>
      </c>
      <c r="H784" s="43"/>
      <c r="I784" s="43"/>
      <c r="J784" s="43"/>
      <c r="K784" s="63">
        <v>0</v>
      </c>
      <c r="L784" s="43"/>
      <c r="M784" s="43"/>
      <c r="N784" s="43"/>
      <c r="O784" s="43"/>
      <c r="P784" s="43"/>
      <c r="Q784" s="41" t="s">
        <v>6606</v>
      </c>
      <c r="R784" s="43"/>
      <c r="S784" s="43"/>
      <c r="T784" s="43"/>
      <c r="U784" s="43"/>
      <c r="V784" s="57"/>
      <c r="W784" s="43"/>
      <c r="X784" s="43"/>
      <c r="Y784" s="43"/>
      <c r="Z784" s="43"/>
      <c r="AA784" s="43"/>
      <c r="AB784" s="43"/>
      <c r="AC784" s="43"/>
    </row>
    <row r="785" spans="1:29" ht="27" thickBot="1" x14ac:dyDescent="0.3">
      <c r="A785" s="43">
        <v>783</v>
      </c>
      <c r="B785" s="41" t="s">
        <v>9149</v>
      </c>
      <c r="C785" s="63">
        <v>2</v>
      </c>
      <c r="D785" s="63">
        <v>16</v>
      </c>
      <c r="E785" s="63">
        <v>1</v>
      </c>
      <c r="F785" s="43" t="s">
        <v>9690</v>
      </c>
      <c r="G785" s="63">
        <v>3</v>
      </c>
      <c r="H785" s="63">
        <v>3</v>
      </c>
      <c r="I785" s="63">
        <v>3</v>
      </c>
      <c r="J785" s="63">
        <v>9</v>
      </c>
      <c r="K785" s="63">
        <v>3</v>
      </c>
      <c r="L785" s="43"/>
      <c r="M785" s="43"/>
      <c r="N785" s="43"/>
      <c r="O785" s="43"/>
      <c r="P785" s="43"/>
      <c r="Q785" s="41" t="s">
        <v>6606</v>
      </c>
      <c r="R785" s="43"/>
      <c r="S785" s="43"/>
      <c r="T785" s="43"/>
      <c r="U785" s="43"/>
      <c r="V785" s="57"/>
      <c r="W785" s="43"/>
      <c r="X785" s="43"/>
      <c r="Y785" s="43"/>
      <c r="Z785" s="43"/>
      <c r="AA785" s="43"/>
      <c r="AB785" s="43"/>
      <c r="AC785" s="43"/>
    </row>
    <row r="786" spans="1:29" ht="16.5" thickBot="1" x14ac:dyDescent="0.3">
      <c r="A786" s="43">
        <v>784</v>
      </c>
      <c r="B786" s="41" t="s">
        <v>9150</v>
      </c>
      <c r="C786" s="63">
        <v>2</v>
      </c>
      <c r="D786" s="63">
        <v>16</v>
      </c>
      <c r="E786" s="63">
        <v>1</v>
      </c>
      <c r="F786" s="43" t="s">
        <v>12715</v>
      </c>
      <c r="G786" s="63">
        <v>3</v>
      </c>
      <c r="H786" s="63">
        <v>3</v>
      </c>
      <c r="I786" s="63">
        <v>9</v>
      </c>
      <c r="J786" s="43"/>
      <c r="K786" s="63">
        <v>3</v>
      </c>
      <c r="L786" s="43"/>
      <c r="M786" s="43"/>
      <c r="N786" s="43"/>
      <c r="O786" s="43"/>
      <c r="P786" s="43"/>
      <c r="Q786" s="41" t="s">
        <v>6606</v>
      </c>
      <c r="R786" s="43"/>
      <c r="S786" s="43"/>
      <c r="T786" s="43"/>
      <c r="U786" s="43"/>
      <c r="V786" s="57"/>
      <c r="W786" s="43"/>
      <c r="X786" s="43"/>
      <c r="Y786" s="43"/>
      <c r="Z786" s="43"/>
      <c r="AA786" s="43"/>
      <c r="AB786" s="43"/>
      <c r="AC786" s="43"/>
    </row>
    <row r="787" spans="1:29" ht="16.5" thickBot="1" x14ac:dyDescent="0.3">
      <c r="A787" s="43">
        <v>785</v>
      </c>
      <c r="B787" s="41" t="s">
        <v>9151</v>
      </c>
      <c r="C787" s="63">
        <v>2</v>
      </c>
      <c r="D787" s="63">
        <v>16</v>
      </c>
      <c r="E787" s="63">
        <v>1</v>
      </c>
      <c r="F787" s="43" t="s">
        <v>9691</v>
      </c>
      <c r="G787" s="63">
        <v>9</v>
      </c>
      <c r="H787" s="43"/>
      <c r="I787" s="43"/>
      <c r="J787" s="43"/>
      <c r="K787" s="63">
        <v>0</v>
      </c>
      <c r="L787" s="43"/>
      <c r="M787" s="43"/>
      <c r="N787" s="43"/>
      <c r="O787" s="43"/>
      <c r="P787" s="43"/>
      <c r="Q787" s="41" t="s">
        <v>6606</v>
      </c>
      <c r="R787" s="43"/>
      <c r="S787" s="43"/>
      <c r="T787" s="43"/>
      <c r="U787" s="43"/>
      <c r="V787" s="57"/>
      <c r="W787" s="43"/>
      <c r="X787" s="43"/>
      <c r="Y787" s="43"/>
      <c r="Z787" s="43"/>
      <c r="AA787" s="43"/>
      <c r="AB787" s="43"/>
      <c r="AC787" s="43"/>
    </row>
    <row r="788" spans="1:29" ht="16.5" thickBot="1" x14ac:dyDescent="0.3">
      <c r="A788" s="43">
        <v>786</v>
      </c>
      <c r="B788" s="41" t="s">
        <v>9152</v>
      </c>
      <c r="C788" s="63">
        <v>2</v>
      </c>
      <c r="D788" s="63">
        <v>16</v>
      </c>
      <c r="E788" s="63">
        <v>1</v>
      </c>
      <c r="F788" s="43" t="s">
        <v>9692</v>
      </c>
      <c r="G788" s="63">
        <v>4</v>
      </c>
      <c r="H788" s="43"/>
      <c r="I788" s="43"/>
      <c r="J788" s="43"/>
      <c r="K788" s="63">
        <v>0</v>
      </c>
      <c r="L788" s="43"/>
      <c r="M788" s="43"/>
      <c r="N788" s="43"/>
      <c r="O788" s="43"/>
      <c r="P788" s="43"/>
      <c r="Q788" s="41" t="s">
        <v>6607</v>
      </c>
      <c r="R788" s="43"/>
      <c r="S788" s="43"/>
      <c r="T788" s="43"/>
      <c r="U788" s="43"/>
      <c r="V788" s="57"/>
      <c r="W788" s="43"/>
      <c r="X788" s="43"/>
      <c r="Y788" s="43"/>
      <c r="Z788" s="43"/>
      <c r="AA788" s="43"/>
      <c r="AB788" s="43"/>
      <c r="AC788" s="43"/>
    </row>
    <row r="789" spans="1:29" ht="16.5" thickBot="1" x14ac:dyDescent="0.3">
      <c r="A789" s="43">
        <v>787</v>
      </c>
      <c r="B789" s="41" t="s">
        <v>9153</v>
      </c>
      <c r="C789" s="63">
        <v>2</v>
      </c>
      <c r="D789" s="63">
        <v>16</v>
      </c>
      <c r="E789" s="63">
        <v>1</v>
      </c>
      <c r="F789" s="43" t="s">
        <v>9693</v>
      </c>
      <c r="G789" s="63">
        <v>4</v>
      </c>
      <c r="H789" s="43"/>
      <c r="I789" s="43"/>
      <c r="J789" s="43"/>
      <c r="K789" s="63">
        <v>0</v>
      </c>
      <c r="L789" s="43"/>
      <c r="M789" s="43"/>
      <c r="N789" s="43"/>
      <c r="O789" s="43"/>
      <c r="P789" s="43"/>
      <c r="Q789" s="41" t="s">
        <v>6607</v>
      </c>
      <c r="R789" s="43"/>
      <c r="S789" s="43"/>
      <c r="T789" s="43"/>
      <c r="U789" s="43"/>
      <c r="V789" s="57"/>
      <c r="W789" s="43"/>
      <c r="X789" s="43"/>
      <c r="Y789" s="43"/>
      <c r="Z789" s="43"/>
      <c r="AA789" s="43"/>
      <c r="AB789" s="43"/>
      <c r="AC789" s="43"/>
    </row>
    <row r="790" spans="1:29" ht="16.5" thickBot="1" x14ac:dyDescent="0.3">
      <c r="A790" s="43">
        <v>788</v>
      </c>
      <c r="B790" s="41" t="s">
        <v>9154</v>
      </c>
      <c r="C790" s="63">
        <v>2</v>
      </c>
      <c r="D790" s="63">
        <v>16</v>
      </c>
      <c r="E790" s="63">
        <v>1</v>
      </c>
      <c r="F790" s="43" t="s">
        <v>9694</v>
      </c>
      <c r="G790" s="63">
        <v>4</v>
      </c>
      <c r="H790" s="63">
        <v>4</v>
      </c>
      <c r="I790" s="63">
        <v>16</v>
      </c>
      <c r="J790" s="43"/>
      <c r="K790" s="63">
        <v>4</v>
      </c>
      <c r="L790" s="43"/>
      <c r="M790" s="43"/>
      <c r="N790" s="43"/>
      <c r="O790" s="43"/>
      <c r="P790" s="43"/>
      <c r="Q790" s="41" t="s">
        <v>6607</v>
      </c>
      <c r="R790" s="43"/>
      <c r="S790" s="43"/>
      <c r="T790" s="43"/>
      <c r="U790" s="43"/>
      <c r="V790" s="57"/>
      <c r="W790" s="43"/>
      <c r="X790" s="43"/>
      <c r="Y790" s="43"/>
      <c r="Z790" s="43"/>
      <c r="AA790" s="43"/>
      <c r="AB790" s="43"/>
      <c r="AC790" s="43"/>
    </row>
    <row r="791" spans="1:29" ht="16.5" thickBot="1" x14ac:dyDescent="0.3">
      <c r="A791" s="43">
        <v>789</v>
      </c>
      <c r="B791" s="41" t="s">
        <v>9155</v>
      </c>
      <c r="C791" s="63">
        <v>2</v>
      </c>
      <c r="D791" s="63">
        <v>16</v>
      </c>
      <c r="E791" s="63">
        <v>1</v>
      </c>
      <c r="F791" s="43" t="s">
        <v>9695</v>
      </c>
      <c r="G791" s="63">
        <v>16</v>
      </c>
      <c r="H791" s="43"/>
      <c r="I791" s="43"/>
      <c r="J791" s="43"/>
      <c r="K791" s="63">
        <v>16</v>
      </c>
      <c r="L791" s="43"/>
      <c r="M791" s="43"/>
      <c r="N791" s="43"/>
      <c r="O791" s="43"/>
      <c r="P791" s="43"/>
      <c r="Q791" s="41" t="s">
        <v>6607</v>
      </c>
      <c r="R791" s="43"/>
      <c r="S791" s="43"/>
      <c r="T791" s="43"/>
      <c r="U791" s="43"/>
      <c r="V791" s="57"/>
      <c r="W791" s="43"/>
      <c r="X791" s="43"/>
      <c r="Y791" s="43"/>
      <c r="Z791" s="43"/>
      <c r="AA791" s="43"/>
      <c r="AB791" s="43"/>
      <c r="AC791" s="43"/>
    </row>
    <row r="792" spans="1:29" ht="16.5" thickBot="1" x14ac:dyDescent="0.3">
      <c r="A792" s="43">
        <v>790</v>
      </c>
      <c r="B792" s="41" t="s">
        <v>9156</v>
      </c>
      <c r="C792" s="63">
        <v>2</v>
      </c>
      <c r="D792" s="63">
        <v>16</v>
      </c>
      <c r="E792" s="63">
        <v>1</v>
      </c>
      <c r="F792" s="43" t="s">
        <v>9696</v>
      </c>
      <c r="G792" s="63">
        <v>2</v>
      </c>
      <c r="H792" s="43"/>
      <c r="I792" s="43"/>
      <c r="J792" s="43"/>
      <c r="K792" s="63">
        <v>2</v>
      </c>
      <c r="L792" s="43"/>
      <c r="M792" s="43"/>
      <c r="N792" s="43"/>
      <c r="O792" s="43"/>
      <c r="P792" s="43"/>
      <c r="Q792" s="41" t="s">
        <v>6609</v>
      </c>
      <c r="R792" s="43"/>
      <c r="S792" s="43"/>
      <c r="T792" s="43"/>
      <c r="U792" s="43"/>
      <c r="V792" s="57"/>
      <c r="W792" s="43"/>
      <c r="X792" s="43"/>
      <c r="Y792" s="43"/>
      <c r="Z792" s="43"/>
      <c r="AA792" s="43"/>
      <c r="AB792" s="43"/>
      <c r="AC792" s="43"/>
    </row>
    <row r="793" spans="1:29" ht="16.5" thickBot="1" x14ac:dyDescent="0.3">
      <c r="A793" s="43">
        <v>791</v>
      </c>
      <c r="B793" s="41" t="s">
        <v>9157</v>
      </c>
      <c r="C793" s="63">
        <v>2</v>
      </c>
      <c r="D793" s="63">
        <v>16</v>
      </c>
      <c r="E793" s="63">
        <v>1</v>
      </c>
      <c r="F793" s="43" t="s">
        <v>9697</v>
      </c>
      <c r="G793" s="63">
        <v>7</v>
      </c>
      <c r="H793" s="43"/>
      <c r="I793" s="43"/>
      <c r="J793" s="43"/>
      <c r="K793" s="63">
        <v>7</v>
      </c>
      <c r="L793" s="43"/>
      <c r="M793" s="43"/>
      <c r="N793" s="43"/>
      <c r="O793" s="43"/>
      <c r="P793" s="43"/>
      <c r="Q793" s="41" t="s">
        <v>6609</v>
      </c>
      <c r="R793" s="43"/>
      <c r="S793" s="43"/>
      <c r="T793" s="43"/>
      <c r="U793" s="43"/>
      <c r="V793" s="57"/>
      <c r="W793" s="43"/>
      <c r="X793" s="43"/>
      <c r="Y793" s="43"/>
      <c r="Z793" s="43"/>
      <c r="AA793" s="43"/>
      <c r="AB793" s="43"/>
      <c r="AC793" s="43"/>
    </row>
    <row r="794" spans="1:29" ht="16.5" thickBot="1" x14ac:dyDescent="0.3">
      <c r="A794" s="43">
        <v>792</v>
      </c>
      <c r="B794" s="41" t="s">
        <v>9158</v>
      </c>
      <c r="C794" s="63">
        <v>2</v>
      </c>
      <c r="D794" s="63">
        <v>16</v>
      </c>
      <c r="E794" s="63">
        <v>1</v>
      </c>
      <c r="F794" s="43" t="s">
        <v>9698</v>
      </c>
      <c r="G794" s="63">
        <v>7</v>
      </c>
      <c r="H794" s="63">
        <v>7</v>
      </c>
      <c r="I794" s="63">
        <v>14</v>
      </c>
      <c r="J794" s="43"/>
      <c r="K794" s="63">
        <v>7</v>
      </c>
      <c r="L794" s="43"/>
      <c r="M794" s="43"/>
      <c r="N794" s="43"/>
      <c r="O794" s="43"/>
      <c r="P794" s="43"/>
      <c r="Q794" s="41" t="s">
        <v>6609</v>
      </c>
      <c r="R794" s="43"/>
      <c r="S794" s="43"/>
      <c r="T794" s="43"/>
      <c r="U794" s="43"/>
      <c r="V794" s="57"/>
      <c r="W794" s="43"/>
      <c r="X794" s="43"/>
      <c r="Y794" s="43"/>
      <c r="Z794" s="43"/>
      <c r="AA794" s="43"/>
      <c r="AB794" s="43"/>
      <c r="AC794" s="43"/>
    </row>
    <row r="795" spans="1:29" ht="16.5" thickBot="1" x14ac:dyDescent="0.3">
      <c r="A795" s="43">
        <v>793</v>
      </c>
      <c r="B795" s="41" t="s">
        <v>6608</v>
      </c>
      <c r="C795" s="63">
        <v>2</v>
      </c>
      <c r="D795" s="63">
        <v>16</v>
      </c>
      <c r="E795" s="63">
        <v>2</v>
      </c>
      <c r="F795" s="43" t="s">
        <v>9699</v>
      </c>
      <c r="G795" s="63">
        <v>7</v>
      </c>
      <c r="H795" s="63">
        <v>2</v>
      </c>
      <c r="I795" s="63">
        <v>14</v>
      </c>
      <c r="J795" s="43"/>
      <c r="K795" s="63">
        <v>0</v>
      </c>
      <c r="L795" s="43"/>
      <c r="M795" s="43"/>
      <c r="N795" s="43"/>
      <c r="O795" s="43"/>
      <c r="P795" s="43"/>
      <c r="Q795" s="41" t="s">
        <v>6609</v>
      </c>
      <c r="R795" s="43"/>
      <c r="S795" s="43"/>
      <c r="T795" s="43"/>
      <c r="U795" s="43"/>
      <c r="V795" s="57"/>
      <c r="W795" s="43"/>
      <c r="X795" s="43"/>
      <c r="Y795" s="43"/>
      <c r="Z795" s="43"/>
      <c r="AA795" s="43"/>
      <c r="AB795" s="43"/>
      <c r="AC795" s="43"/>
    </row>
    <row r="796" spans="1:29" ht="16.5" thickBot="1" x14ac:dyDescent="0.3">
      <c r="A796" s="43">
        <v>794</v>
      </c>
      <c r="B796" s="41" t="s">
        <v>9159</v>
      </c>
      <c r="C796" s="63">
        <v>2</v>
      </c>
      <c r="D796" s="63">
        <v>16</v>
      </c>
      <c r="E796" s="63">
        <v>1</v>
      </c>
      <c r="F796" s="43" t="s">
        <v>9700</v>
      </c>
      <c r="G796" s="63">
        <v>14</v>
      </c>
      <c r="H796" s="43"/>
      <c r="I796" s="43"/>
      <c r="J796" s="43"/>
      <c r="K796" s="63">
        <v>0</v>
      </c>
      <c r="L796" s="43"/>
      <c r="M796" s="43"/>
      <c r="N796" s="43"/>
      <c r="O796" s="43"/>
      <c r="P796" s="43"/>
      <c r="Q796" s="41" t="s">
        <v>6609</v>
      </c>
      <c r="R796" s="43"/>
      <c r="S796" s="43"/>
      <c r="T796" s="43"/>
      <c r="U796" s="43"/>
      <c r="V796" s="57"/>
      <c r="W796" s="43"/>
      <c r="X796" s="43"/>
      <c r="Y796" s="43"/>
      <c r="Z796" s="43"/>
      <c r="AA796" s="43"/>
      <c r="AB796" s="43"/>
      <c r="AC796" s="43"/>
    </row>
    <row r="797" spans="1:29" ht="16.5" thickBot="1" x14ac:dyDescent="0.3">
      <c r="A797" s="43">
        <v>795</v>
      </c>
      <c r="B797" s="41" t="s">
        <v>9160</v>
      </c>
      <c r="C797" s="63">
        <v>2</v>
      </c>
      <c r="D797" s="63">
        <v>16</v>
      </c>
      <c r="E797" s="63">
        <v>1</v>
      </c>
      <c r="F797" s="43" t="s">
        <v>9701</v>
      </c>
      <c r="G797" s="63">
        <v>6</v>
      </c>
      <c r="H797" s="43"/>
      <c r="I797" s="43"/>
      <c r="J797" s="43"/>
      <c r="K797" s="63">
        <v>6</v>
      </c>
      <c r="L797" s="43"/>
      <c r="M797" s="43"/>
      <c r="N797" s="43"/>
      <c r="O797" s="43"/>
      <c r="P797" s="43"/>
      <c r="Q797" s="41" t="s">
        <v>6611</v>
      </c>
      <c r="R797" s="43"/>
      <c r="S797" s="43"/>
      <c r="T797" s="43"/>
      <c r="U797" s="43"/>
      <c r="V797" s="57"/>
      <c r="W797" s="43"/>
      <c r="X797" s="43"/>
      <c r="Y797" s="43"/>
      <c r="Z797" s="43"/>
      <c r="AA797" s="43"/>
      <c r="AB797" s="43"/>
      <c r="AC797" s="43"/>
    </row>
    <row r="798" spans="1:29" ht="16.5" thickBot="1" x14ac:dyDescent="0.3">
      <c r="A798" s="43">
        <v>796</v>
      </c>
      <c r="B798" s="41" t="s">
        <v>9161</v>
      </c>
      <c r="C798" s="63">
        <v>2</v>
      </c>
      <c r="D798" s="63">
        <v>16</v>
      </c>
      <c r="E798" s="63">
        <v>1</v>
      </c>
      <c r="F798" s="43" t="s">
        <v>9702</v>
      </c>
      <c r="G798" s="63">
        <v>2</v>
      </c>
      <c r="H798" s="43"/>
      <c r="I798" s="43"/>
      <c r="J798" s="43"/>
      <c r="K798" s="63">
        <v>0</v>
      </c>
      <c r="L798" s="43"/>
      <c r="M798" s="43"/>
      <c r="N798" s="43"/>
      <c r="O798" s="43"/>
      <c r="P798" s="43"/>
      <c r="Q798" s="41" t="s">
        <v>6611</v>
      </c>
      <c r="R798" s="43"/>
      <c r="S798" s="43"/>
      <c r="T798" s="43"/>
      <c r="U798" s="43"/>
      <c r="V798" s="57"/>
      <c r="W798" s="43"/>
      <c r="X798" s="43"/>
      <c r="Y798" s="43"/>
      <c r="Z798" s="43"/>
      <c r="AA798" s="43"/>
      <c r="AB798" s="43"/>
      <c r="AC798" s="43"/>
    </row>
    <row r="799" spans="1:29" ht="16.5" thickBot="1" x14ac:dyDescent="0.3">
      <c r="A799" s="43">
        <v>797</v>
      </c>
      <c r="B799" s="41" t="s">
        <v>6610</v>
      </c>
      <c r="C799" s="63">
        <v>1</v>
      </c>
      <c r="D799" s="63">
        <v>16</v>
      </c>
      <c r="E799" s="63">
        <v>2</v>
      </c>
      <c r="F799" s="43" t="s">
        <v>12848</v>
      </c>
      <c r="G799" s="43" t="s">
        <v>12525</v>
      </c>
      <c r="H799" s="43" t="s">
        <v>12526</v>
      </c>
      <c r="I799" s="43"/>
      <c r="J799" s="43"/>
      <c r="K799" s="63">
        <v>0</v>
      </c>
      <c r="L799" s="43"/>
      <c r="M799" s="43"/>
      <c r="N799" s="43"/>
      <c r="O799" s="43"/>
      <c r="P799" s="43"/>
      <c r="Q799" s="41" t="s">
        <v>6611</v>
      </c>
      <c r="R799" s="43"/>
      <c r="S799" s="43"/>
      <c r="T799" s="43"/>
      <c r="U799" s="43"/>
      <c r="V799" s="57"/>
      <c r="W799" s="43"/>
      <c r="X799" s="43"/>
      <c r="Y799" s="43"/>
      <c r="Z799" s="43"/>
      <c r="AA799" s="43"/>
      <c r="AB799" s="43"/>
      <c r="AC799" s="43"/>
    </row>
    <row r="800" spans="1:29" ht="16.5" thickBot="1" x14ac:dyDescent="0.3">
      <c r="A800" s="43">
        <v>798</v>
      </c>
      <c r="B800" s="41" t="s">
        <v>9162</v>
      </c>
      <c r="C800" s="63">
        <v>2</v>
      </c>
      <c r="D800" s="63">
        <v>16</v>
      </c>
      <c r="E800" s="63">
        <v>1</v>
      </c>
      <c r="F800" s="43" t="s">
        <v>9703</v>
      </c>
      <c r="G800" s="63">
        <v>12</v>
      </c>
      <c r="H800" s="43"/>
      <c r="I800" s="43"/>
      <c r="J800" s="43"/>
      <c r="K800" s="63">
        <v>0</v>
      </c>
      <c r="L800" s="43"/>
      <c r="M800" s="43"/>
      <c r="N800" s="43"/>
      <c r="O800" s="43"/>
      <c r="P800" s="43"/>
      <c r="Q800" s="41" t="s">
        <v>6611</v>
      </c>
      <c r="R800" s="43"/>
      <c r="S800" s="43"/>
      <c r="T800" s="43"/>
      <c r="U800" s="43"/>
      <c r="V800" s="57"/>
      <c r="W800" s="43"/>
      <c r="X800" s="43"/>
      <c r="Y800" s="43"/>
      <c r="Z800" s="43"/>
      <c r="AA800" s="43"/>
      <c r="AB800" s="43"/>
      <c r="AC800" s="43"/>
    </row>
    <row r="801" spans="1:29" ht="16.5" thickBot="1" x14ac:dyDescent="0.3">
      <c r="A801" s="43">
        <v>799</v>
      </c>
      <c r="B801" s="41" t="s">
        <v>9163</v>
      </c>
      <c r="C801" s="63">
        <v>2</v>
      </c>
      <c r="D801" s="63">
        <v>16</v>
      </c>
      <c r="E801" s="63">
        <v>1</v>
      </c>
      <c r="F801" s="43" t="s">
        <v>9704</v>
      </c>
      <c r="G801" s="63">
        <v>5</v>
      </c>
      <c r="H801" s="43"/>
      <c r="I801" s="43"/>
      <c r="J801" s="43"/>
      <c r="K801" s="63">
        <v>0</v>
      </c>
      <c r="L801" s="43"/>
      <c r="M801" s="43"/>
      <c r="N801" s="43"/>
      <c r="O801" s="43"/>
      <c r="P801" s="43"/>
      <c r="Q801" s="41" t="s">
        <v>6613</v>
      </c>
      <c r="R801" s="43"/>
      <c r="S801" s="43"/>
      <c r="T801" s="43"/>
      <c r="U801" s="43"/>
      <c r="V801" s="57"/>
      <c r="W801" s="43"/>
      <c r="X801" s="43"/>
      <c r="Y801" s="43"/>
      <c r="Z801" s="43"/>
      <c r="AA801" s="43"/>
      <c r="AB801" s="43"/>
      <c r="AC801" s="43"/>
    </row>
    <row r="802" spans="1:29" ht="16.5" thickBot="1" x14ac:dyDescent="0.3">
      <c r="A802" s="43">
        <v>800</v>
      </c>
      <c r="B802" s="41" t="s">
        <v>9164</v>
      </c>
      <c r="C802" s="63">
        <v>2</v>
      </c>
      <c r="D802" s="63">
        <v>16</v>
      </c>
      <c r="E802" s="63">
        <v>1</v>
      </c>
      <c r="F802" s="43" t="s">
        <v>9705</v>
      </c>
      <c r="G802" s="63">
        <v>4</v>
      </c>
      <c r="H802" s="43"/>
      <c r="I802" s="43"/>
      <c r="J802" s="43"/>
      <c r="K802" s="63">
        <v>4</v>
      </c>
      <c r="L802" s="43"/>
      <c r="M802" s="43"/>
      <c r="N802" s="43"/>
      <c r="O802" s="43"/>
      <c r="P802" s="43"/>
      <c r="Q802" s="41" t="s">
        <v>6613</v>
      </c>
      <c r="R802" s="43"/>
      <c r="S802" s="43"/>
      <c r="T802" s="43"/>
      <c r="U802" s="43"/>
      <c r="V802" s="57"/>
      <c r="W802" s="43"/>
      <c r="X802" s="43"/>
      <c r="Y802" s="43"/>
      <c r="Z802" s="43"/>
      <c r="AA802" s="43"/>
      <c r="AB802" s="43"/>
      <c r="AC802" s="43"/>
    </row>
    <row r="803" spans="1:29" ht="16.5" thickBot="1" x14ac:dyDescent="0.3">
      <c r="A803" s="43">
        <v>801</v>
      </c>
      <c r="B803" s="41" t="s">
        <v>6612</v>
      </c>
      <c r="C803" s="63">
        <v>1</v>
      </c>
      <c r="D803" s="63">
        <v>16</v>
      </c>
      <c r="E803" s="63">
        <v>2</v>
      </c>
      <c r="F803" s="43" t="s">
        <v>9356</v>
      </c>
      <c r="G803" s="43" t="s">
        <v>12527</v>
      </c>
      <c r="H803" s="43"/>
      <c r="I803" s="43" t="s">
        <v>12849</v>
      </c>
      <c r="J803" s="43"/>
      <c r="K803" s="63">
        <v>2</v>
      </c>
      <c r="L803" s="43"/>
      <c r="M803" s="43"/>
      <c r="N803" s="43"/>
      <c r="O803" s="43"/>
      <c r="P803" s="43"/>
      <c r="Q803" s="41" t="s">
        <v>6613</v>
      </c>
      <c r="R803" s="43"/>
      <c r="S803" s="43"/>
      <c r="T803" s="43"/>
      <c r="U803" s="43"/>
      <c r="V803" s="57"/>
      <c r="W803" s="43"/>
      <c r="X803" s="43"/>
      <c r="Y803" s="43"/>
      <c r="Z803" s="43"/>
      <c r="AA803" s="43"/>
      <c r="AB803" s="43"/>
      <c r="AC803" s="43"/>
    </row>
    <row r="804" spans="1:29" ht="16.5" thickBot="1" x14ac:dyDescent="0.3">
      <c r="A804" s="43">
        <v>802</v>
      </c>
      <c r="B804" s="41" t="s">
        <v>9165</v>
      </c>
      <c r="C804" s="63">
        <v>2</v>
      </c>
      <c r="D804" s="63">
        <v>16</v>
      </c>
      <c r="E804" s="63">
        <v>1</v>
      </c>
      <c r="F804" s="43" t="s">
        <v>9706</v>
      </c>
      <c r="G804" s="63">
        <v>20</v>
      </c>
      <c r="H804" s="43"/>
      <c r="I804" s="43"/>
      <c r="J804" s="43"/>
      <c r="K804" s="63">
        <v>20</v>
      </c>
      <c r="L804" s="43"/>
      <c r="M804" s="43"/>
      <c r="N804" s="43"/>
      <c r="O804" s="43"/>
      <c r="P804" s="43"/>
      <c r="Q804" s="41" t="s">
        <v>6613</v>
      </c>
      <c r="R804" s="43"/>
      <c r="S804" s="43"/>
      <c r="T804" s="43"/>
      <c r="U804" s="43"/>
      <c r="V804" s="57"/>
      <c r="W804" s="43"/>
      <c r="X804" s="43"/>
      <c r="Y804" s="43"/>
      <c r="Z804" s="43"/>
      <c r="AA804" s="43"/>
      <c r="AB804" s="43"/>
      <c r="AC804" s="43"/>
    </row>
    <row r="805" spans="1:29" ht="16.5" thickBot="1" x14ac:dyDescent="0.3">
      <c r="A805" s="43">
        <v>803</v>
      </c>
      <c r="B805" s="41" t="s">
        <v>9166</v>
      </c>
      <c r="C805" s="63">
        <v>2</v>
      </c>
      <c r="D805" s="63">
        <v>16</v>
      </c>
      <c r="E805" s="63">
        <v>1</v>
      </c>
      <c r="F805" s="43" t="s">
        <v>9707</v>
      </c>
      <c r="G805" s="63">
        <v>2</v>
      </c>
      <c r="H805" s="43"/>
      <c r="I805" s="43"/>
      <c r="J805" s="43"/>
      <c r="K805" s="63">
        <v>0</v>
      </c>
      <c r="L805" s="43"/>
      <c r="M805" s="43"/>
      <c r="N805" s="43"/>
      <c r="O805" s="43"/>
      <c r="P805" s="43"/>
      <c r="Q805" s="41" t="s">
        <v>6615</v>
      </c>
      <c r="R805" s="43"/>
      <c r="S805" s="43"/>
      <c r="T805" s="43"/>
      <c r="U805" s="43"/>
      <c r="V805" s="57"/>
      <c r="W805" s="43"/>
      <c r="X805" s="43"/>
      <c r="Y805" s="43"/>
      <c r="Z805" s="43"/>
      <c r="AA805" s="43"/>
      <c r="AB805" s="43"/>
      <c r="AC805" s="43"/>
    </row>
    <row r="806" spans="1:29" ht="16.5" thickBot="1" x14ac:dyDescent="0.3">
      <c r="A806" s="43">
        <v>804</v>
      </c>
      <c r="B806" s="41" t="s">
        <v>9167</v>
      </c>
      <c r="C806" s="63">
        <v>2</v>
      </c>
      <c r="D806" s="63">
        <v>16</v>
      </c>
      <c r="E806" s="63">
        <v>1</v>
      </c>
      <c r="F806" s="43" t="s">
        <v>9708</v>
      </c>
      <c r="G806" s="63">
        <v>9</v>
      </c>
      <c r="H806" s="43"/>
      <c r="I806" s="43"/>
      <c r="J806" s="43"/>
      <c r="K806" s="63">
        <v>9</v>
      </c>
      <c r="L806" s="43"/>
      <c r="M806" s="43"/>
      <c r="N806" s="43"/>
      <c r="O806" s="43"/>
      <c r="P806" s="43"/>
      <c r="Q806" s="41" t="s">
        <v>6615</v>
      </c>
      <c r="R806" s="43"/>
      <c r="S806" s="43"/>
      <c r="T806" s="43"/>
      <c r="U806" s="43"/>
      <c r="V806" s="57"/>
      <c r="W806" s="43"/>
      <c r="X806" s="43"/>
      <c r="Y806" s="43"/>
      <c r="Z806" s="43"/>
      <c r="AA806" s="43"/>
      <c r="AB806" s="43"/>
      <c r="AC806" s="43"/>
    </row>
    <row r="807" spans="1:29" ht="16.5" thickBot="1" x14ac:dyDescent="0.3">
      <c r="A807" s="43">
        <v>805</v>
      </c>
      <c r="B807" s="41" t="s">
        <v>6614</v>
      </c>
      <c r="C807" s="63">
        <v>1</v>
      </c>
      <c r="D807" s="63">
        <v>16</v>
      </c>
      <c r="E807" s="63">
        <v>2</v>
      </c>
      <c r="F807" s="43" t="s">
        <v>9356</v>
      </c>
      <c r="G807" s="43" t="s">
        <v>12850</v>
      </c>
      <c r="H807" s="43"/>
      <c r="I807" s="43" t="s">
        <v>12851</v>
      </c>
      <c r="J807" s="43"/>
      <c r="K807" s="63">
        <v>0</v>
      </c>
      <c r="L807" s="43"/>
      <c r="M807" s="43"/>
      <c r="N807" s="43"/>
      <c r="O807" s="43"/>
      <c r="P807" s="43"/>
      <c r="Q807" s="41" t="s">
        <v>6615</v>
      </c>
      <c r="R807" s="43"/>
      <c r="S807" s="43"/>
      <c r="T807" s="43"/>
      <c r="U807" s="43"/>
      <c r="V807" s="57"/>
      <c r="W807" s="43"/>
      <c r="X807" s="43"/>
      <c r="Y807" s="43"/>
      <c r="Z807" s="43"/>
      <c r="AA807" s="43"/>
      <c r="AB807" s="43"/>
      <c r="AC807" s="43"/>
    </row>
    <row r="808" spans="1:29" ht="16.5" thickBot="1" x14ac:dyDescent="0.3">
      <c r="A808" s="43">
        <v>806</v>
      </c>
      <c r="B808" s="41" t="s">
        <v>9168</v>
      </c>
      <c r="C808" s="63">
        <v>2</v>
      </c>
      <c r="D808" s="63">
        <v>16</v>
      </c>
      <c r="E808" s="63">
        <v>1</v>
      </c>
      <c r="F808" s="43" t="s">
        <v>9709</v>
      </c>
      <c r="G808" s="63">
        <v>18</v>
      </c>
      <c r="H808" s="43"/>
      <c r="I808" s="43"/>
      <c r="J808" s="43"/>
      <c r="K808" s="63">
        <v>0</v>
      </c>
      <c r="L808" s="43"/>
      <c r="M808" s="43"/>
      <c r="N808" s="43"/>
      <c r="O808" s="43"/>
      <c r="P808" s="43"/>
      <c r="Q808" s="41" t="s">
        <v>6615</v>
      </c>
      <c r="R808" s="43"/>
      <c r="S808" s="43"/>
      <c r="T808" s="43"/>
      <c r="U808" s="43"/>
      <c r="V808" s="57"/>
      <c r="W808" s="43"/>
      <c r="X808" s="43"/>
      <c r="Y808" s="43"/>
      <c r="Z808" s="43"/>
      <c r="AA808" s="43"/>
      <c r="AB808" s="43"/>
      <c r="AC808" s="43"/>
    </row>
    <row r="809" spans="1:29" ht="16.5" thickBot="1" x14ac:dyDescent="0.3">
      <c r="A809" s="43">
        <v>807</v>
      </c>
      <c r="B809" s="41" t="s">
        <v>6616</v>
      </c>
      <c r="C809" s="63">
        <v>2</v>
      </c>
      <c r="D809" s="63">
        <v>19</v>
      </c>
      <c r="E809" s="63">
        <v>1</v>
      </c>
      <c r="F809" s="43" t="s">
        <v>12528</v>
      </c>
      <c r="G809" s="63">
        <v>5</v>
      </c>
      <c r="H809" s="43"/>
      <c r="I809" s="43"/>
      <c r="J809" s="43"/>
      <c r="K809" s="63">
        <v>0</v>
      </c>
      <c r="L809" s="43"/>
      <c r="M809" s="43"/>
      <c r="N809" s="43"/>
      <c r="O809" s="43"/>
      <c r="P809" s="43"/>
      <c r="Q809" s="41" t="s">
        <v>6617</v>
      </c>
      <c r="R809" s="43"/>
      <c r="S809" s="43"/>
      <c r="T809" s="43"/>
      <c r="U809" s="43"/>
      <c r="V809" s="57"/>
      <c r="W809" s="43"/>
      <c r="X809" s="43"/>
      <c r="Y809" s="43"/>
      <c r="Z809" s="43"/>
      <c r="AA809" s="43"/>
      <c r="AB809" s="43"/>
      <c r="AC809" s="43"/>
    </row>
    <row r="810" spans="1:29" ht="16.5" thickBot="1" x14ac:dyDescent="0.3">
      <c r="A810" s="43">
        <v>808</v>
      </c>
      <c r="B810" s="41" t="s">
        <v>6618</v>
      </c>
      <c r="C810" s="63">
        <v>2</v>
      </c>
      <c r="D810" s="63">
        <v>19</v>
      </c>
      <c r="E810" s="63">
        <v>1</v>
      </c>
      <c r="F810" s="43" t="s">
        <v>12529</v>
      </c>
      <c r="G810" s="63">
        <v>4</v>
      </c>
      <c r="H810" s="43"/>
      <c r="I810" s="43"/>
      <c r="J810" s="43"/>
      <c r="K810" s="63">
        <v>0</v>
      </c>
      <c r="L810" s="43"/>
      <c r="M810" s="43"/>
      <c r="N810" s="43"/>
      <c r="O810" s="43"/>
      <c r="P810" s="43"/>
      <c r="Q810" s="41" t="s">
        <v>6619</v>
      </c>
      <c r="R810" s="43"/>
      <c r="S810" s="43"/>
      <c r="T810" s="43"/>
      <c r="U810" s="43"/>
      <c r="V810" s="57"/>
      <c r="W810" s="43"/>
      <c r="X810" s="43"/>
      <c r="Y810" s="43"/>
      <c r="Z810" s="43"/>
      <c r="AA810" s="43"/>
      <c r="AB810" s="43"/>
      <c r="AC810" s="43"/>
    </row>
    <row r="811" spans="1:29" ht="16.5" thickBot="1" x14ac:dyDescent="0.3">
      <c r="A811" s="43">
        <v>809</v>
      </c>
      <c r="B811" s="41" t="s">
        <v>6620</v>
      </c>
      <c r="C811" s="63">
        <v>2</v>
      </c>
      <c r="D811" s="63">
        <v>19</v>
      </c>
      <c r="E811" s="63">
        <v>1</v>
      </c>
      <c r="F811" s="43" t="s">
        <v>12530</v>
      </c>
      <c r="G811" s="63">
        <v>6</v>
      </c>
      <c r="H811" s="43"/>
      <c r="I811" s="43"/>
      <c r="J811" s="43"/>
      <c r="K811" s="63">
        <v>0</v>
      </c>
      <c r="L811" s="43"/>
      <c r="M811" s="43"/>
      <c r="N811" s="43"/>
      <c r="O811" s="43"/>
      <c r="P811" s="43"/>
      <c r="Q811" s="41" t="s">
        <v>6621</v>
      </c>
      <c r="R811" s="43"/>
      <c r="S811" s="43"/>
      <c r="T811" s="43"/>
      <c r="U811" s="43"/>
      <c r="V811" s="57"/>
      <c r="W811" s="43"/>
      <c r="X811" s="43"/>
      <c r="Y811" s="43"/>
      <c r="Z811" s="43"/>
      <c r="AA811" s="43"/>
      <c r="AB811" s="43"/>
      <c r="AC811" s="43"/>
    </row>
    <row r="812" spans="1:29" ht="16.5" thickBot="1" x14ac:dyDescent="0.3">
      <c r="A812" s="43">
        <v>810</v>
      </c>
      <c r="B812" s="41" t="s">
        <v>6622</v>
      </c>
      <c r="C812" s="63">
        <v>2</v>
      </c>
      <c r="D812" s="63">
        <v>19</v>
      </c>
      <c r="E812" s="63">
        <v>1</v>
      </c>
      <c r="F812" s="43" t="s">
        <v>12531</v>
      </c>
      <c r="G812" s="63">
        <v>2</v>
      </c>
      <c r="H812" s="43"/>
      <c r="I812" s="43"/>
      <c r="J812" s="43"/>
      <c r="K812" s="63">
        <v>0</v>
      </c>
      <c r="L812" s="43"/>
      <c r="M812" s="43"/>
      <c r="N812" s="43"/>
      <c r="O812" s="43"/>
      <c r="P812" s="43"/>
      <c r="Q812" s="41" t="s">
        <v>6623</v>
      </c>
      <c r="R812" s="43"/>
      <c r="S812" s="43"/>
      <c r="T812" s="43"/>
      <c r="U812" s="43"/>
      <c r="V812" s="57"/>
      <c r="W812" s="43"/>
      <c r="X812" s="43"/>
      <c r="Y812" s="43"/>
      <c r="Z812" s="43"/>
      <c r="AA812" s="43"/>
      <c r="AB812" s="43"/>
      <c r="AC812" s="43"/>
    </row>
    <row r="813" spans="1:29" ht="16.5" thickBot="1" x14ac:dyDescent="0.3">
      <c r="A813" s="43">
        <v>811</v>
      </c>
      <c r="B813" s="41" t="s">
        <v>6624</v>
      </c>
      <c r="C813" s="63">
        <v>2</v>
      </c>
      <c r="D813" s="63">
        <v>19</v>
      </c>
      <c r="E813" s="63">
        <v>1</v>
      </c>
      <c r="F813" s="43" t="s">
        <v>12532</v>
      </c>
      <c r="G813" s="63">
        <v>6</v>
      </c>
      <c r="H813" s="43"/>
      <c r="I813" s="43"/>
      <c r="J813" s="43"/>
      <c r="K813" s="63">
        <v>0</v>
      </c>
      <c r="L813" s="43"/>
      <c r="M813" s="43"/>
      <c r="N813" s="43"/>
      <c r="O813" s="43"/>
      <c r="P813" s="43"/>
      <c r="Q813" s="41" t="s">
        <v>6625</v>
      </c>
      <c r="R813" s="43"/>
      <c r="S813" s="43"/>
      <c r="T813" s="43"/>
      <c r="U813" s="43"/>
      <c r="V813" s="57"/>
      <c r="W813" s="43"/>
      <c r="X813" s="43"/>
      <c r="Y813" s="43"/>
      <c r="Z813" s="43"/>
      <c r="AA813" s="43"/>
      <c r="AB813" s="43"/>
      <c r="AC813" s="43"/>
    </row>
    <row r="814" spans="1:29" ht="16.5" thickBot="1" x14ac:dyDescent="0.3">
      <c r="A814" s="43">
        <v>812</v>
      </c>
      <c r="B814" s="41" t="s">
        <v>6626</v>
      </c>
      <c r="C814" s="63">
        <v>2</v>
      </c>
      <c r="D814" s="63">
        <v>19</v>
      </c>
      <c r="E814" s="63">
        <v>1</v>
      </c>
      <c r="F814" s="43" t="s">
        <v>12533</v>
      </c>
      <c r="G814" s="63">
        <v>3</v>
      </c>
      <c r="H814" s="43"/>
      <c r="I814" s="43"/>
      <c r="J814" s="43"/>
      <c r="K814" s="63">
        <v>0</v>
      </c>
      <c r="L814" s="43"/>
      <c r="M814" s="43"/>
      <c r="N814" s="43"/>
      <c r="O814" s="43"/>
      <c r="P814" s="43"/>
      <c r="Q814" s="41" t="s">
        <v>6627</v>
      </c>
      <c r="R814" s="43"/>
      <c r="S814" s="43"/>
      <c r="T814" s="43"/>
      <c r="U814" s="43"/>
      <c r="V814" s="57"/>
      <c r="W814" s="43"/>
      <c r="X814" s="43"/>
      <c r="Y814" s="43"/>
      <c r="Z814" s="43"/>
      <c r="AA814" s="43"/>
      <c r="AB814" s="43"/>
      <c r="AC814" s="43"/>
    </row>
    <row r="815" spans="1:29" ht="16.5" thickBot="1" x14ac:dyDescent="0.3">
      <c r="A815" s="43">
        <v>813</v>
      </c>
      <c r="B815" s="41" t="s">
        <v>6628</v>
      </c>
      <c r="C815" s="63">
        <v>2</v>
      </c>
      <c r="D815" s="63">
        <v>19</v>
      </c>
      <c r="E815" s="63">
        <v>1</v>
      </c>
      <c r="F815" s="43" t="s">
        <v>12534</v>
      </c>
      <c r="G815" s="63">
        <v>2</v>
      </c>
      <c r="H815" s="43"/>
      <c r="I815" s="43"/>
      <c r="J815" s="43"/>
      <c r="K815" s="63">
        <v>0</v>
      </c>
      <c r="L815" s="43"/>
      <c r="M815" s="43"/>
      <c r="N815" s="43"/>
      <c r="O815" s="43"/>
      <c r="P815" s="43"/>
      <c r="Q815" s="41" t="s">
        <v>6629</v>
      </c>
      <c r="R815" s="43"/>
      <c r="S815" s="43"/>
      <c r="T815" s="43"/>
      <c r="U815" s="43"/>
      <c r="V815" s="57"/>
      <c r="W815" s="43"/>
      <c r="X815" s="43"/>
      <c r="Y815" s="43"/>
      <c r="Z815" s="43"/>
      <c r="AA815" s="43"/>
      <c r="AB815" s="43"/>
      <c r="AC815" s="43"/>
    </row>
    <row r="816" spans="1:29" ht="16.5" thickBot="1" x14ac:dyDescent="0.3">
      <c r="A816" s="43">
        <v>814</v>
      </c>
      <c r="B816" s="41" t="s">
        <v>6630</v>
      </c>
      <c r="C816" s="63">
        <v>2</v>
      </c>
      <c r="D816" s="63">
        <v>19</v>
      </c>
      <c r="E816" s="63">
        <v>1</v>
      </c>
      <c r="F816" s="43" t="s">
        <v>12535</v>
      </c>
      <c r="G816" s="63">
        <v>3</v>
      </c>
      <c r="H816" s="43"/>
      <c r="I816" s="43"/>
      <c r="J816" s="43"/>
      <c r="K816" s="63">
        <v>0</v>
      </c>
      <c r="L816" s="43"/>
      <c r="M816" s="43"/>
      <c r="N816" s="43"/>
      <c r="O816" s="43"/>
      <c r="P816" s="43"/>
      <c r="Q816" s="41" t="s">
        <v>6631</v>
      </c>
      <c r="R816" s="43"/>
      <c r="S816" s="43"/>
      <c r="T816" s="43"/>
      <c r="U816" s="43"/>
      <c r="V816" s="57"/>
      <c r="W816" s="43"/>
      <c r="X816" s="43"/>
      <c r="Y816" s="43"/>
      <c r="Z816" s="43"/>
      <c r="AA816" s="43"/>
      <c r="AB816" s="43"/>
      <c r="AC816" s="43"/>
    </row>
    <row r="817" spans="1:29" ht="16.5" thickBot="1" x14ac:dyDescent="0.3">
      <c r="A817" s="43">
        <v>815</v>
      </c>
      <c r="B817" s="41" t="s">
        <v>6632</v>
      </c>
      <c r="C817" s="63">
        <v>2</v>
      </c>
      <c r="D817" s="63">
        <v>19</v>
      </c>
      <c r="E817" s="63">
        <v>1</v>
      </c>
      <c r="F817" s="43" t="s">
        <v>12536</v>
      </c>
      <c r="G817" s="63">
        <v>4</v>
      </c>
      <c r="H817" s="43"/>
      <c r="I817" s="43"/>
      <c r="J817" s="43"/>
      <c r="K817" s="63">
        <v>0</v>
      </c>
      <c r="L817" s="43"/>
      <c r="M817" s="43"/>
      <c r="N817" s="43"/>
      <c r="O817" s="43"/>
      <c r="P817" s="43"/>
      <c r="Q817" s="41" t="s">
        <v>6633</v>
      </c>
      <c r="R817" s="43"/>
      <c r="S817" s="43"/>
      <c r="T817" s="43"/>
      <c r="U817" s="43"/>
      <c r="V817" s="57"/>
      <c r="W817" s="43"/>
      <c r="X817" s="43"/>
      <c r="Y817" s="43"/>
      <c r="Z817" s="43"/>
      <c r="AA817" s="43"/>
      <c r="AB817" s="43"/>
      <c r="AC817" s="43"/>
    </row>
    <row r="818" spans="1:29" ht="16.5" thickBot="1" x14ac:dyDescent="0.3">
      <c r="A818" s="43">
        <v>816</v>
      </c>
      <c r="B818" s="41" t="s">
        <v>6634</v>
      </c>
      <c r="C818" s="63">
        <v>2</v>
      </c>
      <c r="D818" s="63">
        <v>19</v>
      </c>
      <c r="E818" s="63">
        <v>1</v>
      </c>
      <c r="F818" s="43" t="s">
        <v>12537</v>
      </c>
      <c r="G818" s="63">
        <v>3</v>
      </c>
      <c r="H818" s="43"/>
      <c r="I818" s="43"/>
      <c r="J818" s="43"/>
      <c r="K818" s="63">
        <v>0</v>
      </c>
      <c r="L818" s="43"/>
      <c r="M818" s="43"/>
      <c r="N818" s="43"/>
      <c r="O818" s="43"/>
      <c r="P818" s="43"/>
      <c r="Q818" s="41" t="s">
        <v>6635</v>
      </c>
      <c r="R818" s="43"/>
      <c r="S818" s="43"/>
      <c r="T818" s="43"/>
      <c r="U818" s="43"/>
      <c r="V818" s="57"/>
      <c r="W818" s="43"/>
      <c r="X818" s="43"/>
      <c r="Y818" s="43"/>
      <c r="Z818" s="43"/>
      <c r="AA818" s="43"/>
      <c r="AB818" s="43"/>
      <c r="AC818" s="43"/>
    </row>
    <row r="819" spans="1:29" ht="16.5" thickBot="1" x14ac:dyDescent="0.3">
      <c r="A819" s="43">
        <v>817</v>
      </c>
      <c r="B819" s="41" t="s">
        <v>6636</v>
      </c>
      <c r="C819" s="63">
        <v>2</v>
      </c>
      <c r="D819" s="63">
        <v>18</v>
      </c>
      <c r="E819" s="63">
        <v>1</v>
      </c>
      <c r="F819" s="43" t="s">
        <v>9710</v>
      </c>
      <c r="G819" s="63">
        <v>8</v>
      </c>
      <c r="H819" s="43"/>
      <c r="I819" s="43"/>
      <c r="J819" s="43"/>
      <c r="K819" s="63">
        <v>0</v>
      </c>
      <c r="L819" s="43"/>
      <c r="M819" s="43"/>
      <c r="N819" s="43"/>
      <c r="O819" s="43"/>
      <c r="P819" s="43"/>
      <c r="Q819" s="43"/>
      <c r="R819" s="43"/>
      <c r="S819" s="43"/>
      <c r="T819" s="43"/>
      <c r="U819" s="43"/>
      <c r="V819" s="57"/>
      <c r="W819" s="43"/>
      <c r="X819" s="43"/>
      <c r="Y819" s="43"/>
      <c r="Z819" s="43"/>
      <c r="AA819" s="43"/>
      <c r="AB819" s="43"/>
      <c r="AC819" s="43"/>
    </row>
    <row r="820" spans="1:29" ht="16.5" thickBot="1" x14ac:dyDescent="0.3">
      <c r="A820" s="43">
        <v>818</v>
      </c>
      <c r="B820" s="41" t="s">
        <v>6637</v>
      </c>
      <c r="C820" s="63">
        <v>2</v>
      </c>
      <c r="D820" s="63">
        <v>18</v>
      </c>
      <c r="E820" s="63">
        <v>1</v>
      </c>
      <c r="F820" s="43" t="s">
        <v>9711</v>
      </c>
      <c r="G820" s="63">
        <v>3</v>
      </c>
      <c r="H820" s="43"/>
      <c r="I820" s="43"/>
      <c r="J820" s="43"/>
      <c r="K820" s="63">
        <v>0</v>
      </c>
      <c r="L820" s="43"/>
      <c r="M820" s="43"/>
      <c r="N820" s="43"/>
      <c r="O820" s="43"/>
      <c r="P820" s="43"/>
      <c r="Q820" s="43"/>
      <c r="R820" s="43"/>
      <c r="S820" s="43"/>
      <c r="T820" s="43"/>
      <c r="U820" s="43"/>
      <c r="V820" s="57"/>
      <c r="W820" s="43"/>
      <c r="X820" s="43"/>
      <c r="Y820" s="43"/>
      <c r="Z820" s="43"/>
      <c r="AA820" s="43"/>
      <c r="AB820" s="43"/>
      <c r="AC820" s="43"/>
    </row>
    <row r="821" spans="1:29" ht="16.5" thickBot="1" x14ac:dyDescent="0.3">
      <c r="A821" s="43">
        <v>819</v>
      </c>
      <c r="B821" s="41" t="s">
        <v>6638</v>
      </c>
      <c r="C821" s="63">
        <v>2</v>
      </c>
      <c r="D821" s="63">
        <v>18</v>
      </c>
      <c r="E821" s="63">
        <v>1</v>
      </c>
      <c r="F821" s="43" t="s">
        <v>9712</v>
      </c>
      <c r="G821" s="63">
        <v>2</v>
      </c>
      <c r="H821" s="43"/>
      <c r="I821" s="43"/>
      <c r="J821" s="43"/>
      <c r="K821" s="63">
        <v>0</v>
      </c>
      <c r="L821" s="43"/>
      <c r="M821" s="43"/>
      <c r="N821" s="43"/>
      <c r="O821" s="43"/>
      <c r="P821" s="43"/>
      <c r="Q821" s="43"/>
      <c r="R821" s="43"/>
      <c r="S821" s="43"/>
      <c r="T821" s="43"/>
      <c r="U821" s="43"/>
      <c r="V821" s="57"/>
      <c r="W821" s="43"/>
      <c r="X821" s="43"/>
      <c r="Y821" s="43"/>
      <c r="Z821" s="43"/>
      <c r="AA821" s="43"/>
      <c r="AB821" s="43"/>
      <c r="AC821" s="43"/>
    </row>
    <row r="822" spans="1:29" ht="16.5" thickBot="1" x14ac:dyDescent="0.3">
      <c r="A822" s="43">
        <v>820</v>
      </c>
      <c r="B822" s="41" t="s">
        <v>6639</v>
      </c>
      <c r="C822" s="63">
        <v>2</v>
      </c>
      <c r="D822" s="63">
        <v>18</v>
      </c>
      <c r="E822" s="63">
        <v>1</v>
      </c>
      <c r="F822" s="43" t="s">
        <v>9713</v>
      </c>
      <c r="G822" s="63">
        <v>4</v>
      </c>
      <c r="H822" s="43"/>
      <c r="I822" s="43"/>
      <c r="J822" s="43"/>
      <c r="K822" s="63">
        <v>0</v>
      </c>
      <c r="L822" s="43"/>
      <c r="M822" s="43"/>
      <c r="N822" s="43"/>
      <c r="O822" s="43"/>
      <c r="P822" s="43"/>
      <c r="Q822" s="43"/>
      <c r="R822" s="43"/>
      <c r="S822" s="43"/>
      <c r="T822" s="43"/>
      <c r="U822" s="43"/>
      <c r="V822" s="57"/>
      <c r="W822" s="43"/>
      <c r="X822" s="43"/>
      <c r="Y822" s="43"/>
      <c r="Z822" s="43"/>
      <c r="AA822" s="43"/>
      <c r="AB822" s="43"/>
      <c r="AC822" s="43"/>
    </row>
    <row r="823" spans="1:29" ht="27" thickBot="1" x14ac:dyDescent="0.3">
      <c r="A823" s="43">
        <v>821</v>
      </c>
      <c r="B823" s="41" t="s">
        <v>6640</v>
      </c>
      <c r="C823" s="63">
        <v>2</v>
      </c>
      <c r="D823" s="63">
        <v>18</v>
      </c>
      <c r="E823" s="63">
        <v>1</v>
      </c>
      <c r="F823" s="43" t="s">
        <v>9714</v>
      </c>
      <c r="G823" s="63">
        <v>4</v>
      </c>
      <c r="H823" s="63">
        <v>4</v>
      </c>
      <c r="I823" s="63">
        <v>4</v>
      </c>
      <c r="J823" s="63">
        <v>4</v>
      </c>
      <c r="K823" s="63">
        <v>0</v>
      </c>
      <c r="L823" s="43"/>
      <c r="M823" s="43"/>
      <c r="N823" s="43"/>
      <c r="O823" s="43"/>
      <c r="P823" s="43"/>
      <c r="Q823" s="43"/>
      <c r="R823" s="43"/>
      <c r="S823" s="43"/>
      <c r="T823" s="43"/>
      <c r="U823" s="43"/>
      <c r="V823" s="57"/>
      <c r="W823" s="43"/>
      <c r="X823" s="43"/>
      <c r="Y823" s="43"/>
      <c r="Z823" s="43"/>
      <c r="AA823" s="43"/>
      <c r="AB823" s="43"/>
      <c r="AC823" s="43"/>
    </row>
    <row r="824" spans="1:29" ht="27" thickBot="1" x14ac:dyDescent="0.3">
      <c r="A824" s="43">
        <v>822</v>
      </c>
      <c r="B824" s="41" t="s">
        <v>6641</v>
      </c>
      <c r="C824" s="63">
        <v>2</v>
      </c>
      <c r="D824" s="63">
        <v>18</v>
      </c>
      <c r="E824" s="63">
        <v>1</v>
      </c>
      <c r="F824" s="43" t="s">
        <v>9715</v>
      </c>
      <c r="G824" s="63">
        <v>6</v>
      </c>
      <c r="H824" s="63">
        <v>6</v>
      </c>
      <c r="I824" s="63">
        <v>6</v>
      </c>
      <c r="J824" s="63">
        <v>6</v>
      </c>
      <c r="K824" s="63">
        <v>0</v>
      </c>
      <c r="L824" s="43"/>
      <c r="M824" s="43"/>
      <c r="N824" s="43"/>
      <c r="O824" s="43"/>
      <c r="P824" s="43"/>
      <c r="Q824" s="43"/>
      <c r="R824" s="43"/>
      <c r="S824" s="43"/>
      <c r="T824" s="43"/>
      <c r="U824" s="43"/>
      <c r="V824" s="57"/>
      <c r="W824" s="43"/>
      <c r="X824" s="43"/>
      <c r="Y824" s="43"/>
      <c r="Z824" s="43"/>
      <c r="AA824" s="43"/>
      <c r="AB824" s="43"/>
      <c r="AC824" s="43"/>
    </row>
    <row r="825" spans="1:29" ht="16.5" thickBot="1" x14ac:dyDescent="0.3">
      <c r="A825" s="43">
        <v>823</v>
      </c>
      <c r="B825" s="41" t="s">
        <v>6642</v>
      </c>
      <c r="C825" s="63">
        <v>2</v>
      </c>
      <c r="D825" s="63">
        <v>18</v>
      </c>
      <c r="E825" s="63">
        <v>1</v>
      </c>
      <c r="F825" s="43" t="s">
        <v>9716</v>
      </c>
      <c r="G825" s="63">
        <v>3</v>
      </c>
      <c r="H825" s="43"/>
      <c r="I825" s="43"/>
      <c r="J825" s="43"/>
      <c r="K825" s="63">
        <v>0</v>
      </c>
      <c r="L825" s="43"/>
      <c r="M825" s="43"/>
      <c r="N825" s="43"/>
      <c r="O825" s="43"/>
      <c r="P825" s="43"/>
      <c r="Q825" s="43"/>
      <c r="R825" s="43"/>
      <c r="S825" s="43"/>
      <c r="T825" s="43"/>
      <c r="U825" s="43"/>
      <c r="V825" s="57"/>
      <c r="W825" s="43"/>
      <c r="X825" s="43"/>
      <c r="Y825" s="43"/>
      <c r="Z825" s="43"/>
      <c r="AA825" s="43"/>
      <c r="AB825" s="43"/>
      <c r="AC825" s="43"/>
    </row>
    <row r="826" spans="1:29" ht="16.5" thickBot="1" x14ac:dyDescent="0.3">
      <c r="A826" s="43">
        <v>824</v>
      </c>
      <c r="B826" s="41" t="s">
        <v>6643</v>
      </c>
      <c r="C826" s="63">
        <v>2</v>
      </c>
      <c r="D826" s="63">
        <v>18</v>
      </c>
      <c r="E826" s="63">
        <v>1</v>
      </c>
      <c r="F826" s="43" t="s">
        <v>9717</v>
      </c>
      <c r="G826" s="63">
        <v>7</v>
      </c>
      <c r="H826" s="63">
        <v>7</v>
      </c>
      <c r="I826" s="43"/>
      <c r="J826" s="43"/>
      <c r="K826" s="63">
        <v>0</v>
      </c>
      <c r="L826" s="43"/>
      <c r="M826" s="43"/>
      <c r="N826" s="43"/>
      <c r="O826" s="43"/>
      <c r="P826" s="43"/>
      <c r="Q826" s="43"/>
      <c r="R826" s="43"/>
      <c r="S826" s="43"/>
      <c r="T826" s="43"/>
      <c r="U826" s="43"/>
      <c r="V826" s="57"/>
      <c r="W826" s="43"/>
      <c r="X826" s="43"/>
      <c r="Y826" s="43"/>
      <c r="Z826" s="43"/>
      <c r="AA826" s="43"/>
      <c r="AB826" s="43"/>
      <c r="AC826" s="43"/>
    </row>
    <row r="827" spans="1:29" ht="16.5" thickBot="1" x14ac:dyDescent="0.3">
      <c r="A827" s="43">
        <v>825</v>
      </c>
      <c r="B827" s="41" t="s">
        <v>6644</v>
      </c>
      <c r="C827" s="63">
        <v>2</v>
      </c>
      <c r="D827" s="63">
        <v>18</v>
      </c>
      <c r="E827" s="63">
        <v>1</v>
      </c>
      <c r="F827" s="43" t="s">
        <v>9718</v>
      </c>
      <c r="G827" s="63">
        <v>12</v>
      </c>
      <c r="H827" s="43"/>
      <c r="I827" s="43"/>
      <c r="J827" s="43"/>
      <c r="K827" s="63">
        <v>0</v>
      </c>
      <c r="L827" s="43"/>
      <c r="M827" s="43"/>
      <c r="N827" s="43"/>
      <c r="O827" s="43"/>
      <c r="P827" s="43"/>
      <c r="Q827" s="43"/>
      <c r="R827" s="43"/>
      <c r="S827" s="43"/>
      <c r="T827" s="43"/>
      <c r="U827" s="43"/>
      <c r="V827" s="57"/>
      <c r="W827" s="43"/>
      <c r="X827" s="43"/>
      <c r="Y827" s="43"/>
      <c r="Z827" s="43"/>
      <c r="AA827" s="43"/>
      <c r="AB827" s="43"/>
      <c r="AC827" s="43"/>
    </row>
    <row r="828" spans="1:29" ht="16.5" thickBot="1" x14ac:dyDescent="0.3">
      <c r="A828" s="43">
        <v>826</v>
      </c>
      <c r="B828" s="41" t="s">
        <v>6645</v>
      </c>
      <c r="C828" s="63">
        <v>2</v>
      </c>
      <c r="D828" s="63">
        <v>18</v>
      </c>
      <c r="E828" s="63">
        <v>1</v>
      </c>
      <c r="F828" s="43" t="s">
        <v>9719</v>
      </c>
      <c r="G828" s="63">
        <v>14</v>
      </c>
      <c r="H828" s="43"/>
      <c r="I828" s="43"/>
      <c r="J828" s="43"/>
      <c r="K828" s="63">
        <v>0</v>
      </c>
      <c r="L828" s="43"/>
      <c r="M828" s="43"/>
      <c r="N828" s="43"/>
      <c r="O828" s="43"/>
      <c r="P828" s="43"/>
      <c r="Q828" s="43"/>
      <c r="R828" s="43"/>
      <c r="S828" s="43"/>
      <c r="T828" s="43"/>
      <c r="U828" s="43"/>
      <c r="V828" s="57"/>
      <c r="W828" s="43"/>
      <c r="X828" s="43"/>
      <c r="Y828" s="43"/>
      <c r="Z828" s="43"/>
      <c r="AA828" s="43"/>
      <c r="AB828" s="43"/>
      <c r="AC828" s="43"/>
    </row>
    <row r="829" spans="1:29" ht="16.5" thickBot="1" x14ac:dyDescent="0.3">
      <c r="A829" s="43">
        <v>827</v>
      </c>
      <c r="B829" s="41" t="s">
        <v>6646</v>
      </c>
      <c r="C829" s="63">
        <v>2</v>
      </c>
      <c r="D829" s="63">
        <v>18</v>
      </c>
      <c r="E829" s="63">
        <v>1</v>
      </c>
      <c r="F829" s="43" t="s">
        <v>12538</v>
      </c>
      <c r="G829" s="63">
        <v>35</v>
      </c>
      <c r="H829" s="43"/>
      <c r="I829" s="43"/>
      <c r="J829" s="43"/>
      <c r="K829" s="63">
        <v>0</v>
      </c>
      <c r="L829" s="43"/>
      <c r="M829" s="43"/>
      <c r="N829" s="43"/>
      <c r="O829" s="43"/>
      <c r="P829" s="43"/>
      <c r="Q829" s="43"/>
      <c r="R829" s="43"/>
      <c r="S829" s="43"/>
      <c r="T829" s="43"/>
      <c r="U829" s="43"/>
      <c r="V829" s="57"/>
      <c r="W829" s="43"/>
      <c r="X829" s="43"/>
      <c r="Y829" s="43"/>
      <c r="Z829" s="43"/>
      <c r="AA829" s="43"/>
      <c r="AB829" s="43"/>
      <c r="AC829" s="43"/>
    </row>
    <row r="830" spans="1:29" ht="16.5" thickBot="1" x14ac:dyDescent="0.3">
      <c r="A830" s="43">
        <v>828</v>
      </c>
      <c r="B830" s="41" t="s">
        <v>6647</v>
      </c>
      <c r="C830" s="63">
        <v>2</v>
      </c>
      <c r="D830" s="63">
        <v>18</v>
      </c>
      <c r="E830" s="63">
        <v>1</v>
      </c>
      <c r="F830" s="43" t="s">
        <v>9720</v>
      </c>
      <c r="G830" s="63">
        <v>40</v>
      </c>
      <c r="H830" s="43"/>
      <c r="I830" s="43"/>
      <c r="J830" s="43"/>
      <c r="K830" s="63">
        <v>0</v>
      </c>
      <c r="L830" s="43"/>
      <c r="M830" s="43"/>
      <c r="N830" s="43"/>
      <c r="O830" s="43"/>
      <c r="P830" s="43"/>
      <c r="Q830" s="43"/>
      <c r="R830" s="43"/>
      <c r="S830" s="43"/>
      <c r="T830" s="43"/>
      <c r="U830" s="43"/>
      <c r="V830" s="57"/>
      <c r="W830" s="43"/>
      <c r="X830" s="43"/>
      <c r="Y830" s="43"/>
      <c r="Z830" s="43"/>
      <c r="AA830" s="43"/>
      <c r="AB830" s="43"/>
      <c r="AC830" s="43"/>
    </row>
    <row r="831" spans="1:29" ht="16.5" thickBot="1" x14ac:dyDescent="0.3">
      <c r="A831" s="43">
        <v>829</v>
      </c>
      <c r="B831" s="41" t="s">
        <v>6648</v>
      </c>
      <c r="C831" s="63">
        <v>1</v>
      </c>
      <c r="D831" s="63">
        <v>18</v>
      </c>
      <c r="E831" s="63">
        <v>1</v>
      </c>
      <c r="F831" s="43" t="s">
        <v>12539</v>
      </c>
      <c r="G831" s="43" t="s">
        <v>7943</v>
      </c>
      <c r="H831" s="43" t="s">
        <v>7944</v>
      </c>
      <c r="I831" s="43"/>
      <c r="J831" s="43"/>
      <c r="K831" s="63">
        <v>1</v>
      </c>
      <c r="L831" s="43"/>
      <c r="M831" s="43"/>
      <c r="N831" s="43"/>
      <c r="O831" s="43"/>
      <c r="P831" s="43"/>
      <c r="Q831" s="43"/>
      <c r="R831" s="43"/>
      <c r="S831" s="43"/>
      <c r="T831" s="43"/>
      <c r="U831" s="43"/>
      <c r="V831" s="57"/>
      <c r="W831" s="43"/>
      <c r="X831" s="43"/>
      <c r="Y831" s="43"/>
      <c r="Z831" s="43"/>
      <c r="AA831" s="43"/>
      <c r="AB831" s="43"/>
      <c r="AC831" s="43"/>
    </row>
    <row r="832" spans="1:29" ht="16.5" thickBot="1" x14ac:dyDescent="0.3">
      <c r="A832" s="43">
        <v>830</v>
      </c>
      <c r="B832" s="41" t="s">
        <v>6649</v>
      </c>
      <c r="C832" s="63">
        <v>1</v>
      </c>
      <c r="D832" s="63">
        <v>18</v>
      </c>
      <c r="E832" s="63">
        <v>1</v>
      </c>
      <c r="F832" s="43" t="s">
        <v>9169</v>
      </c>
      <c r="G832" s="43" t="s">
        <v>7943</v>
      </c>
      <c r="H832" s="43" t="s">
        <v>7944</v>
      </c>
      <c r="I832" s="43"/>
      <c r="J832" s="43"/>
      <c r="K832" s="63">
        <v>0</v>
      </c>
      <c r="L832" s="43"/>
      <c r="M832" s="43"/>
      <c r="N832" s="43"/>
      <c r="O832" s="43"/>
      <c r="P832" s="43"/>
      <c r="Q832" s="43"/>
      <c r="R832" s="43"/>
      <c r="S832" s="43"/>
      <c r="T832" s="43"/>
      <c r="U832" s="43"/>
      <c r="V832" s="57"/>
      <c r="W832" s="43"/>
      <c r="X832" s="43"/>
      <c r="Y832" s="43"/>
      <c r="Z832" s="43"/>
      <c r="AA832" s="43"/>
      <c r="AB832" s="43"/>
      <c r="AC832" s="43"/>
    </row>
    <row r="833" spans="1:29" ht="16.5" thickBot="1" x14ac:dyDescent="0.3">
      <c r="A833" s="43">
        <v>831</v>
      </c>
      <c r="B833" s="41" t="s">
        <v>6650</v>
      </c>
      <c r="C833" s="63">
        <v>1</v>
      </c>
      <c r="D833" s="63">
        <v>18</v>
      </c>
      <c r="E833" s="63">
        <v>1</v>
      </c>
      <c r="F833" s="43" t="s">
        <v>9170</v>
      </c>
      <c r="G833" s="43" t="s">
        <v>7943</v>
      </c>
      <c r="H833" s="43" t="s">
        <v>7944</v>
      </c>
      <c r="I833" s="43"/>
      <c r="J833" s="43"/>
      <c r="K833" s="63">
        <v>0</v>
      </c>
      <c r="L833" s="43"/>
      <c r="M833" s="43"/>
      <c r="N833" s="43"/>
      <c r="O833" s="43"/>
      <c r="P833" s="43"/>
      <c r="Q833" s="43"/>
      <c r="R833" s="43"/>
      <c r="S833" s="43"/>
      <c r="T833" s="43"/>
      <c r="U833" s="43"/>
      <c r="V833" s="57"/>
      <c r="W833" s="43"/>
      <c r="X833" s="43"/>
      <c r="Y833" s="43"/>
      <c r="Z833" s="43"/>
      <c r="AA833" s="43"/>
      <c r="AB833" s="43"/>
      <c r="AC833" s="43"/>
    </row>
    <row r="834" spans="1:29" ht="16.5" thickBot="1" x14ac:dyDescent="0.3">
      <c r="A834" s="43">
        <v>832</v>
      </c>
      <c r="B834" s="41" t="s">
        <v>6651</v>
      </c>
      <c r="C834" s="63">
        <v>1</v>
      </c>
      <c r="D834" s="63">
        <v>18</v>
      </c>
      <c r="E834" s="63">
        <v>1</v>
      </c>
      <c r="F834" s="43" t="s">
        <v>9171</v>
      </c>
      <c r="G834" s="43" t="s">
        <v>7943</v>
      </c>
      <c r="H834" s="43" t="s">
        <v>7944</v>
      </c>
      <c r="I834" s="43"/>
      <c r="J834" s="43"/>
      <c r="K834" s="63">
        <v>0</v>
      </c>
      <c r="L834" s="43"/>
      <c r="M834" s="43"/>
      <c r="N834" s="43"/>
      <c r="O834" s="43"/>
      <c r="P834" s="43"/>
      <c r="Q834" s="43"/>
      <c r="R834" s="43"/>
      <c r="S834" s="43"/>
      <c r="T834" s="43"/>
      <c r="U834" s="43"/>
      <c r="V834" s="57"/>
      <c r="W834" s="43"/>
      <c r="X834" s="43"/>
      <c r="Y834" s="43"/>
      <c r="Z834" s="43"/>
      <c r="AA834" s="43"/>
      <c r="AB834" s="43"/>
      <c r="AC834" s="43"/>
    </row>
    <row r="835" spans="1:29" ht="16.5" thickBot="1" x14ac:dyDescent="0.3">
      <c r="A835" s="43">
        <v>833</v>
      </c>
      <c r="B835" s="41" t="s">
        <v>6652</v>
      </c>
      <c r="C835" s="63">
        <v>1</v>
      </c>
      <c r="D835" s="63">
        <v>18</v>
      </c>
      <c r="E835" s="63">
        <v>1</v>
      </c>
      <c r="F835" s="43" t="s">
        <v>9172</v>
      </c>
      <c r="G835" s="43" t="s">
        <v>7943</v>
      </c>
      <c r="H835" s="43" t="s">
        <v>7944</v>
      </c>
      <c r="I835" s="43"/>
      <c r="J835" s="43"/>
      <c r="K835" s="63">
        <v>1</v>
      </c>
      <c r="L835" s="43"/>
      <c r="M835" s="43"/>
      <c r="N835" s="43"/>
      <c r="O835" s="43"/>
      <c r="P835" s="43"/>
      <c r="Q835" s="43"/>
      <c r="R835" s="43"/>
      <c r="S835" s="43"/>
      <c r="T835" s="43"/>
      <c r="U835" s="43"/>
      <c r="V835" s="57"/>
      <c r="W835" s="43"/>
      <c r="X835" s="43"/>
      <c r="Y835" s="43"/>
      <c r="Z835" s="43"/>
      <c r="AA835" s="43"/>
      <c r="AB835" s="43"/>
      <c r="AC835" s="43"/>
    </row>
    <row r="836" spans="1:29" ht="16.5" thickBot="1" x14ac:dyDescent="0.3">
      <c r="A836" s="43">
        <v>834</v>
      </c>
      <c r="B836" s="41" t="s">
        <v>6653</v>
      </c>
      <c r="C836" s="63">
        <v>1</v>
      </c>
      <c r="D836" s="63">
        <v>18</v>
      </c>
      <c r="E836" s="63">
        <v>1</v>
      </c>
      <c r="F836" s="43" t="s">
        <v>12540</v>
      </c>
      <c r="G836" s="43" t="s">
        <v>7943</v>
      </c>
      <c r="H836" s="43" t="s">
        <v>7944</v>
      </c>
      <c r="I836" s="43"/>
      <c r="J836" s="43"/>
      <c r="K836" s="63">
        <v>0</v>
      </c>
      <c r="L836" s="43"/>
      <c r="M836" s="43"/>
      <c r="N836" s="43"/>
      <c r="O836" s="43"/>
      <c r="P836" s="43"/>
      <c r="Q836" s="43"/>
      <c r="R836" s="43"/>
      <c r="S836" s="43"/>
      <c r="T836" s="43"/>
      <c r="U836" s="43"/>
      <c r="V836" s="57"/>
      <c r="W836" s="43"/>
      <c r="X836" s="43"/>
      <c r="Y836" s="43"/>
      <c r="Z836" s="43"/>
      <c r="AA836" s="43"/>
      <c r="AB836" s="43"/>
      <c r="AC836" s="43"/>
    </row>
    <row r="837" spans="1:29" ht="16.5" thickBot="1" x14ac:dyDescent="0.3">
      <c r="A837" s="43">
        <v>835</v>
      </c>
      <c r="B837" s="41" t="s">
        <v>6654</v>
      </c>
      <c r="C837" s="63">
        <v>2</v>
      </c>
      <c r="D837" s="63">
        <v>19</v>
      </c>
      <c r="E837" s="63">
        <v>2</v>
      </c>
      <c r="F837" s="43" t="s">
        <v>12541</v>
      </c>
      <c r="G837" s="63">
        <v>5</v>
      </c>
      <c r="H837" s="43"/>
      <c r="I837" s="43"/>
      <c r="J837" s="43"/>
      <c r="K837" s="63">
        <v>0</v>
      </c>
      <c r="L837" s="43"/>
      <c r="M837" s="43"/>
      <c r="N837" s="43"/>
      <c r="O837" s="43"/>
      <c r="P837" s="43"/>
      <c r="Q837" s="41" t="s">
        <v>6655</v>
      </c>
      <c r="R837" s="43"/>
      <c r="S837" s="43"/>
      <c r="T837" s="43"/>
      <c r="U837" s="43"/>
      <c r="V837" s="57"/>
      <c r="W837" s="43"/>
      <c r="X837" s="43"/>
      <c r="Y837" s="43"/>
      <c r="Z837" s="43"/>
      <c r="AA837" s="43"/>
      <c r="AB837" s="43"/>
      <c r="AC837" s="43"/>
    </row>
    <row r="838" spans="1:29" ht="16.5" thickBot="1" x14ac:dyDescent="0.3">
      <c r="A838" s="43">
        <v>836</v>
      </c>
      <c r="B838" s="41" t="s">
        <v>6656</v>
      </c>
      <c r="C838" s="63">
        <v>2</v>
      </c>
      <c r="D838" s="63">
        <v>19</v>
      </c>
      <c r="E838" s="63">
        <v>2</v>
      </c>
      <c r="F838" s="43" t="s">
        <v>12542</v>
      </c>
      <c r="G838" s="63">
        <v>3</v>
      </c>
      <c r="H838" s="43"/>
      <c r="I838" s="43"/>
      <c r="J838" s="43"/>
      <c r="K838" s="63">
        <v>0</v>
      </c>
      <c r="L838" s="43"/>
      <c r="M838" s="43"/>
      <c r="N838" s="43"/>
      <c r="O838" s="43"/>
      <c r="P838" s="43"/>
      <c r="Q838" s="41" t="s">
        <v>6657</v>
      </c>
      <c r="R838" s="43"/>
      <c r="S838" s="43"/>
      <c r="T838" s="43"/>
      <c r="U838" s="43"/>
      <c r="V838" s="57"/>
      <c r="W838" s="43"/>
      <c r="X838" s="43"/>
      <c r="Y838" s="43"/>
      <c r="Z838" s="43"/>
      <c r="AA838" s="43"/>
      <c r="AB838" s="43"/>
      <c r="AC838" s="43"/>
    </row>
    <row r="839" spans="1:29" ht="16.5" thickBot="1" x14ac:dyDescent="0.3">
      <c r="A839" s="43">
        <v>837</v>
      </c>
      <c r="B839" s="41" t="s">
        <v>6658</v>
      </c>
      <c r="C839" s="63">
        <v>2</v>
      </c>
      <c r="D839" s="63">
        <v>19</v>
      </c>
      <c r="E839" s="63">
        <v>2</v>
      </c>
      <c r="F839" s="43" t="s">
        <v>12852</v>
      </c>
      <c r="G839" s="63">
        <v>3</v>
      </c>
      <c r="H839" s="43"/>
      <c r="I839" s="43"/>
      <c r="J839" s="43"/>
      <c r="K839" s="63">
        <v>0</v>
      </c>
      <c r="L839" s="43"/>
      <c r="M839" s="43"/>
      <c r="N839" s="43"/>
      <c r="O839" s="43"/>
      <c r="P839" s="43"/>
      <c r="Q839" s="41" t="s">
        <v>6659</v>
      </c>
      <c r="R839" s="43"/>
      <c r="S839" s="43"/>
      <c r="T839" s="43"/>
      <c r="U839" s="43"/>
      <c r="V839" s="57"/>
      <c r="W839" s="43"/>
      <c r="X839" s="43"/>
      <c r="Y839" s="43"/>
      <c r="Z839" s="43"/>
      <c r="AA839" s="43"/>
      <c r="AB839" s="43"/>
      <c r="AC839" s="43"/>
    </row>
    <row r="840" spans="1:29" ht="16.5" thickBot="1" x14ac:dyDescent="0.3">
      <c r="A840" s="43">
        <v>838</v>
      </c>
      <c r="B840" s="41" t="s">
        <v>6660</v>
      </c>
      <c r="C840" s="63">
        <v>2</v>
      </c>
      <c r="D840" s="63">
        <v>19</v>
      </c>
      <c r="E840" s="63">
        <v>2</v>
      </c>
      <c r="F840" s="43" t="s">
        <v>12543</v>
      </c>
      <c r="G840" s="63">
        <v>4</v>
      </c>
      <c r="H840" s="43"/>
      <c r="I840" s="43"/>
      <c r="J840" s="43"/>
      <c r="K840" s="63">
        <v>0</v>
      </c>
      <c r="L840" s="43"/>
      <c r="M840" s="43"/>
      <c r="N840" s="43"/>
      <c r="O840" s="43"/>
      <c r="P840" s="43"/>
      <c r="Q840" s="41" t="s">
        <v>6661</v>
      </c>
      <c r="R840" s="43"/>
      <c r="S840" s="43"/>
      <c r="T840" s="43"/>
      <c r="U840" s="43"/>
      <c r="V840" s="57"/>
      <c r="W840" s="43"/>
      <c r="X840" s="43"/>
      <c r="Y840" s="43"/>
      <c r="Z840" s="43"/>
      <c r="AA840" s="43"/>
      <c r="AB840" s="43"/>
      <c r="AC840" s="43"/>
    </row>
    <row r="841" spans="1:29" ht="16.5" thickBot="1" x14ac:dyDescent="0.3">
      <c r="A841" s="43">
        <v>839</v>
      </c>
      <c r="B841" s="41" t="s">
        <v>6662</v>
      </c>
      <c r="C841" s="63">
        <v>2</v>
      </c>
      <c r="D841" s="63">
        <v>19</v>
      </c>
      <c r="E841" s="63">
        <v>2</v>
      </c>
      <c r="F841" s="43" t="s">
        <v>12544</v>
      </c>
      <c r="G841" s="63">
        <v>3</v>
      </c>
      <c r="H841" s="43"/>
      <c r="I841" s="43"/>
      <c r="J841" s="43"/>
      <c r="K841" s="63">
        <v>0</v>
      </c>
      <c r="L841" s="43"/>
      <c r="M841" s="43"/>
      <c r="N841" s="43"/>
      <c r="O841" s="43"/>
      <c r="P841" s="43"/>
      <c r="Q841" s="41" t="s">
        <v>6663</v>
      </c>
      <c r="R841" s="43"/>
      <c r="S841" s="43"/>
      <c r="T841" s="43"/>
      <c r="U841" s="43"/>
      <c r="V841" s="57"/>
      <c r="W841" s="43"/>
      <c r="X841" s="43"/>
      <c r="Y841" s="43"/>
      <c r="Z841" s="43"/>
      <c r="AA841" s="43"/>
      <c r="AB841" s="43"/>
      <c r="AC841" s="43"/>
    </row>
    <row r="842" spans="1:29" ht="16.5" thickBot="1" x14ac:dyDescent="0.3">
      <c r="A842" s="43">
        <v>840</v>
      </c>
      <c r="B842" s="41" t="s">
        <v>6664</v>
      </c>
      <c r="C842" s="63">
        <v>2</v>
      </c>
      <c r="D842" s="63">
        <v>19</v>
      </c>
      <c r="E842" s="63">
        <v>2</v>
      </c>
      <c r="F842" s="43" t="s">
        <v>12545</v>
      </c>
      <c r="G842" s="63">
        <v>6</v>
      </c>
      <c r="H842" s="43"/>
      <c r="I842" s="43"/>
      <c r="J842" s="43"/>
      <c r="K842" s="63">
        <v>0</v>
      </c>
      <c r="L842" s="43"/>
      <c r="M842" s="43"/>
      <c r="N842" s="43"/>
      <c r="O842" s="43"/>
      <c r="P842" s="43"/>
      <c r="Q842" s="41" t="s">
        <v>6665</v>
      </c>
      <c r="R842" s="43"/>
      <c r="S842" s="43"/>
      <c r="T842" s="43"/>
      <c r="U842" s="43"/>
      <c r="V842" s="57"/>
      <c r="W842" s="43"/>
      <c r="X842" s="43"/>
      <c r="Y842" s="43"/>
      <c r="Z842" s="43"/>
      <c r="AA842" s="43"/>
      <c r="AB842" s="43"/>
      <c r="AC842" s="43"/>
    </row>
    <row r="843" spans="1:29" ht="16.5" thickBot="1" x14ac:dyDescent="0.3">
      <c r="A843" s="43">
        <v>841</v>
      </c>
      <c r="B843" s="41" t="s">
        <v>6666</v>
      </c>
      <c r="C843" s="63">
        <v>2</v>
      </c>
      <c r="D843" s="63">
        <v>19</v>
      </c>
      <c r="E843" s="63">
        <v>2</v>
      </c>
      <c r="F843" s="43" t="s">
        <v>12853</v>
      </c>
      <c r="G843" s="63">
        <v>6</v>
      </c>
      <c r="H843" s="43"/>
      <c r="I843" s="43"/>
      <c r="J843" s="43"/>
      <c r="K843" s="63">
        <v>6</v>
      </c>
      <c r="L843" s="43"/>
      <c r="M843" s="43"/>
      <c r="N843" s="43"/>
      <c r="O843" s="43"/>
      <c r="P843" s="43"/>
      <c r="Q843" s="41" t="s">
        <v>6667</v>
      </c>
      <c r="R843" s="43"/>
      <c r="S843" s="43"/>
      <c r="T843" s="43"/>
      <c r="U843" s="43"/>
      <c r="V843" s="57"/>
      <c r="W843" s="43"/>
      <c r="X843" s="43"/>
      <c r="Y843" s="43"/>
      <c r="Z843" s="43"/>
      <c r="AA843" s="43"/>
      <c r="AB843" s="43"/>
      <c r="AC843" s="43"/>
    </row>
    <row r="844" spans="1:29" ht="16.5" thickBot="1" x14ac:dyDescent="0.3">
      <c r="A844" s="43">
        <v>842</v>
      </c>
      <c r="B844" s="41" t="s">
        <v>6668</v>
      </c>
      <c r="C844" s="63">
        <v>2</v>
      </c>
      <c r="D844" s="63">
        <v>19</v>
      </c>
      <c r="E844" s="63">
        <v>2</v>
      </c>
      <c r="F844" s="43" t="s">
        <v>12546</v>
      </c>
      <c r="G844" s="63">
        <v>7</v>
      </c>
      <c r="H844" s="43"/>
      <c r="I844" s="43"/>
      <c r="J844" s="43"/>
      <c r="K844" s="63">
        <v>0</v>
      </c>
      <c r="L844" s="43"/>
      <c r="M844" s="43"/>
      <c r="N844" s="43"/>
      <c r="O844" s="43"/>
      <c r="P844" s="43"/>
      <c r="Q844" s="41" t="s">
        <v>6669</v>
      </c>
      <c r="R844" s="43"/>
      <c r="S844" s="43"/>
      <c r="T844" s="43"/>
      <c r="U844" s="43"/>
      <c r="V844" s="57"/>
      <c r="W844" s="43"/>
      <c r="X844" s="43"/>
      <c r="Y844" s="43"/>
      <c r="Z844" s="43"/>
      <c r="AA844" s="43"/>
      <c r="AB844" s="43"/>
      <c r="AC844" s="43"/>
    </row>
    <row r="845" spans="1:29" ht="16.5" thickBot="1" x14ac:dyDescent="0.3">
      <c r="A845" s="43">
        <v>843</v>
      </c>
      <c r="B845" s="41" t="s">
        <v>6670</v>
      </c>
      <c r="C845" s="63">
        <v>2</v>
      </c>
      <c r="D845" s="63">
        <v>19</v>
      </c>
      <c r="E845" s="63">
        <v>2</v>
      </c>
      <c r="F845" s="43" t="s">
        <v>12547</v>
      </c>
      <c r="G845" s="63">
        <v>4</v>
      </c>
      <c r="H845" s="43"/>
      <c r="I845" s="43"/>
      <c r="J845" s="43"/>
      <c r="K845" s="63">
        <v>0</v>
      </c>
      <c r="L845" s="43"/>
      <c r="M845" s="43"/>
      <c r="N845" s="43"/>
      <c r="O845" s="43"/>
      <c r="P845" s="43"/>
      <c r="Q845" s="41" t="s">
        <v>6671</v>
      </c>
      <c r="R845" s="43"/>
      <c r="S845" s="43"/>
      <c r="T845" s="43"/>
      <c r="U845" s="43"/>
      <c r="V845" s="57"/>
      <c r="W845" s="43"/>
      <c r="X845" s="43"/>
      <c r="Y845" s="43"/>
      <c r="Z845" s="43"/>
      <c r="AA845" s="43"/>
      <c r="AB845" s="43"/>
      <c r="AC845" s="43"/>
    </row>
    <row r="846" spans="1:29" ht="16.5" thickBot="1" x14ac:dyDescent="0.3">
      <c r="A846" s="43">
        <v>844</v>
      </c>
      <c r="B846" s="41" t="s">
        <v>6672</v>
      </c>
      <c r="C846" s="63">
        <v>2</v>
      </c>
      <c r="D846" s="63">
        <v>19</v>
      </c>
      <c r="E846" s="63">
        <v>2</v>
      </c>
      <c r="F846" s="43" t="s">
        <v>12548</v>
      </c>
      <c r="G846" s="63">
        <v>2</v>
      </c>
      <c r="H846" s="43"/>
      <c r="I846" s="43"/>
      <c r="J846" s="43"/>
      <c r="K846" s="63">
        <v>0</v>
      </c>
      <c r="L846" s="43"/>
      <c r="M846" s="43"/>
      <c r="N846" s="43"/>
      <c r="O846" s="43"/>
      <c r="P846" s="43"/>
      <c r="Q846" s="41" t="s">
        <v>6673</v>
      </c>
      <c r="R846" s="43"/>
      <c r="S846" s="43"/>
      <c r="T846" s="43"/>
      <c r="U846" s="43"/>
      <c r="V846" s="57"/>
      <c r="W846" s="43"/>
      <c r="X846" s="43"/>
      <c r="Y846" s="43"/>
      <c r="Z846" s="43"/>
      <c r="AA846" s="43"/>
      <c r="AB846" s="43"/>
      <c r="AC846" s="43"/>
    </row>
    <row r="847" spans="1:29" ht="16.5" thickBot="1" x14ac:dyDescent="0.3">
      <c r="A847" s="43">
        <v>845</v>
      </c>
      <c r="B847" s="41" t="s">
        <v>6674</v>
      </c>
      <c r="C847" s="63">
        <v>2</v>
      </c>
      <c r="D847" s="63">
        <v>20</v>
      </c>
      <c r="E847" s="63">
        <v>1</v>
      </c>
      <c r="F847" s="43" t="s">
        <v>12549</v>
      </c>
      <c r="G847" s="63">
        <v>8</v>
      </c>
      <c r="H847" s="43"/>
      <c r="I847" s="43"/>
      <c r="J847" s="43"/>
      <c r="K847" s="63">
        <v>0</v>
      </c>
      <c r="L847" s="43"/>
      <c r="M847" s="43"/>
      <c r="N847" s="43"/>
      <c r="O847" s="43"/>
      <c r="P847" s="43"/>
      <c r="Q847" s="43"/>
      <c r="R847" s="43"/>
      <c r="S847" s="43"/>
      <c r="T847" s="43"/>
      <c r="U847" s="43"/>
      <c r="V847" s="57"/>
      <c r="W847" s="43"/>
      <c r="X847" s="43"/>
      <c r="Y847" s="43"/>
      <c r="Z847" s="43"/>
      <c r="AA847" s="43"/>
      <c r="AB847" s="43"/>
      <c r="AC847" s="43"/>
    </row>
    <row r="848" spans="1:29" ht="16.5" thickBot="1" x14ac:dyDescent="0.3">
      <c r="A848" s="43">
        <v>846</v>
      </c>
      <c r="B848" s="41" t="s">
        <v>6675</v>
      </c>
      <c r="C848" s="63">
        <v>2</v>
      </c>
      <c r="D848" s="63">
        <v>20</v>
      </c>
      <c r="E848" s="63">
        <v>1</v>
      </c>
      <c r="F848" s="43" t="s">
        <v>12854</v>
      </c>
      <c r="G848" s="63">
        <v>12</v>
      </c>
      <c r="H848" s="43"/>
      <c r="I848" s="43"/>
      <c r="J848" s="43"/>
      <c r="K848" s="63">
        <v>0</v>
      </c>
      <c r="L848" s="43"/>
      <c r="M848" s="43"/>
      <c r="N848" s="43"/>
      <c r="O848" s="43"/>
      <c r="P848" s="43"/>
      <c r="Q848" s="43"/>
      <c r="R848" s="43"/>
      <c r="S848" s="43"/>
      <c r="T848" s="43"/>
      <c r="U848" s="43"/>
      <c r="V848" s="57"/>
      <c r="W848" s="43"/>
      <c r="X848" s="43"/>
      <c r="Y848" s="43"/>
      <c r="Z848" s="43"/>
      <c r="AA848" s="43"/>
      <c r="AB848" s="43"/>
      <c r="AC848" s="43"/>
    </row>
    <row r="849" spans="1:29" ht="16.5" thickBot="1" x14ac:dyDescent="0.3">
      <c r="A849" s="43">
        <v>847</v>
      </c>
      <c r="B849" s="41" t="s">
        <v>6676</v>
      </c>
      <c r="C849" s="63">
        <v>2</v>
      </c>
      <c r="D849" s="63">
        <v>20</v>
      </c>
      <c r="E849" s="63">
        <v>1</v>
      </c>
      <c r="F849" s="43" t="s">
        <v>12550</v>
      </c>
      <c r="G849" s="63">
        <v>5</v>
      </c>
      <c r="H849" s="43"/>
      <c r="I849" s="43"/>
      <c r="J849" s="43"/>
      <c r="K849" s="63">
        <v>0</v>
      </c>
      <c r="L849" s="43"/>
      <c r="M849" s="43"/>
      <c r="N849" s="43"/>
      <c r="O849" s="43"/>
      <c r="P849" s="43"/>
      <c r="Q849" s="43"/>
      <c r="R849" s="43"/>
      <c r="S849" s="43"/>
      <c r="T849" s="43"/>
      <c r="U849" s="43"/>
      <c r="V849" s="57"/>
      <c r="W849" s="43"/>
      <c r="X849" s="43"/>
      <c r="Y849" s="43"/>
      <c r="Z849" s="43"/>
      <c r="AA849" s="43"/>
      <c r="AB849" s="43"/>
      <c r="AC849" s="43"/>
    </row>
    <row r="850" spans="1:29" ht="16.5" thickBot="1" x14ac:dyDescent="0.3">
      <c r="A850" s="43">
        <v>848</v>
      </c>
      <c r="B850" s="41" t="s">
        <v>6677</v>
      </c>
      <c r="C850" s="63">
        <v>2</v>
      </c>
      <c r="D850" s="63">
        <v>20</v>
      </c>
      <c r="E850" s="63">
        <v>1</v>
      </c>
      <c r="F850" s="43" t="s">
        <v>12551</v>
      </c>
      <c r="G850" s="63">
        <v>7</v>
      </c>
      <c r="H850" s="43"/>
      <c r="I850" s="43"/>
      <c r="J850" s="43"/>
      <c r="K850" s="63">
        <v>0</v>
      </c>
      <c r="L850" s="43"/>
      <c r="M850" s="43"/>
      <c r="N850" s="43"/>
      <c r="O850" s="43"/>
      <c r="P850" s="43"/>
      <c r="Q850" s="43"/>
      <c r="R850" s="43"/>
      <c r="S850" s="43"/>
      <c r="T850" s="43"/>
      <c r="U850" s="43"/>
      <c r="V850" s="57"/>
      <c r="W850" s="43"/>
      <c r="X850" s="43"/>
      <c r="Y850" s="43"/>
      <c r="Z850" s="43"/>
      <c r="AA850" s="43"/>
      <c r="AB850" s="43"/>
      <c r="AC850" s="43"/>
    </row>
    <row r="851" spans="1:29" ht="16.5" thickBot="1" x14ac:dyDescent="0.3">
      <c r="A851" s="43">
        <v>849</v>
      </c>
      <c r="B851" s="41" t="s">
        <v>6678</v>
      </c>
      <c r="C851" s="63">
        <v>2</v>
      </c>
      <c r="D851" s="63">
        <v>20</v>
      </c>
      <c r="E851" s="63">
        <v>1</v>
      </c>
      <c r="F851" s="43" t="s">
        <v>9721</v>
      </c>
      <c r="G851" s="63">
        <v>24</v>
      </c>
      <c r="H851" s="43"/>
      <c r="I851" s="43"/>
      <c r="J851" s="43"/>
      <c r="K851" s="63">
        <v>0</v>
      </c>
      <c r="L851" s="43"/>
      <c r="M851" s="43"/>
      <c r="N851" s="43"/>
      <c r="O851" s="43"/>
      <c r="P851" s="43"/>
      <c r="Q851" s="43"/>
      <c r="R851" s="43"/>
      <c r="S851" s="43"/>
      <c r="T851" s="43"/>
      <c r="U851" s="43"/>
      <c r="V851" s="57"/>
      <c r="W851" s="43"/>
      <c r="X851" s="43"/>
      <c r="Y851" s="43"/>
      <c r="Z851" s="43"/>
      <c r="AA851" s="43"/>
      <c r="AB851" s="43"/>
      <c r="AC851" s="43"/>
    </row>
    <row r="852" spans="1:29" ht="16.5" thickBot="1" x14ac:dyDescent="0.3">
      <c r="A852" s="43">
        <v>850</v>
      </c>
      <c r="B852" s="41" t="s">
        <v>6679</v>
      </c>
      <c r="C852" s="63">
        <v>2</v>
      </c>
      <c r="D852" s="63">
        <v>20</v>
      </c>
      <c r="E852" s="63">
        <v>1</v>
      </c>
      <c r="F852" s="43" t="s">
        <v>9722</v>
      </c>
      <c r="G852" s="63">
        <v>21</v>
      </c>
      <c r="H852" s="43"/>
      <c r="I852" s="43"/>
      <c r="J852" s="43"/>
      <c r="K852" s="63">
        <v>0</v>
      </c>
      <c r="L852" s="43"/>
      <c r="M852" s="43"/>
      <c r="N852" s="43"/>
      <c r="O852" s="43"/>
      <c r="P852" s="43"/>
      <c r="Q852" s="43"/>
      <c r="R852" s="43"/>
      <c r="S852" s="43"/>
      <c r="T852" s="43"/>
      <c r="U852" s="43"/>
      <c r="V852" s="57"/>
      <c r="W852" s="43"/>
      <c r="X852" s="43"/>
      <c r="Y852" s="43"/>
      <c r="Z852" s="43"/>
      <c r="AA852" s="43"/>
      <c r="AB852" s="43"/>
      <c r="AC852" s="43"/>
    </row>
    <row r="853" spans="1:29" ht="16.5" thickBot="1" x14ac:dyDescent="0.3">
      <c r="A853" s="43">
        <v>851</v>
      </c>
      <c r="B853" s="41" t="s">
        <v>6680</v>
      </c>
      <c r="C853" s="63">
        <v>2</v>
      </c>
      <c r="D853" s="63">
        <v>20</v>
      </c>
      <c r="E853" s="63">
        <v>1</v>
      </c>
      <c r="F853" s="43" t="s">
        <v>12552</v>
      </c>
      <c r="G853" s="63">
        <v>18</v>
      </c>
      <c r="H853" s="43"/>
      <c r="I853" s="43"/>
      <c r="J853" s="43"/>
      <c r="K853" s="63">
        <v>0</v>
      </c>
      <c r="L853" s="43"/>
      <c r="M853" s="43"/>
      <c r="N853" s="43"/>
      <c r="O853" s="43"/>
      <c r="P853" s="43"/>
      <c r="Q853" s="43"/>
      <c r="R853" s="43"/>
      <c r="S853" s="43"/>
      <c r="T853" s="43"/>
      <c r="U853" s="43"/>
      <c r="V853" s="57"/>
      <c r="W853" s="43"/>
      <c r="X853" s="43"/>
      <c r="Y853" s="43"/>
      <c r="Z853" s="43"/>
      <c r="AA853" s="43"/>
      <c r="AB853" s="43"/>
      <c r="AC853" s="43"/>
    </row>
    <row r="854" spans="1:29" ht="16.5" thickBot="1" x14ac:dyDescent="0.3">
      <c r="A854" s="43">
        <v>852</v>
      </c>
      <c r="B854" s="41" t="s">
        <v>6681</v>
      </c>
      <c r="C854" s="63">
        <v>2</v>
      </c>
      <c r="D854" s="63">
        <v>20</v>
      </c>
      <c r="E854" s="63">
        <v>1</v>
      </c>
      <c r="F854" s="43" t="s">
        <v>9723</v>
      </c>
      <c r="G854" s="63">
        <v>6</v>
      </c>
      <c r="H854" s="43"/>
      <c r="I854" s="43"/>
      <c r="J854" s="43"/>
      <c r="K854" s="63">
        <v>0</v>
      </c>
      <c r="L854" s="43"/>
      <c r="M854" s="43"/>
      <c r="N854" s="43"/>
      <c r="O854" s="43"/>
      <c r="P854" s="43"/>
      <c r="Q854" s="43"/>
      <c r="R854" s="43"/>
      <c r="S854" s="43"/>
      <c r="T854" s="43"/>
      <c r="U854" s="43"/>
      <c r="V854" s="57"/>
      <c r="W854" s="43"/>
      <c r="X854" s="43"/>
      <c r="Y854" s="43"/>
      <c r="Z854" s="43"/>
      <c r="AA854" s="43"/>
      <c r="AB854" s="43"/>
      <c r="AC854" s="43"/>
    </row>
    <row r="855" spans="1:29" ht="16.5" thickBot="1" x14ac:dyDescent="0.3">
      <c r="A855" s="43">
        <v>853</v>
      </c>
      <c r="B855" s="41" t="s">
        <v>6682</v>
      </c>
      <c r="C855" s="63">
        <v>2</v>
      </c>
      <c r="D855" s="63">
        <v>20</v>
      </c>
      <c r="E855" s="63">
        <v>1</v>
      </c>
      <c r="F855" s="43" t="s">
        <v>12553</v>
      </c>
      <c r="G855" s="63">
        <v>3</v>
      </c>
      <c r="H855" s="43"/>
      <c r="I855" s="43"/>
      <c r="J855" s="43"/>
      <c r="K855" s="63">
        <v>0</v>
      </c>
      <c r="L855" s="43"/>
      <c r="M855" s="43"/>
      <c r="N855" s="43"/>
      <c r="O855" s="43"/>
      <c r="P855" s="43"/>
      <c r="Q855" s="43"/>
      <c r="R855" s="43"/>
      <c r="S855" s="43"/>
      <c r="T855" s="43"/>
      <c r="U855" s="43"/>
      <c r="V855" s="57"/>
      <c r="W855" s="43"/>
      <c r="X855" s="43"/>
      <c r="Y855" s="43"/>
      <c r="Z855" s="43"/>
      <c r="AA855" s="43"/>
      <c r="AB855" s="43"/>
      <c r="AC855" s="43"/>
    </row>
    <row r="856" spans="1:29" ht="16.5" thickBot="1" x14ac:dyDescent="0.3">
      <c r="A856" s="43">
        <v>854</v>
      </c>
      <c r="B856" s="41" t="s">
        <v>6683</v>
      </c>
      <c r="C856" s="63">
        <v>2</v>
      </c>
      <c r="D856" s="63">
        <v>20</v>
      </c>
      <c r="E856" s="63">
        <v>1</v>
      </c>
      <c r="F856" s="43" t="s">
        <v>12554</v>
      </c>
      <c r="G856" s="63">
        <v>2</v>
      </c>
      <c r="H856" s="43"/>
      <c r="I856" s="43"/>
      <c r="J856" s="43"/>
      <c r="K856" s="63">
        <v>0</v>
      </c>
      <c r="L856" s="43"/>
      <c r="M856" s="43"/>
      <c r="N856" s="43"/>
      <c r="O856" s="43"/>
      <c r="P856" s="43"/>
      <c r="Q856" s="43"/>
      <c r="R856" s="43"/>
      <c r="S856" s="43"/>
      <c r="T856" s="43"/>
      <c r="U856" s="43"/>
      <c r="V856" s="57"/>
      <c r="W856" s="43"/>
      <c r="X856" s="43"/>
      <c r="Y856" s="43"/>
      <c r="Z856" s="43"/>
      <c r="AA856" s="43"/>
      <c r="AB856" s="43"/>
      <c r="AC856" s="43"/>
    </row>
    <row r="857" spans="1:29" ht="16.5" thickBot="1" x14ac:dyDescent="0.3">
      <c r="A857" s="43">
        <v>855</v>
      </c>
      <c r="B857" s="41" t="s">
        <v>6684</v>
      </c>
      <c r="C857" s="63">
        <v>2</v>
      </c>
      <c r="D857" s="63">
        <v>20</v>
      </c>
      <c r="E857" s="63">
        <v>1</v>
      </c>
      <c r="F857" s="43" t="s">
        <v>9724</v>
      </c>
      <c r="G857" s="63">
        <v>4</v>
      </c>
      <c r="H857" s="43"/>
      <c r="I857" s="43"/>
      <c r="J857" s="43"/>
      <c r="K857" s="63">
        <v>0</v>
      </c>
      <c r="L857" s="43"/>
      <c r="M857" s="43"/>
      <c r="N857" s="43"/>
      <c r="O857" s="43"/>
      <c r="P857" s="43"/>
      <c r="Q857" s="43"/>
      <c r="R857" s="43"/>
      <c r="S857" s="43"/>
      <c r="T857" s="43"/>
      <c r="U857" s="43"/>
      <c r="V857" s="57"/>
      <c r="W857" s="43"/>
      <c r="X857" s="43"/>
      <c r="Y857" s="43"/>
      <c r="Z857" s="43"/>
      <c r="AA857" s="43"/>
      <c r="AB857" s="43"/>
      <c r="AC857" s="43"/>
    </row>
    <row r="858" spans="1:29" ht="16.5" thickBot="1" x14ac:dyDescent="0.3">
      <c r="A858" s="43">
        <v>856</v>
      </c>
      <c r="B858" s="41" t="s">
        <v>6685</v>
      </c>
      <c r="C858" s="63">
        <v>2</v>
      </c>
      <c r="D858" s="63">
        <v>20</v>
      </c>
      <c r="E858" s="63">
        <v>1</v>
      </c>
      <c r="F858" s="43" t="s">
        <v>12855</v>
      </c>
      <c r="G858" s="63">
        <v>5</v>
      </c>
      <c r="H858" s="43"/>
      <c r="I858" s="43"/>
      <c r="J858" s="43"/>
      <c r="K858" s="63">
        <v>0</v>
      </c>
      <c r="L858" s="43"/>
      <c r="M858" s="43"/>
      <c r="N858" s="43"/>
      <c r="O858" s="43"/>
      <c r="P858" s="43"/>
      <c r="Q858" s="43"/>
      <c r="R858" s="43"/>
      <c r="S858" s="43"/>
      <c r="T858" s="43"/>
      <c r="U858" s="43"/>
      <c r="V858" s="57"/>
      <c r="W858" s="43"/>
      <c r="X858" s="43"/>
      <c r="Y858" s="43"/>
      <c r="Z858" s="43"/>
      <c r="AA858" s="43"/>
      <c r="AB858" s="43"/>
      <c r="AC858" s="43"/>
    </row>
    <row r="859" spans="1:29" ht="16.5" thickBot="1" x14ac:dyDescent="0.3">
      <c r="A859" s="43">
        <v>857</v>
      </c>
      <c r="B859" s="41" t="s">
        <v>6686</v>
      </c>
      <c r="C859" s="63">
        <v>2</v>
      </c>
      <c r="D859" s="63">
        <v>20</v>
      </c>
      <c r="E859" s="63">
        <v>1</v>
      </c>
      <c r="F859" s="43" t="s">
        <v>12555</v>
      </c>
      <c r="G859" s="63">
        <v>20</v>
      </c>
      <c r="H859" s="43"/>
      <c r="I859" s="43"/>
      <c r="J859" s="43"/>
      <c r="K859" s="63">
        <v>0</v>
      </c>
      <c r="L859" s="43"/>
      <c r="M859" s="43"/>
      <c r="N859" s="43"/>
      <c r="O859" s="43"/>
      <c r="P859" s="43"/>
      <c r="Q859" s="43"/>
      <c r="R859" s="43"/>
      <c r="S859" s="43"/>
      <c r="T859" s="43"/>
      <c r="U859" s="43"/>
      <c r="V859" s="57"/>
      <c r="W859" s="43"/>
      <c r="X859" s="43"/>
      <c r="Y859" s="43"/>
      <c r="Z859" s="43"/>
      <c r="AA859" s="43"/>
      <c r="AB859" s="43"/>
      <c r="AC859" s="43"/>
    </row>
    <row r="860" spans="1:29" ht="16.5" thickBot="1" x14ac:dyDescent="0.3">
      <c r="A860" s="43">
        <v>858</v>
      </c>
      <c r="B860" s="41" t="s">
        <v>6687</v>
      </c>
      <c r="C860" s="63">
        <v>2</v>
      </c>
      <c r="D860" s="63">
        <v>20</v>
      </c>
      <c r="E860" s="63">
        <v>1</v>
      </c>
      <c r="F860" s="43" t="s">
        <v>12556</v>
      </c>
      <c r="G860" s="63">
        <v>24</v>
      </c>
      <c r="H860" s="43"/>
      <c r="I860" s="43"/>
      <c r="J860" s="43"/>
      <c r="K860" s="63">
        <v>0</v>
      </c>
      <c r="L860" s="43"/>
      <c r="M860" s="43"/>
      <c r="N860" s="43"/>
      <c r="O860" s="43"/>
      <c r="P860" s="43"/>
      <c r="Q860" s="43"/>
      <c r="R860" s="43"/>
      <c r="S860" s="43"/>
      <c r="T860" s="43"/>
      <c r="U860" s="43"/>
      <c r="V860" s="57"/>
      <c r="W860" s="43"/>
      <c r="X860" s="43"/>
      <c r="Y860" s="43"/>
      <c r="Z860" s="43"/>
      <c r="AA860" s="43"/>
      <c r="AB860" s="43"/>
      <c r="AC860" s="43"/>
    </row>
    <row r="861" spans="1:29" ht="16.5" thickBot="1" x14ac:dyDescent="0.3">
      <c r="A861" s="43">
        <v>859</v>
      </c>
      <c r="B861" s="41" t="s">
        <v>6688</v>
      </c>
      <c r="C861" s="63">
        <v>2</v>
      </c>
      <c r="D861" s="63">
        <v>20</v>
      </c>
      <c r="E861" s="63">
        <v>1</v>
      </c>
      <c r="F861" s="43" t="s">
        <v>12557</v>
      </c>
      <c r="G861" s="63">
        <v>36</v>
      </c>
      <c r="H861" s="43"/>
      <c r="I861" s="43"/>
      <c r="J861" s="43"/>
      <c r="K861" s="63">
        <v>0</v>
      </c>
      <c r="L861" s="43"/>
      <c r="M861" s="43"/>
      <c r="N861" s="43"/>
      <c r="O861" s="43"/>
      <c r="P861" s="43"/>
      <c r="Q861" s="43"/>
      <c r="R861" s="43"/>
      <c r="S861" s="43"/>
      <c r="T861" s="43"/>
      <c r="U861" s="43"/>
      <c r="V861" s="57"/>
      <c r="W861" s="43"/>
      <c r="X861" s="43"/>
      <c r="Y861" s="43"/>
      <c r="Z861" s="43"/>
      <c r="AA861" s="43"/>
      <c r="AB861" s="43"/>
      <c r="AC861" s="43"/>
    </row>
    <row r="862" spans="1:29" ht="16.5" thickBot="1" x14ac:dyDescent="0.3">
      <c r="A862" s="43">
        <v>860</v>
      </c>
      <c r="B862" s="41" t="s">
        <v>6689</v>
      </c>
      <c r="C862" s="63">
        <v>2</v>
      </c>
      <c r="D862" s="63">
        <v>20</v>
      </c>
      <c r="E862" s="63">
        <v>1</v>
      </c>
      <c r="F862" s="43" t="s">
        <v>12856</v>
      </c>
      <c r="G862" s="63">
        <v>6</v>
      </c>
      <c r="H862" s="43"/>
      <c r="I862" s="43"/>
      <c r="J862" s="43"/>
      <c r="K862" s="63">
        <v>0</v>
      </c>
      <c r="L862" s="43"/>
      <c r="M862" s="43"/>
      <c r="N862" s="43"/>
      <c r="O862" s="43"/>
      <c r="P862" s="43"/>
      <c r="Q862" s="43"/>
      <c r="R862" s="43"/>
      <c r="S862" s="43"/>
      <c r="T862" s="43"/>
      <c r="U862" s="43"/>
      <c r="V862" s="57"/>
      <c r="W862" s="43"/>
      <c r="X862" s="43"/>
      <c r="Y862" s="43"/>
      <c r="Z862" s="43"/>
      <c r="AA862" s="43"/>
      <c r="AB862" s="43"/>
      <c r="AC862" s="43"/>
    </row>
    <row r="863" spans="1:29" ht="27" thickBot="1" x14ac:dyDescent="0.3">
      <c r="A863" s="43">
        <v>861</v>
      </c>
      <c r="B863" s="41" t="s">
        <v>6690</v>
      </c>
      <c r="C863" s="63">
        <v>2</v>
      </c>
      <c r="D863" s="63">
        <v>20</v>
      </c>
      <c r="E863" s="63">
        <v>1</v>
      </c>
      <c r="F863" s="43" t="s">
        <v>12857</v>
      </c>
      <c r="G863" s="63">
        <v>12</v>
      </c>
      <c r="H863" s="63">
        <v>13</v>
      </c>
      <c r="I863" s="43"/>
      <c r="J863" s="43"/>
      <c r="K863" s="63">
        <v>12</v>
      </c>
      <c r="L863" s="43"/>
      <c r="M863" s="43"/>
      <c r="N863" s="43"/>
      <c r="O863" s="43"/>
      <c r="P863" s="43"/>
      <c r="Q863" s="43"/>
      <c r="R863" s="43"/>
      <c r="S863" s="43"/>
      <c r="T863" s="43"/>
      <c r="U863" s="43"/>
      <c r="V863" s="57"/>
      <c r="W863" s="43"/>
      <c r="X863" s="43"/>
      <c r="Y863" s="43"/>
      <c r="Z863" s="43"/>
      <c r="AA863" s="43"/>
      <c r="AB863" s="43"/>
      <c r="AC863" s="43"/>
    </row>
    <row r="864" spans="1:29" ht="27" thickBot="1" x14ac:dyDescent="0.3">
      <c r="A864" s="43">
        <v>862</v>
      </c>
      <c r="B864" s="41" t="s">
        <v>6691</v>
      </c>
      <c r="C864" s="63">
        <v>2</v>
      </c>
      <c r="D864" s="63">
        <v>20</v>
      </c>
      <c r="E864" s="63">
        <v>1</v>
      </c>
      <c r="F864" s="43" t="s">
        <v>12858</v>
      </c>
      <c r="G864" s="63">
        <v>6</v>
      </c>
      <c r="H864" s="63">
        <v>1</v>
      </c>
      <c r="I864" s="43"/>
      <c r="J864" s="43"/>
      <c r="K864" s="63">
        <v>6</v>
      </c>
      <c r="L864" s="43"/>
      <c r="M864" s="43"/>
      <c r="N864" s="43"/>
      <c r="O864" s="43"/>
      <c r="P864" s="43"/>
      <c r="Q864" s="43"/>
      <c r="R864" s="43"/>
      <c r="S864" s="43"/>
      <c r="T864" s="43"/>
      <c r="U864" s="43"/>
      <c r="V864" s="57"/>
      <c r="W864" s="43"/>
      <c r="X864" s="43"/>
      <c r="Y864" s="43"/>
      <c r="Z864" s="43"/>
      <c r="AA864" s="43"/>
      <c r="AB864" s="43"/>
      <c r="AC864" s="43"/>
    </row>
    <row r="865" spans="1:29" ht="27" thickBot="1" x14ac:dyDescent="0.3">
      <c r="A865" s="43">
        <v>863</v>
      </c>
      <c r="B865" s="41" t="s">
        <v>6692</v>
      </c>
      <c r="C865" s="63">
        <v>2</v>
      </c>
      <c r="D865" s="63">
        <v>20</v>
      </c>
      <c r="E865" s="63">
        <v>1</v>
      </c>
      <c r="F865" s="43" t="s">
        <v>12558</v>
      </c>
      <c r="G865" s="63">
        <v>5</v>
      </c>
      <c r="H865" s="63">
        <v>2</v>
      </c>
      <c r="I865" s="43"/>
      <c r="J865" s="43"/>
      <c r="K865" s="63">
        <v>5</v>
      </c>
      <c r="L865" s="43"/>
      <c r="M865" s="43"/>
      <c r="N865" s="43"/>
      <c r="O865" s="43"/>
      <c r="P865" s="43"/>
      <c r="Q865" s="43"/>
      <c r="R865" s="43"/>
      <c r="S865" s="43"/>
      <c r="T865" s="43"/>
      <c r="U865" s="43"/>
      <c r="V865" s="57"/>
      <c r="W865" s="43"/>
      <c r="X865" s="43"/>
      <c r="Y865" s="43"/>
      <c r="Z865" s="43"/>
      <c r="AA865" s="43"/>
      <c r="AB865" s="43"/>
      <c r="AC865" s="43"/>
    </row>
    <row r="866" spans="1:29" ht="27" thickBot="1" x14ac:dyDescent="0.3">
      <c r="A866" s="43">
        <v>864</v>
      </c>
      <c r="B866" s="41" t="s">
        <v>6693</v>
      </c>
      <c r="C866" s="63">
        <v>2</v>
      </c>
      <c r="D866" s="63">
        <v>20</v>
      </c>
      <c r="E866" s="63">
        <v>1</v>
      </c>
      <c r="F866" s="43" t="s">
        <v>12859</v>
      </c>
      <c r="G866" s="63">
        <v>12</v>
      </c>
      <c r="H866" s="63">
        <v>15</v>
      </c>
      <c r="I866" s="43"/>
      <c r="J866" s="43"/>
      <c r="K866" s="63">
        <v>12</v>
      </c>
      <c r="L866" s="43"/>
      <c r="M866" s="43"/>
      <c r="N866" s="43"/>
      <c r="O866" s="43"/>
      <c r="P866" s="43"/>
      <c r="Q866" s="43"/>
      <c r="R866" s="43"/>
      <c r="S866" s="43"/>
      <c r="T866" s="43"/>
      <c r="U866" s="43"/>
      <c r="V866" s="57"/>
      <c r="W866" s="43"/>
      <c r="X866" s="43"/>
      <c r="Y866" s="43"/>
      <c r="Z866" s="43"/>
      <c r="AA866" s="43"/>
      <c r="AB866" s="43"/>
      <c r="AC866" s="43"/>
    </row>
    <row r="867" spans="1:29" ht="16.5" thickBot="1" x14ac:dyDescent="0.3">
      <c r="A867" s="43">
        <v>865</v>
      </c>
      <c r="B867" s="41" t="s">
        <v>6694</v>
      </c>
      <c r="C867" s="63">
        <v>2</v>
      </c>
      <c r="D867" s="63">
        <v>24</v>
      </c>
      <c r="E867" s="63">
        <v>1</v>
      </c>
      <c r="F867" s="43" t="s">
        <v>12559</v>
      </c>
      <c r="G867" s="63">
        <v>4</v>
      </c>
      <c r="H867" s="43"/>
      <c r="I867" s="43"/>
      <c r="J867" s="43"/>
      <c r="K867" s="63">
        <v>0</v>
      </c>
      <c r="L867" s="43"/>
      <c r="M867" s="43"/>
      <c r="N867" s="43"/>
      <c r="O867" s="43"/>
      <c r="P867" s="43"/>
      <c r="Q867" s="41" t="s">
        <v>6695</v>
      </c>
      <c r="R867" s="43"/>
      <c r="S867" s="43"/>
      <c r="T867" s="43"/>
      <c r="U867" s="43"/>
      <c r="V867" s="57"/>
      <c r="W867" s="43"/>
      <c r="X867" s="43"/>
      <c r="Y867" s="43"/>
      <c r="Z867" s="43"/>
      <c r="AA867" s="43"/>
      <c r="AB867" s="43"/>
      <c r="AC867" s="43"/>
    </row>
    <row r="868" spans="1:29" ht="16.5" thickBot="1" x14ac:dyDescent="0.3">
      <c r="A868" s="43">
        <v>866</v>
      </c>
      <c r="B868" s="41" t="s">
        <v>6696</v>
      </c>
      <c r="C868" s="63">
        <v>2</v>
      </c>
      <c r="D868" s="63">
        <v>24</v>
      </c>
      <c r="E868" s="63">
        <v>1</v>
      </c>
      <c r="F868" s="43" t="s">
        <v>12560</v>
      </c>
      <c r="G868" s="63">
        <v>11</v>
      </c>
      <c r="H868" s="43"/>
      <c r="I868" s="43"/>
      <c r="J868" s="43"/>
      <c r="K868" s="63">
        <v>0</v>
      </c>
      <c r="L868" s="43"/>
      <c r="M868" s="43"/>
      <c r="N868" s="43"/>
      <c r="O868" s="43"/>
      <c r="P868" s="43"/>
      <c r="Q868" s="41" t="s">
        <v>6697</v>
      </c>
      <c r="R868" s="43"/>
      <c r="S868" s="43"/>
      <c r="T868" s="43"/>
      <c r="U868" s="43"/>
      <c r="V868" s="57"/>
      <c r="W868" s="43"/>
      <c r="X868" s="43"/>
      <c r="Y868" s="43"/>
      <c r="Z868" s="43"/>
      <c r="AA868" s="43"/>
      <c r="AB868" s="43"/>
      <c r="AC868" s="43"/>
    </row>
    <row r="869" spans="1:29" ht="16.5" thickBot="1" x14ac:dyDescent="0.3">
      <c r="A869" s="43">
        <v>867</v>
      </c>
      <c r="B869" s="41" t="s">
        <v>6698</v>
      </c>
      <c r="C869" s="63">
        <v>2</v>
      </c>
      <c r="D869" s="63">
        <v>24</v>
      </c>
      <c r="E869" s="63">
        <v>1</v>
      </c>
      <c r="F869" s="43" t="s">
        <v>12561</v>
      </c>
      <c r="G869" s="63">
        <v>7</v>
      </c>
      <c r="H869" s="43"/>
      <c r="I869" s="43"/>
      <c r="J869" s="43"/>
      <c r="K869" s="63">
        <v>0</v>
      </c>
      <c r="L869" s="43"/>
      <c r="M869" s="43"/>
      <c r="N869" s="43"/>
      <c r="O869" s="43"/>
      <c r="P869" s="43"/>
      <c r="Q869" s="41" t="s">
        <v>6699</v>
      </c>
      <c r="R869" s="43"/>
      <c r="S869" s="43"/>
      <c r="T869" s="43"/>
      <c r="U869" s="43"/>
      <c r="V869" s="57"/>
      <c r="W869" s="43"/>
      <c r="X869" s="43"/>
      <c r="Y869" s="43"/>
      <c r="Z869" s="43"/>
      <c r="AA869" s="43"/>
      <c r="AB869" s="43"/>
      <c r="AC869" s="43"/>
    </row>
    <row r="870" spans="1:29" ht="16.5" thickBot="1" x14ac:dyDescent="0.3">
      <c r="A870" s="43">
        <v>868</v>
      </c>
      <c r="B870" s="41" t="s">
        <v>6700</v>
      </c>
      <c r="C870" s="63">
        <v>2</v>
      </c>
      <c r="D870" s="63">
        <v>24</v>
      </c>
      <c r="E870" s="63">
        <v>1</v>
      </c>
      <c r="F870" s="43" t="s">
        <v>12562</v>
      </c>
      <c r="G870" s="63">
        <v>9</v>
      </c>
      <c r="H870" s="43"/>
      <c r="I870" s="43"/>
      <c r="J870" s="43"/>
      <c r="K870" s="63">
        <v>0</v>
      </c>
      <c r="L870" s="43"/>
      <c r="M870" s="43"/>
      <c r="N870" s="43"/>
      <c r="O870" s="43"/>
      <c r="P870" s="43"/>
      <c r="Q870" s="41" t="s">
        <v>6701</v>
      </c>
      <c r="R870" s="43"/>
      <c r="S870" s="43"/>
      <c r="T870" s="43"/>
      <c r="U870" s="43"/>
      <c r="V870" s="57"/>
      <c r="W870" s="43"/>
      <c r="X870" s="43"/>
      <c r="Y870" s="43"/>
      <c r="Z870" s="43"/>
      <c r="AA870" s="43"/>
      <c r="AB870" s="43"/>
      <c r="AC870" s="43"/>
    </row>
    <row r="871" spans="1:29" ht="16.5" thickBot="1" x14ac:dyDescent="0.3">
      <c r="A871" s="43">
        <v>869</v>
      </c>
      <c r="B871" s="41" t="s">
        <v>6702</v>
      </c>
      <c r="C871" s="63">
        <v>2</v>
      </c>
      <c r="D871" s="63">
        <v>24</v>
      </c>
      <c r="E871" s="63">
        <v>1</v>
      </c>
      <c r="F871" s="43" t="s">
        <v>12563</v>
      </c>
      <c r="G871" s="63">
        <v>1</v>
      </c>
      <c r="H871" s="43"/>
      <c r="I871" s="43"/>
      <c r="J871" s="43"/>
      <c r="K871" s="63">
        <v>0</v>
      </c>
      <c r="L871" s="43"/>
      <c r="M871" s="43"/>
      <c r="N871" s="43"/>
      <c r="O871" s="43"/>
      <c r="P871" s="43"/>
      <c r="Q871" s="41" t="s">
        <v>6703</v>
      </c>
      <c r="R871" s="43"/>
      <c r="S871" s="43"/>
      <c r="T871" s="43"/>
      <c r="U871" s="43"/>
      <c r="V871" s="57"/>
      <c r="W871" s="43"/>
      <c r="X871" s="43"/>
      <c r="Y871" s="43"/>
      <c r="Z871" s="43"/>
      <c r="AA871" s="43"/>
      <c r="AB871" s="43"/>
      <c r="AC871" s="43"/>
    </row>
    <row r="872" spans="1:29" ht="16.5" thickBot="1" x14ac:dyDescent="0.3">
      <c r="A872" s="43">
        <v>870</v>
      </c>
      <c r="B872" s="41" t="s">
        <v>6704</v>
      </c>
      <c r="C872" s="63">
        <v>2</v>
      </c>
      <c r="D872" s="63">
        <v>24</v>
      </c>
      <c r="E872" s="63">
        <v>1</v>
      </c>
      <c r="F872" s="43" t="s">
        <v>12564</v>
      </c>
      <c r="G872" s="63">
        <v>12</v>
      </c>
      <c r="H872" s="43"/>
      <c r="I872" s="43"/>
      <c r="J872" s="43"/>
      <c r="K872" s="63">
        <v>0</v>
      </c>
      <c r="L872" s="43"/>
      <c r="M872" s="43"/>
      <c r="N872" s="43"/>
      <c r="O872" s="43"/>
      <c r="P872" s="43"/>
      <c r="Q872" s="41" t="s">
        <v>6705</v>
      </c>
      <c r="R872" s="43"/>
      <c r="S872" s="43"/>
      <c r="T872" s="43"/>
      <c r="U872" s="43"/>
      <c r="V872" s="57"/>
      <c r="W872" s="43"/>
      <c r="X872" s="43"/>
      <c r="Y872" s="43"/>
      <c r="Z872" s="43"/>
      <c r="AA872" s="43"/>
      <c r="AB872" s="43"/>
      <c r="AC872" s="43"/>
    </row>
    <row r="873" spans="1:29" ht="16.5" thickBot="1" x14ac:dyDescent="0.3">
      <c r="A873" s="43">
        <v>871</v>
      </c>
      <c r="B873" s="41" t="s">
        <v>6706</v>
      </c>
      <c r="C873" s="63">
        <v>2</v>
      </c>
      <c r="D873" s="63">
        <v>24</v>
      </c>
      <c r="E873" s="63">
        <v>1</v>
      </c>
      <c r="F873" s="43" t="s">
        <v>12565</v>
      </c>
      <c r="G873" s="63">
        <v>8</v>
      </c>
      <c r="H873" s="43"/>
      <c r="I873" s="43"/>
      <c r="J873" s="43"/>
      <c r="K873" s="63">
        <v>0</v>
      </c>
      <c r="L873" s="43"/>
      <c r="M873" s="43"/>
      <c r="N873" s="43"/>
      <c r="O873" s="43"/>
      <c r="P873" s="43"/>
      <c r="Q873" s="41" t="s">
        <v>6707</v>
      </c>
      <c r="R873" s="43"/>
      <c r="S873" s="43"/>
      <c r="T873" s="43"/>
      <c r="U873" s="43"/>
      <c r="V873" s="57"/>
      <c r="W873" s="43"/>
      <c r="X873" s="43"/>
      <c r="Y873" s="43"/>
      <c r="Z873" s="43"/>
      <c r="AA873" s="43"/>
      <c r="AB873" s="43"/>
      <c r="AC873" s="43"/>
    </row>
    <row r="874" spans="1:29" ht="16.5" thickBot="1" x14ac:dyDescent="0.3">
      <c r="A874" s="43">
        <v>872</v>
      </c>
      <c r="B874" s="41" t="s">
        <v>6708</v>
      </c>
      <c r="C874" s="63">
        <v>2</v>
      </c>
      <c r="D874" s="63">
        <v>24</v>
      </c>
      <c r="E874" s="63">
        <v>1</v>
      </c>
      <c r="F874" s="43" t="s">
        <v>12566</v>
      </c>
      <c r="G874" s="63">
        <v>6</v>
      </c>
      <c r="H874" s="43"/>
      <c r="I874" s="43"/>
      <c r="J874" s="43"/>
      <c r="K874" s="63">
        <v>0</v>
      </c>
      <c r="L874" s="43"/>
      <c r="M874" s="43"/>
      <c r="N874" s="43"/>
      <c r="O874" s="43"/>
      <c r="P874" s="43"/>
      <c r="Q874" s="41" t="s">
        <v>6709</v>
      </c>
      <c r="R874" s="43"/>
      <c r="S874" s="43"/>
      <c r="T874" s="43"/>
      <c r="U874" s="43"/>
      <c r="V874" s="57"/>
      <c r="W874" s="43"/>
      <c r="X874" s="43"/>
      <c r="Y874" s="43"/>
      <c r="Z874" s="43"/>
      <c r="AA874" s="43"/>
      <c r="AB874" s="43"/>
      <c r="AC874" s="43"/>
    </row>
    <row r="875" spans="1:29" ht="16.5" thickBot="1" x14ac:dyDescent="0.3">
      <c r="A875" s="43">
        <v>873</v>
      </c>
      <c r="B875" s="41" t="s">
        <v>6710</v>
      </c>
      <c r="C875" s="63">
        <v>2</v>
      </c>
      <c r="D875" s="63">
        <v>24</v>
      </c>
      <c r="E875" s="63">
        <v>1</v>
      </c>
      <c r="F875" s="43" t="s">
        <v>12567</v>
      </c>
      <c r="G875" s="63">
        <v>2</v>
      </c>
      <c r="H875" s="43"/>
      <c r="I875" s="43"/>
      <c r="J875" s="43"/>
      <c r="K875" s="63">
        <v>0</v>
      </c>
      <c r="L875" s="43"/>
      <c r="M875" s="43"/>
      <c r="N875" s="43"/>
      <c r="O875" s="43"/>
      <c r="P875" s="43"/>
      <c r="Q875" s="41" t="s">
        <v>6711</v>
      </c>
      <c r="R875" s="43"/>
      <c r="S875" s="43"/>
      <c r="T875" s="43"/>
      <c r="U875" s="43"/>
      <c r="V875" s="57"/>
      <c r="W875" s="43"/>
      <c r="X875" s="43"/>
      <c r="Y875" s="43"/>
      <c r="Z875" s="43"/>
      <c r="AA875" s="43"/>
      <c r="AB875" s="43"/>
      <c r="AC875" s="43"/>
    </row>
    <row r="876" spans="1:29" ht="16.5" thickBot="1" x14ac:dyDescent="0.3">
      <c r="A876" s="43">
        <v>874</v>
      </c>
      <c r="B876" s="41" t="s">
        <v>6712</v>
      </c>
      <c r="C876" s="63">
        <v>2</v>
      </c>
      <c r="D876" s="63">
        <v>24</v>
      </c>
      <c r="E876" s="63">
        <v>1</v>
      </c>
      <c r="F876" s="43" t="s">
        <v>12568</v>
      </c>
      <c r="G876" s="63">
        <v>3</v>
      </c>
      <c r="H876" s="43"/>
      <c r="I876" s="43"/>
      <c r="J876" s="43"/>
      <c r="K876" s="63">
        <v>0</v>
      </c>
      <c r="L876" s="43"/>
      <c r="M876" s="43"/>
      <c r="N876" s="43"/>
      <c r="O876" s="43"/>
      <c r="P876" s="43"/>
      <c r="Q876" s="41" t="s">
        <v>6713</v>
      </c>
      <c r="R876" s="43"/>
      <c r="S876" s="43"/>
      <c r="T876" s="43"/>
      <c r="U876" s="43"/>
      <c r="V876" s="57"/>
      <c r="W876" s="43"/>
      <c r="X876" s="43"/>
      <c r="Y876" s="43"/>
      <c r="Z876" s="43"/>
      <c r="AA876" s="43"/>
      <c r="AB876" s="43"/>
      <c r="AC876" s="43"/>
    </row>
    <row r="877" spans="1:29" ht="16.5" thickBot="1" x14ac:dyDescent="0.3">
      <c r="A877" s="43">
        <v>875</v>
      </c>
      <c r="B877" s="41" t="s">
        <v>6714</v>
      </c>
      <c r="C877" s="63">
        <v>2</v>
      </c>
      <c r="D877" s="63">
        <v>24</v>
      </c>
      <c r="E877" s="63">
        <v>2</v>
      </c>
      <c r="F877" s="43" t="s">
        <v>12716</v>
      </c>
      <c r="G877" s="63">
        <v>12</v>
      </c>
      <c r="H877" s="43"/>
      <c r="I877" s="43"/>
      <c r="J877" s="43"/>
      <c r="K877" s="63">
        <v>0</v>
      </c>
      <c r="L877" s="43"/>
      <c r="M877" s="43"/>
      <c r="N877" s="43"/>
      <c r="O877" s="43"/>
      <c r="P877" s="43"/>
      <c r="Q877" s="41" t="s">
        <v>6715</v>
      </c>
      <c r="R877" s="43"/>
      <c r="S877" s="43"/>
      <c r="T877" s="43"/>
      <c r="U877" s="43"/>
      <c r="V877" s="57"/>
      <c r="W877" s="43"/>
      <c r="X877" s="43"/>
      <c r="Y877" s="43"/>
      <c r="Z877" s="43"/>
      <c r="AA877" s="43"/>
      <c r="AB877" s="43"/>
      <c r="AC877" s="43"/>
    </row>
    <row r="878" spans="1:29" ht="16.5" thickBot="1" x14ac:dyDescent="0.3">
      <c r="A878" s="43">
        <v>876</v>
      </c>
      <c r="B878" s="41" t="s">
        <v>6716</v>
      </c>
      <c r="C878" s="63">
        <v>2</v>
      </c>
      <c r="D878" s="63">
        <v>24</v>
      </c>
      <c r="E878" s="63">
        <v>2</v>
      </c>
      <c r="F878" s="43" t="s">
        <v>12717</v>
      </c>
      <c r="G878" s="63">
        <v>6</v>
      </c>
      <c r="H878" s="43"/>
      <c r="I878" s="43"/>
      <c r="J878" s="43"/>
      <c r="K878" s="63">
        <v>0</v>
      </c>
      <c r="L878" s="43"/>
      <c r="M878" s="43"/>
      <c r="N878" s="43"/>
      <c r="O878" s="43"/>
      <c r="P878" s="43"/>
      <c r="Q878" s="41" t="s">
        <v>6717</v>
      </c>
      <c r="R878" s="43"/>
      <c r="S878" s="43"/>
      <c r="T878" s="43"/>
      <c r="U878" s="43"/>
      <c r="V878" s="57"/>
      <c r="W878" s="43"/>
      <c r="X878" s="43"/>
      <c r="Y878" s="43"/>
      <c r="Z878" s="43"/>
      <c r="AA878" s="43"/>
      <c r="AB878" s="43"/>
      <c r="AC878" s="43"/>
    </row>
    <row r="879" spans="1:29" ht="16.5" thickBot="1" x14ac:dyDescent="0.3">
      <c r="A879" s="43">
        <v>877</v>
      </c>
      <c r="B879" s="41" t="s">
        <v>6718</v>
      </c>
      <c r="C879" s="63">
        <v>2</v>
      </c>
      <c r="D879" s="63">
        <v>24</v>
      </c>
      <c r="E879" s="63">
        <v>2</v>
      </c>
      <c r="F879" s="43" t="s">
        <v>12718</v>
      </c>
      <c r="G879" s="63">
        <v>11</v>
      </c>
      <c r="H879" s="43"/>
      <c r="I879" s="43"/>
      <c r="J879" s="43"/>
      <c r="K879" s="63">
        <v>0</v>
      </c>
      <c r="L879" s="43"/>
      <c r="M879" s="43"/>
      <c r="N879" s="43"/>
      <c r="O879" s="43"/>
      <c r="P879" s="43"/>
      <c r="Q879" s="41" t="s">
        <v>6719</v>
      </c>
      <c r="R879" s="43"/>
      <c r="S879" s="43"/>
      <c r="T879" s="43"/>
      <c r="U879" s="43"/>
      <c r="V879" s="57"/>
      <c r="W879" s="43"/>
      <c r="X879" s="43"/>
      <c r="Y879" s="43"/>
      <c r="Z879" s="43"/>
      <c r="AA879" s="43"/>
      <c r="AB879" s="43"/>
      <c r="AC879" s="43"/>
    </row>
    <row r="880" spans="1:29" ht="16.5" thickBot="1" x14ac:dyDescent="0.3">
      <c r="A880" s="43">
        <v>878</v>
      </c>
      <c r="B880" s="41" t="s">
        <v>6720</v>
      </c>
      <c r="C880" s="63">
        <v>2</v>
      </c>
      <c r="D880" s="63">
        <v>24</v>
      </c>
      <c r="E880" s="63">
        <v>2</v>
      </c>
      <c r="F880" s="43" t="s">
        <v>12719</v>
      </c>
      <c r="G880" s="63">
        <v>7</v>
      </c>
      <c r="H880" s="43"/>
      <c r="I880" s="43"/>
      <c r="J880" s="43"/>
      <c r="K880" s="63">
        <v>0</v>
      </c>
      <c r="L880" s="43"/>
      <c r="M880" s="43"/>
      <c r="N880" s="43"/>
      <c r="O880" s="43"/>
      <c r="P880" s="43"/>
      <c r="Q880" s="41" t="s">
        <v>6721</v>
      </c>
      <c r="R880" s="43"/>
      <c r="S880" s="43"/>
      <c r="T880" s="43"/>
      <c r="U880" s="43"/>
      <c r="V880" s="57"/>
      <c r="W880" s="43"/>
      <c r="X880" s="43"/>
      <c r="Y880" s="43"/>
      <c r="Z880" s="43"/>
      <c r="AA880" s="43"/>
      <c r="AB880" s="43"/>
      <c r="AC880" s="43"/>
    </row>
    <row r="881" spans="1:29" ht="16.5" thickBot="1" x14ac:dyDescent="0.3">
      <c r="A881" s="43">
        <v>879</v>
      </c>
      <c r="B881" s="41" t="s">
        <v>6722</v>
      </c>
      <c r="C881" s="63">
        <v>2</v>
      </c>
      <c r="D881" s="63">
        <v>24</v>
      </c>
      <c r="E881" s="63">
        <v>3</v>
      </c>
      <c r="F881" s="43" t="s">
        <v>12720</v>
      </c>
      <c r="G881" s="63">
        <v>3</v>
      </c>
      <c r="H881" s="43"/>
      <c r="I881" s="43"/>
      <c r="J881" s="43"/>
      <c r="K881" s="63">
        <v>0</v>
      </c>
      <c r="L881" s="43"/>
      <c r="M881" s="43"/>
      <c r="N881" s="43"/>
      <c r="O881" s="43"/>
      <c r="P881" s="43"/>
      <c r="Q881" s="41" t="s">
        <v>6723</v>
      </c>
      <c r="R881" s="43"/>
      <c r="S881" s="43"/>
      <c r="T881" s="43"/>
      <c r="U881" s="43"/>
      <c r="V881" s="57"/>
      <c r="W881" s="43"/>
      <c r="X881" s="43"/>
      <c r="Y881" s="43"/>
      <c r="Z881" s="43"/>
      <c r="AA881" s="43"/>
      <c r="AB881" s="43"/>
      <c r="AC881" s="43"/>
    </row>
    <row r="882" spans="1:29" ht="16.5" thickBot="1" x14ac:dyDescent="0.3">
      <c r="A882" s="43">
        <v>880</v>
      </c>
      <c r="B882" s="41" t="s">
        <v>6724</v>
      </c>
      <c r="C882" s="63">
        <v>2</v>
      </c>
      <c r="D882" s="63">
        <v>24</v>
      </c>
      <c r="E882" s="63">
        <v>3</v>
      </c>
      <c r="F882" s="43" t="s">
        <v>12721</v>
      </c>
      <c r="G882" s="63">
        <v>9</v>
      </c>
      <c r="H882" s="43"/>
      <c r="I882" s="43"/>
      <c r="J882" s="43"/>
      <c r="K882" s="63">
        <v>0</v>
      </c>
      <c r="L882" s="43"/>
      <c r="M882" s="43"/>
      <c r="N882" s="43"/>
      <c r="O882" s="43"/>
      <c r="P882" s="43"/>
      <c r="Q882" s="41" t="s">
        <v>6725</v>
      </c>
      <c r="R882" s="43"/>
      <c r="S882" s="43"/>
      <c r="T882" s="43"/>
      <c r="U882" s="43"/>
      <c r="V882" s="57"/>
      <c r="W882" s="43"/>
      <c r="X882" s="43"/>
      <c r="Y882" s="43"/>
      <c r="Z882" s="43"/>
      <c r="AA882" s="43"/>
      <c r="AB882" s="43"/>
      <c r="AC882" s="43"/>
    </row>
    <row r="883" spans="1:29" ht="16.5" thickBot="1" x14ac:dyDescent="0.3">
      <c r="A883" s="43">
        <v>881</v>
      </c>
      <c r="B883" s="41" t="s">
        <v>6726</v>
      </c>
      <c r="C883" s="63">
        <v>2</v>
      </c>
      <c r="D883" s="63">
        <v>24</v>
      </c>
      <c r="E883" s="63">
        <v>3</v>
      </c>
      <c r="F883" s="43" t="s">
        <v>12722</v>
      </c>
      <c r="G883" s="63">
        <v>5</v>
      </c>
      <c r="H883" s="43"/>
      <c r="I883" s="43"/>
      <c r="J883" s="43"/>
      <c r="K883" s="63">
        <v>0</v>
      </c>
      <c r="L883" s="43"/>
      <c r="M883" s="43"/>
      <c r="N883" s="43"/>
      <c r="O883" s="43"/>
      <c r="P883" s="43"/>
      <c r="Q883" s="41" t="s">
        <v>6727</v>
      </c>
      <c r="R883" s="43"/>
      <c r="S883" s="43"/>
      <c r="T883" s="43"/>
      <c r="U883" s="43"/>
      <c r="V883" s="57"/>
      <c r="W883" s="43"/>
      <c r="X883" s="43"/>
      <c r="Y883" s="43"/>
      <c r="Z883" s="43"/>
      <c r="AA883" s="43"/>
      <c r="AB883" s="43"/>
      <c r="AC883" s="43"/>
    </row>
    <row r="884" spans="1:29" ht="16.5" thickBot="1" x14ac:dyDescent="0.3">
      <c r="A884" s="43">
        <v>882</v>
      </c>
      <c r="B884" s="41" t="s">
        <v>6728</v>
      </c>
      <c r="C884" s="63">
        <v>2</v>
      </c>
      <c r="D884" s="63">
        <v>24</v>
      </c>
      <c r="E884" s="63">
        <v>3</v>
      </c>
      <c r="F884" s="43" t="s">
        <v>12723</v>
      </c>
      <c r="G884" s="63">
        <v>1</v>
      </c>
      <c r="H884" s="43"/>
      <c r="I884" s="43"/>
      <c r="J884" s="43"/>
      <c r="K884" s="63">
        <v>0</v>
      </c>
      <c r="L884" s="43"/>
      <c r="M884" s="43"/>
      <c r="N884" s="43"/>
      <c r="O884" s="43"/>
      <c r="P884" s="43"/>
      <c r="Q884" s="41" t="s">
        <v>6729</v>
      </c>
      <c r="R884" s="43"/>
      <c r="S884" s="43"/>
      <c r="T884" s="43"/>
      <c r="U884" s="43"/>
      <c r="V884" s="57"/>
      <c r="W884" s="43"/>
      <c r="X884" s="43"/>
      <c r="Y884" s="43"/>
      <c r="Z884" s="43"/>
      <c r="AA884" s="43"/>
      <c r="AB884" s="43"/>
      <c r="AC884" s="43"/>
    </row>
    <row r="885" spans="1:29" ht="16.5" thickBot="1" x14ac:dyDescent="0.3">
      <c r="A885" s="43">
        <v>883</v>
      </c>
      <c r="B885" s="41" t="s">
        <v>6730</v>
      </c>
      <c r="C885" s="63">
        <v>2</v>
      </c>
      <c r="D885" s="63">
        <v>24</v>
      </c>
      <c r="E885" s="63">
        <v>3</v>
      </c>
      <c r="F885" s="43" t="s">
        <v>12724</v>
      </c>
      <c r="G885" s="63">
        <v>8</v>
      </c>
      <c r="H885" s="43"/>
      <c r="I885" s="43"/>
      <c r="J885" s="43"/>
      <c r="K885" s="63">
        <v>0</v>
      </c>
      <c r="L885" s="43"/>
      <c r="M885" s="43"/>
      <c r="N885" s="43"/>
      <c r="O885" s="43"/>
      <c r="P885" s="43"/>
      <c r="Q885" s="41" t="s">
        <v>6731</v>
      </c>
      <c r="R885" s="43"/>
      <c r="S885" s="43"/>
      <c r="T885" s="43"/>
      <c r="U885" s="43"/>
      <c r="V885" s="57"/>
      <c r="W885" s="43"/>
      <c r="X885" s="43"/>
      <c r="Y885" s="43"/>
      <c r="Z885" s="43"/>
      <c r="AA885" s="43"/>
      <c r="AB885" s="43"/>
      <c r="AC885" s="43"/>
    </row>
    <row r="886" spans="1:29" ht="16.5" thickBot="1" x14ac:dyDescent="0.3">
      <c r="A886" s="43">
        <v>884</v>
      </c>
      <c r="B886" s="41" t="s">
        <v>6732</v>
      </c>
      <c r="C886" s="63">
        <v>2</v>
      </c>
      <c r="D886" s="63">
        <v>24</v>
      </c>
      <c r="E886" s="63">
        <v>3</v>
      </c>
      <c r="F886" s="43" t="s">
        <v>12725</v>
      </c>
      <c r="G886" s="63">
        <v>10</v>
      </c>
      <c r="H886" s="43"/>
      <c r="I886" s="43"/>
      <c r="J886" s="43"/>
      <c r="K886" s="63">
        <v>0</v>
      </c>
      <c r="L886" s="43"/>
      <c r="M886" s="43"/>
      <c r="N886" s="43"/>
      <c r="O886" s="43"/>
      <c r="P886" s="43"/>
      <c r="Q886" s="41" t="s">
        <v>6733</v>
      </c>
      <c r="R886" s="43"/>
      <c r="S886" s="43"/>
      <c r="T886" s="43"/>
      <c r="U886" s="43"/>
      <c r="V886" s="57"/>
      <c r="W886" s="43"/>
      <c r="X886" s="43"/>
      <c r="Y886" s="43"/>
      <c r="Z886" s="43"/>
      <c r="AA886" s="43"/>
      <c r="AB886" s="43"/>
      <c r="AC886" s="43"/>
    </row>
    <row r="887" spans="1:29" ht="16.5" thickBot="1" x14ac:dyDescent="0.3">
      <c r="A887" s="43">
        <v>885</v>
      </c>
      <c r="B887" s="41" t="s">
        <v>6734</v>
      </c>
      <c r="C887" s="63">
        <v>2</v>
      </c>
      <c r="D887" s="63">
        <v>27</v>
      </c>
      <c r="E887" s="63">
        <v>2</v>
      </c>
      <c r="F887" s="43" t="s">
        <v>12569</v>
      </c>
      <c r="G887" s="63">
        <v>12</v>
      </c>
      <c r="H887" s="63">
        <v>6</v>
      </c>
      <c r="I887" s="43"/>
      <c r="J887" s="43"/>
      <c r="K887" s="63">
        <v>12</v>
      </c>
      <c r="L887" s="43"/>
      <c r="M887" s="43"/>
      <c r="N887" s="43"/>
      <c r="O887" s="43"/>
      <c r="P887" s="43"/>
      <c r="Q887" s="43"/>
      <c r="R887" s="43"/>
      <c r="S887" s="43"/>
      <c r="T887" s="43"/>
      <c r="U887" s="43"/>
      <c r="V887" s="57"/>
      <c r="W887" s="43"/>
      <c r="X887" s="43"/>
      <c r="Y887" s="43"/>
      <c r="Z887" s="43"/>
      <c r="AA887" s="43"/>
      <c r="AB887" s="43"/>
      <c r="AC887" s="43"/>
    </row>
    <row r="888" spans="1:29" ht="16.5" thickBot="1" x14ac:dyDescent="0.3">
      <c r="A888" s="43">
        <v>886</v>
      </c>
      <c r="B888" s="41" t="s">
        <v>6735</v>
      </c>
      <c r="C888" s="63">
        <v>2</v>
      </c>
      <c r="D888" s="63">
        <v>27</v>
      </c>
      <c r="E888" s="63">
        <v>2</v>
      </c>
      <c r="F888" s="43" t="s">
        <v>12570</v>
      </c>
      <c r="G888" s="63">
        <v>12</v>
      </c>
      <c r="H888" s="63">
        <v>2</v>
      </c>
      <c r="I888" s="43"/>
      <c r="J888" s="43"/>
      <c r="K888" s="63">
        <v>12</v>
      </c>
      <c r="L888" s="43"/>
      <c r="M888" s="43"/>
      <c r="N888" s="43"/>
      <c r="O888" s="43"/>
      <c r="P888" s="43"/>
      <c r="Q888" s="43"/>
      <c r="R888" s="43"/>
      <c r="S888" s="43"/>
      <c r="T888" s="43"/>
      <c r="U888" s="43"/>
      <c r="V888" s="57"/>
      <c r="W888" s="43"/>
      <c r="X888" s="43"/>
      <c r="Y888" s="43"/>
      <c r="Z888" s="43"/>
      <c r="AA888" s="43"/>
      <c r="AB888" s="43"/>
      <c r="AC888" s="43"/>
    </row>
    <row r="889" spans="1:29" ht="16.5" thickBot="1" x14ac:dyDescent="0.3">
      <c r="A889" s="43">
        <v>887</v>
      </c>
      <c r="B889" s="41" t="s">
        <v>6736</v>
      </c>
      <c r="C889" s="63">
        <v>2</v>
      </c>
      <c r="D889" s="63">
        <v>27</v>
      </c>
      <c r="E889" s="63">
        <v>2</v>
      </c>
      <c r="F889" s="43" t="s">
        <v>12726</v>
      </c>
      <c r="G889" s="63">
        <v>6</v>
      </c>
      <c r="H889" s="63">
        <v>11</v>
      </c>
      <c r="I889" s="43"/>
      <c r="J889" s="43"/>
      <c r="K889" s="63">
        <v>6</v>
      </c>
      <c r="L889" s="43"/>
      <c r="M889" s="43"/>
      <c r="N889" s="43"/>
      <c r="O889" s="43"/>
      <c r="P889" s="43"/>
      <c r="Q889" s="43"/>
      <c r="R889" s="43"/>
      <c r="S889" s="43"/>
      <c r="T889" s="43"/>
      <c r="U889" s="43"/>
      <c r="V889" s="57"/>
      <c r="W889" s="43"/>
      <c r="X889" s="43"/>
      <c r="Y889" s="43"/>
      <c r="Z889" s="43"/>
      <c r="AA889" s="43"/>
      <c r="AB889" s="43"/>
      <c r="AC889" s="43"/>
    </row>
    <row r="890" spans="1:29" ht="27" thickBot="1" x14ac:dyDescent="0.3">
      <c r="A890" s="43">
        <v>888</v>
      </c>
      <c r="B890" s="41" t="s">
        <v>6737</v>
      </c>
      <c r="C890" s="63">
        <v>2</v>
      </c>
      <c r="D890" s="63">
        <v>27</v>
      </c>
      <c r="E890" s="63">
        <v>2</v>
      </c>
      <c r="F890" s="43" t="s">
        <v>9725</v>
      </c>
      <c r="G890" s="63">
        <v>6</v>
      </c>
      <c r="H890" s="63">
        <v>3</v>
      </c>
      <c r="I890" s="63">
        <v>4</v>
      </c>
      <c r="J890" s="43"/>
      <c r="K890" s="63">
        <v>6</v>
      </c>
      <c r="L890" s="43"/>
      <c r="M890" s="43"/>
      <c r="N890" s="43"/>
      <c r="O890" s="43"/>
      <c r="P890" s="43"/>
      <c r="Q890" s="43"/>
      <c r="R890" s="43"/>
      <c r="S890" s="43"/>
      <c r="T890" s="43"/>
      <c r="U890" s="43"/>
      <c r="V890" s="57"/>
      <c r="W890" s="43"/>
      <c r="X890" s="43"/>
      <c r="Y890" s="43"/>
      <c r="Z890" s="43"/>
      <c r="AA890" s="43"/>
      <c r="AB890" s="43"/>
      <c r="AC890" s="43"/>
    </row>
    <row r="891" spans="1:29" ht="27" thickBot="1" x14ac:dyDescent="0.3">
      <c r="A891" s="43">
        <v>889</v>
      </c>
      <c r="B891" s="41" t="s">
        <v>6738</v>
      </c>
      <c r="C891" s="63">
        <v>2</v>
      </c>
      <c r="D891" s="63">
        <v>27</v>
      </c>
      <c r="E891" s="63">
        <v>2</v>
      </c>
      <c r="F891" s="43" t="s">
        <v>9726</v>
      </c>
      <c r="G891" s="63">
        <v>6</v>
      </c>
      <c r="H891" s="63">
        <v>7</v>
      </c>
      <c r="I891" s="63">
        <v>8</v>
      </c>
      <c r="J891" s="43"/>
      <c r="K891" s="63">
        <v>6</v>
      </c>
      <c r="L891" s="43"/>
      <c r="M891" s="43"/>
      <c r="N891" s="43"/>
      <c r="O891" s="43"/>
      <c r="P891" s="43"/>
      <c r="Q891" s="43"/>
      <c r="R891" s="43"/>
      <c r="S891" s="43"/>
      <c r="T891" s="43"/>
      <c r="U891" s="43"/>
      <c r="V891" s="57"/>
      <c r="W891" s="43"/>
      <c r="X891" s="43"/>
      <c r="Y891" s="43"/>
      <c r="Z891" s="43"/>
      <c r="AA891" s="43"/>
      <c r="AB891" s="43"/>
      <c r="AC891" s="43"/>
    </row>
    <row r="892" spans="1:29" ht="27" thickBot="1" x14ac:dyDescent="0.3">
      <c r="A892" s="43">
        <v>890</v>
      </c>
      <c r="B892" s="41" t="s">
        <v>6739</v>
      </c>
      <c r="C892" s="63">
        <v>2</v>
      </c>
      <c r="D892" s="63">
        <v>27</v>
      </c>
      <c r="E892" s="63">
        <v>2</v>
      </c>
      <c r="F892" s="43" t="s">
        <v>9727</v>
      </c>
      <c r="G892" s="63">
        <v>6</v>
      </c>
      <c r="H892" s="63">
        <v>12</v>
      </c>
      <c r="I892" s="63">
        <v>1</v>
      </c>
      <c r="J892" s="43"/>
      <c r="K892" s="63">
        <v>6</v>
      </c>
      <c r="L892" s="43"/>
      <c r="M892" s="43"/>
      <c r="N892" s="43"/>
      <c r="O892" s="43"/>
      <c r="P892" s="43"/>
      <c r="Q892" s="43"/>
      <c r="R892" s="43"/>
      <c r="S892" s="43"/>
      <c r="T892" s="43"/>
      <c r="U892" s="43"/>
      <c r="V892" s="57"/>
      <c r="W892" s="43"/>
      <c r="X892" s="43"/>
      <c r="Y892" s="43"/>
      <c r="Z892" s="43"/>
      <c r="AA892" s="43"/>
      <c r="AB892" s="43"/>
      <c r="AC892" s="43"/>
    </row>
    <row r="893" spans="1:29" ht="16.5" thickBot="1" x14ac:dyDescent="0.3">
      <c r="A893" s="43">
        <v>891</v>
      </c>
      <c r="B893" s="41" t="s">
        <v>6740</v>
      </c>
      <c r="C893" s="63">
        <v>1</v>
      </c>
      <c r="D893" s="63">
        <v>27</v>
      </c>
      <c r="E893" s="63">
        <v>2</v>
      </c>
      <c r="F893" s="43" t="s">
        <v>9357</v>
      </c>
      <c r="G893" s="43" t="s">
        <v>6741</v>
      </c>
      <c r="H893" s="43" t="s">
        <v>6742</v>
      </c>
      <c r="I893" s="43" t="s">
        <v>6743</v>
      </c>
      <c r="J893" s="43" t="s">
        <v>682</v>
      </c>
      <c r="K893" s="63">
        <v>1</v>
      </c>
      <c r="L893" s="43"/>
      <c r="M893" s="43"/>
      <c r="N893" s="43"/>
      <c r="O893" s="43"/>
      <c r="P893" s="43"/>
      <c r="Q893" s="43"/>
      <c r="R893" s="43"/>
      <c r="S893" s="43"/>
      <c r="T893" s="43"/>
      <c r="U893" s="43"/>
      <c r="V893" s="57"/>
      <c r="W893" s="43"/>
      <c r="X893" s="43"/>
      <c r="Y893" s="43"/>
      <c r="Z893" s="43"/>
      <c r="AA893" s="43"/>
      <c r="AB893" s="43"/>
      <c r="AC893" s="43"/>
    </row>
    <row r="894" spans="1:29" ht="16.5" thickBot="1" x14ac:dyDescent="0.3">
      <c r="A894" s="43">
        <v>892</v>
      </c>
      <c r="B894" s="41" t="s">
        <v>6744</v>
      </c>
      <c r="C894" s="63">
        <v>1</v>
      </c>
      <c r="D894" s="63">
        <v>27</v>
      </c>
      <c r="E894" s="63">
        <v>2</v>
      </c>
      <c r="F894" s="43" t="s">
        <v>9358</v>
      </c>
      <c r="G894" s="43" t="s">
        <v>6741</v>
      </c>
      <c r="H894" s="43" t="s">
        <v>6745</v>
      </c>
      <c r="I894" s="43" t="s">
        <v>6746</v>
      </c>
      <c r="J894" s="43" t="s">
        <v>686</v>
      </c>
      <c r="K894" s="63">
        <v>1</v>
      </c>
      <c r="L894" s="43"/>
      <c r="M894" s="43"/>
      <c r="N894" s="43"/>
      <c r="O894" s="43"/>
      <c r="P894" s="43"/>
      <c r="Q894" s="43"/>
      <c r="R894" s="43"/>
      <c r="S894" s="43"/>
      <c r="T894" s="43"/>
      <c r="U894" s="43"/>
      <c r="V894" s="57"/>
      <c r="W894" s="43"/>
      <c r="X894" s="43"/>
      <c r="Y894" s="43"/>
      <c r="Z894" s="43"/>
      <c r="AA894" s="43"/>
      <c r="AB894" s="43"/>
      <c r="AC894" s="43"/>
    </row>
    <row r="895" spans="1:29" ht="16.5" thickBot="1" x14ac:dyDescent="0.3">
      <c r="A895" s="43">
        <v>893</v>
      </c>
      <c r="B895" s="41" t="s">
        <v>6747</v>
      </c>
      <c r="C895" s="63">
        <v>1</v>
      </c>
      <c r="D895" s="63">
        <v>27</v>
      </c>
      <c r="E895" s="63">
        <v>2</v>
      </c>
      <c r="F895" s="43" t="s">
        <v>9359</v>
      </c>
      <c r="G895" s="43" t="s">
        <v>6748</v>
      </c>
      <c r="H895" s="43" t="s">
        <v>685</v>
      </c>
      <c r="I895" s="43" t="s">
        <v>6749</v>
      </c>
      <c r="J895" s="43" t="s">
        <v>697</v>
      </c>
      <c r="K895" s="63">
        <v>3</v>
      </c>
      <c r="L895" s="43"/>
      <c r="M895" s="43"/>
      <c r="N895" s="43"/>
      <c r="O895" s="43"/>
      <c r="P895" s="43"/>
      <c r="Q895" s="43"/>
      <c r="R895" s="43"/>
      <c r="S895" s="43"/>
      <c r="T895" s="43"/>
      <c r="U895" s="43"/>
      <c r="V895" s="57"/>
      <c r="W895" s="43"/>
      <c r="X895" s="43"/>
      <c r="Y895" s="43"/>
      <c r="Z895" s="43"/>
      <c r="AA895" s="43"/>
      <c r="AB895" s="43"/>
      <c r="AC895" s="43"/>
    </row>
    <row r="896" spans="1:29" ht="16.5" thickBot="1" x14ac:dyDescent="0.3">
      <c r="A896" s="43">
        <v>894</v>
      </c>
      <c r="B896" s="41" t="s">
        <v>6750</v>
      </c>
      <c r="C896" s="63">
        <v>1</v>
      </c>
      <c r="D896" s="63">
        <v>27</v>
      </c>
      <c r="E896" s="63">
        <v>2</v>
      </c>
      <c r="F896" s="43" t="s">
        <v>9360</v>
      </c>
      <c r="G896" s="43" t="s">
        <v>685</v>
      </c>
      <c r="H896" s="43" t="s">
        <v>6749</v>
      </c>
      <c r="I896" s="43" t="s">
        <v>6751</v>
      </c>
      <c r="J896" s="43" t="s">
        <v>6752</v>
      </c>
      <c r="K896" s="63">
        <v>0</v>
      </c>
      <c r="L896" s="43"/>
      <c r="M896" s="43"/>
      <c r="N896" s="43"/>
      <c r="O896" s="43"/>
      <c r="P896" s="43"/>
      <c r="Q896" s="43"/>
      <c r="R896" s="43"/>
      <c r="S896" s="43"/>
      <c r="T896" s="43"/>
      <c r="U896" s="43"/>
      <c r="V896" s="57"/>
      <c r="W896" s="43"/>
      <c r="X896" s="43"/>
      <c r="Y896" s="43"/>
      <c r="Z896" s="43"/>
      <c r="AA896" s="43"/>
      <c r="AB896" s="43"/>
      <c r="AC896" s="43"/>
    </row>
    <row r="897" spans="1:29" ht="16.5" thickBot="1" x14ac:dyDescent="0.3">
      <c r="A897" s="43">
        <v>895</v>
      </c>
      <c r="B897" s="41" t="s">
        <v>6753</v>
      </c>
      <c r="C897" s="63">
        <v>1</v>
      </c>
      <c r="D897" s="63">
        <v>27</v>
      </c>
      <c r="E897" s="63">
        <v>2</v>
      </c>
      <c r="F897" s="43" t="s">
        <v>9361</v>
      </c>
      <c r="G897" s="43" t="s">
        <v>7943</v>
      </c>
      <c r="H897" s="43" t="s">
        <v>7944</v>
      </c>
      <c r="I897" s="43"/>
      <c r="J897" s="43"/>
      <c r="K897" s="63">
        <v>1</v>
      </c>
      <c r="L897" s="43"/>
      <c r="M897" s="43"/>
      <c r="N897" s="43"/>
      <c r="O897" s="43"/>
      <c r="P897" s="43"/>
      <c r="Q897" s="43"/>
      <c r="R897" s="43"/>
      <c r="S897" s="43"/>
      <c r="T897" s="43"/>
      <c r="U897" s="43"/>
      <c r="V897" s="57"/>
      <c r="W897" s="43"/>
      <c r="X897" s="43"/>
      <c r="Y897" s="43"/>
      <c r="Z897" s="43"/>
      <c r="AA897" s="43"/>
      <c r="AB897" s="43"/>
      <c r="AC897" s="43"/>
    </row>
    <row r="898" spans="1:29" ht="16.5" thickBot="1" x14ac:dyDescent="0.3">
      <c r="A898" s="43">
        <v>896</v>
      </c>
      <c r="B898" s="41" t="s">
        <v>6754</v>
      </c>
      <c r="C898" s="63">
        <v>1</v>
      </c>
      <c r="D898" s="63">
        <v>27</v>
      </c>
      <c r="E898" s="63">
        <v>2</v>
      </c>
      <c r="F898" s="43" t="s">
        <v>9362</v>
      </c>
      <c r="G898" s="43" t="s">
        <v>7943</v>
      </c>
      <c r="H898" s="43" t="s">
        <v>7944</v>
      </c>
      <c r="I898" s="43"/>
      <c r="J898" s="43"/>
      <c r="K898" s="63">
        <v>0</v>
      </c>
      <c r="L898" s="43"/>
      <c r="M898" s="43"/>
      <c r="N898" s="43"/>
      <c r="O898" s="43"/>
      <c r="P898" s="43"/>
      <c r="Q898" s="43"/>
      <c r="R898" s="43"/>
      <c r="S898" s="43"/>
      <c r="T898" s="43"/>
      <c r="U898" s="43"/>
      <c r="V898" s="57"/>
      <c r="W898" s="43"/>
      <c r="X898" s="43"/>
      <c r="Y898" s="43"/>
      <c r="Z898" s="43"/>
      <c r="AA898" s="43"/>
      <c r="AB898" s="43"/>
      <c r="AC898" s="43"/>
    </row>
    <row r="899" spans="1:29" ht="16.5" thickBot="1" x14ac:dyDescent="0.3">
      <c r="A899" s="43">
        <v>897</v>
      </c>
      <c r="B899" s="41" t="s">
        <v>6755</v>
      </c>
      <c r="C899" s="63">
        <v>1</v>
      </c>
      <c r="D899" s="63">
        <v>27</v>
      </c>
      <c r="E899" s="63">
        <v>2</v>
      </c>
      <c r="F899" s="43" t="s">
        <v>9363</v>
      </c>
      <c r="G899" s="43" t="s">
        <v>7943</v>
      </c>
      <c r="H899" s="43" t="s">
        <v>7944</v>
      </c>
      <c r="I899" s="43"/>
      <c r="J899" s="43"/>
      <c r="K899" s="63">
        <v>1</v>
      </c>
      <c r="L899" s="43"/>
      <c r="M899" s="43"/>
      <c r="N899" s="43"/>
      <c r="O899" s="43"/>
      <c r="P899" s="43"/>
      <c r="Q899" s="43"/>
      <c r="R899" s="43"/>
      <c r="S899" s="43"/>
      <c r="T899" s="43"/>
      <c r="U899" s="43"/>
      <c r="V899" s="57"/>
      <c r="W899" s="43"/>
      <c r="X899" s="43"/>
      <c r="Y899" s="43"/>
      <c r="Z899" s="43"/>
      <c r="AA899" s="43"/>
      <c r="AB899" s="43"/>
      <c r="AC899" s="43"/>
    </row>
    <row r="900" spans="1:29" ht="16.5" thickBot="1" x14ac:dyDescent="0.3">
      <c r="A900" s="43">
        <v>898</v>
      </c>
      <c r="B900" s="41" t="s">
        <v>6756</v>
      </c>
      <c r="C900" s="63">
        <v>1</v>
      </c>
      <c r="D900" s="63">
        <v>27</v>
      </c>
      <c r="E900" s="63">
        <v>2</v>
      </c>
      <c r="F900" s="43" t="s">
        <v>9364</v>
      </c>
      <c r="G900" s="43" t="s">
        <v>7943</v>
      </c>
      <c r="H900" s="43" t="s">
        <v>7944</v>
      </c>
      <c r="I900" s="43"/>
      <c r="J900" s="43"/>
      <c r="K900" s="63">
        <v>0</v>
      </c>
      <c r="L900" s="43"/>
      <c r="M900" s="43"/>
      <c r="N900" s="43"/>
      <c r="O900" s="43"/>
      <c r="P900" s="43"/>
      <c r="Q900" s="43"/>
      <c r="R900" s="43"/>
      <c r="S900" s="43"/>
      <c r="T900" s="43"/>
      <c r="U900" s="43"/>
      <c r="V900" s="57"/>
      <c r="W900" s="43"/>
      <c r="X900" s="43"/>
      <c r="Y900" s="43"/>
      <c r="Z900" s="43"/>
      <c r="AA900" s="43"/>
      <c r="AB900" s="43"/>
      <c r="AC900" s="43"/>
    </row>
    <row r="901" spans="1:29" ht="16.5" thickBot="1" x14ac:dyDescent="0.3">
      <c r="A901" s="43">
        <v>899</v>
      </c>
      <c r="B901" s="41" t="s">
        <v>6757</v>
      </c>
      <c r="C901" s="63">
        <v>1</v>
      </c>
      <c r="D901" s="63">
        <v>27</v>
      </c>
      <c r="E901" s="63">
        <v>2</v>
      </c>
      <c r="F901" s="43" t="s">
        <v>9365</v>
      </c>
      <c r="G901" s="43" t="s">
        <v>7943</v>
      </c>
      <c r="H901" s="43" t="s">
        <v>7944</v>
      </c>
      <c r="I901" s="43"/>
      <c r="J901" s="43"/>
      <c r="K901" s="63">
        <v>1</v>
      </c>
      <c r="L901" s="43"/>
      <c r="M901" s="43"/>
      <c r="N901" s="43"/>
      <c r="O901" s="43"/>
      <c r="P901" s="43"/>
      <c r="Q901" s="43"/>
      <c r="R901" s="43"/>
      <c r="S901" s="43"/>
      <c r="T901" s="43"/>
      <c r="U901" s="43"/>
      <c r="V901" s="57"/>
      <c r="W901" s="43"/>
      <c r="X901" s="43"/>
      <c r="Y901" s="43"/>
      <c r="Z901" s="43"/>
      <c r="AA901" s="43"/>
      <c r="AB901" s="43"/>
      <c r="AC901" s="43"/>
    </row>
    <row r="902" spans="1:29" ht="16.5" thickBot="1" x14ac:dyDescent="0.3">
      <c r="A902" s="43">
        <v>900</v>
      </c>
      <c r="B902" s="41" t="s">
        <v>6758</v>
      </c>
      <c r="C902" s="63">
        <v>1</v>
      </c>
      <c r="D902" s="63">
        <v>27</v>
      </c>
      <c r="E902" s="63">
        <v>2</v>
      </c>
      <c r="F902" s="43" t="s">
        <v>9366</v>
      </c>
      <c r="G902" s="43" t="s">
        <v>7943</v>
      </c>
      <c r="H902" s="43" t="s">
        <v>7944</v>
      </c>
      <c r="I902" s="43"/>
      <c r="J902" s="43"/>
      <c r="K902" s="63">
        <v>1</v>
      </c>
      <c r="L902" s="43"/>
      <c r="M902" s="43"/>
      <c r="N902" s="43"/>
      <c r="O902" s="43"/>
      <c r="P902" s="43"/>
      <c r="Q902" s="43"/>
      <c r="R902" s="43"/>
      <c r="S902" s="43"/>
      <c r="T902" s="43"/>
      <c r="U902" s="43"/>
      <c r="V902" s="57"/>
      <c r="W902" s="43"/>
      <c r="X902" s="43"/>
      <c r="Y902" s="43"/>
      <c r="Z902" s="43"/>
      <c r="AA902" s="43"/>
      <c r="AB902" s="43"/>
      <c r="AC902" s="43"/>
    </row>
    <row r="903" spans="1:29" ht="16.5" thickBot="1" x14ac:dyDescent="0.3">
      <c r="A903" s="43">
        <v>901</v>
      </c>
      <c r="B903" s="41" t="s">
        <v>6759</v>
      </c>
      <c r="C903" s="63">
        <v>1</v>
      </c>
      <c r="D903" s="63">
        <v>27</v>
      </c>
      <c r="E903" s="63">
        <v>2</v>
      </c>
      <c r="F903" s="43" t="s">
        <v>12571</v>
      </c>
      <c r="G903" s="43" t="s">
        <v>6760</v>
      </c>
      <c r="H903" s="43" t="s">
        <v>6761</v>
      </c>
      <c r="I903" s="43" t="s">
        <v>6762</v>
      </c>
      <c r="J903" s="43" t="s">
        <v>6763</v>
      </c>
      <c r="K903" s="63">
        <v>2</v>
      </c>
      <c r="L903" s="43"/>
      <c r="M903" s="43"/>
      <c r="N903" s="43"/>
      <c r="O903" s="43"/>
      <c r="P903" s="43"/>
      <c r="Q903" s="41" t="s">
        <v>6764</v>
      </c>
      <c r="R903" s="43"/>
      <c r="S903" s="43"/>
      <c r="T903" s="43"/>
      <c r="U903" s="43"/>
      <c r="V903" s="57"/>
      <c r="W903" s="43"/>
      <c r="X903" s="43"/>
      <c r="Y903" s="43"/>
      <c r="Z903" s="43"/>
      <c r="AA903" s="43"/>
      <c r="AB903" s="43"/>
      <c r="AC903" s="43"/>
    </row>
    <row r="904" spans="1:29" ht="16.5" thickBot="1" x14ac:dyDescent="0.3">
      <c r="A904" s="43">
        <v>902</v>
      </c>
      <c r="B904" s="41" t="s">
        <v>6765</v>
      </c>
      <c r="C904" s="63">
        <v>1</v>
      </c>
      <c r="D904" s="63">
        <v>27</v>
      </c>
      <c r="E904" s="63">
        <v>2</v>
      </c>
      <c r="F904" s="43" t="s">
        <v>12572</v>
      </c>
      <c r="G904" s="43" t="s">
        <v>6766</v>
      </c>
      <c r="H904" s="43" t="s">
        <v>6767</v>
      </c>
      <c r="I904" s="43" t="s">
        <v>6768</v>
      </c>
      <c r="J904" s="43" t="s">
        <v>6769</v>
      </c>
      <c r="K904" s="63">
        <v>3</v>
      </c>
      <c r="L904" s="43"/>
      <c r="M904" s="43"/>
      <c r="N904" s="43"/>
      <c r="O904" s="43"/>
      <c r="P904" s="43"/>
      <c r="Q904" s="41" t="s">
        <v>6770</v>
      </c>
      <c r="R904" s="43"/>
      <c r="S904" s="43"/>
      <c r="T904" s="43"/>
      <c r="U904" s="43"/>
      <c r="V904" s="57"/>
      <c r="W904" s="43"/>
      <c r="X904" s="43"/>
      <c r="Y904" s="43"/>
      <c r="Z904" s="43"/>
      <c r="AA904" s="43"/>
      <c r="AB904" s="43"/>
      <c r="AC904" s="43"/>
    </row>
    <row r="905" spans="1:29" ht="27" thickBot="1" x14ac:dyDescent="0.3">
      <c r="A905" s="43">
        <v>903</v>
      </c>
      <c r="B905" s="41" t="s">
        <v>6771</v>
      </c>
      <c r="C905" s="63">
        <v>1</v>
      </c>
      <c r="D905" s="63">
        <v>3</v>
      </c>
      <c r="E905" s="63">
        <v>3</v>
      </c>
      <c r="F905" s="43" t="s">
        <v>6772</v>
      </c>
      <c r="G905" s="43" t="s">
        <v>1452</v>
      </c>
      <c r="H905" s="43" t="s">
        <v>12573</v>
      </c>
      <c r="I905" s="43" t="s">
        <v>1055</v>
      </c>
      <c r="J905" s="43" t="s">
        <v>50</v>
      </c>
      <c r="K905" s="63">
        <v>2</v>
      </c>
      <c r="L905" s="43"/>
      <c r="M905" s="43"/>
      <c r="N905" s="43"/>
      <c r="O905" s="43"/>
      <c r="P905" s="43"/>
      <c r="Q905" s="43"/>
      <c r="R905" s="43"/>
      <c r="S905" s="43"/>
      <c r="T905" s="43"/>
      <c r="U905" s="43"/>
      <c r="V905" s="57"/>
      <c r="W905" s="43"/>
      <c r="X905" s="43"/>
      <c r="Y905" s="43"/>
      <c r="Z905" s="43"/>
      <c r="AA905" s="43"/>
      <c r="AB905" s="43"/>
      <c r="AC905" s="43"/>
    </row>
    <row r="906" spans="1:29" ht="27" thickBot="1" x14ac:dyDescent="0.3">
      <c r="A906" s="43">
        <v>904</v>
      </c>
      <c r="B906" s="41" t="s">
        <v>6773</v>
      </c>
      <c r="C906" s="63">
        <v>1</v>
      </c>
      <c r="D906" s="63">
        <v>3</v>
      </c>
      <c r="E906" s="63">
        <v>3</v>
      </c>
      <c r="F906" s="43" t="s">
        <v>6774</v>
      </c>
      <c r="G906" s="43" t="s">
        <v>6775</v>
      </c>
      <c r="H906" s="43" t="s">
        <v>12574</v>
      </c>
      <c r="I906" s="43" t="s">
        <v>6113</v>
      </c>
      <c r="J906" s="43" t="s">
        <v>50</v>
      </c>
      <c r="K906" s="63">
        <v>2</v>
      </c>
      <c r="L906" s="43"/>
      <c r="M906" s="43"/>
      <c r="N906" s="43"/>
      <c r="O906" s="43"/>
      <c r="P906" s="43"/>
      <c r="Q906" s="43"/>
      <c r="R906" s="43"/>
      <c r="S906" s="43"/>
      <c r="T906" s="43"/>
      <c r="U906" s="43"/>
      <c r="V906" s="57"/>
      <c r="W906" s="43"/>
      <c r="X906" s="43"/>
      <c r="Y906" s="43"/>
      <c r="Z906" s="43"/>
      <c r="AA906" s="43"/>
      <c r="AB906" s="43"/>
      <c r="AC906" s="43"/>
    </row>
    <row r="907" spans="1:29" ht="27" thickBot="1" x14ac:dyDescent="0.3">
      <c r="A907" s="43">
        <v>905</v>
      </c>
      <c r="B907" s="41" t="s">
        <v>6776</v>
      </c>
      <c r="C907" s="63">
        <v>1</v>
      </c>
      <c r="D907" s="63">
        <v>3</v>
      </c>
      <c r="E907" s="63">
        <v>3</v>
      </c>
      <c r="F907" s="43" t="s">
        <v>6777</v>
      </c>
      <c r="G907" s="43" t="s">
        <v>6778</v>
      </c>
      <c r="H907" s="43" t="s">
        <v>12575</v>
      </c>
      <c r="I907" s="43" t="s">
        <v>6779</v>
      </c>
      <c r="J907" s="43" t="s">
        <v>50</v>
      </c>
      <c r="K907" s="63">
        <v>0</v>
      </c>
      <c r="L907" s="43"/>
      <c r="M907" s="43"/>
      <c r="N907" s="43"/>
      <c r="O907" s="43"/>
      <c r="P907" s="43"/>
      <c r="Q907" s="43"/>
      <c r="R907" s="43"/>
      <c r="S907" s="43"/>
      <c r="T907" s="43"/>
      <c r="U907" s="43"/>
      <c r="V907" s="57"/>
      <c r="W907" s="43"/>
      <c r="X907" s="43"/>
      <c r="Y907" s="43"/>
      <c r="Z907" s="43"/>
      <c r="AA907" s="43"/>
      <c r="AB907" s="43"/>
      <c r="AC907" s="43"/>
    </row>
    <row r="908" spans="1:29" ht="27" thickBot="1" x14ac:dyDescent="0.3">
      <c r="A908" s="43">
        <v>906</v>
      </c>
      <c r="B908" s="41" t="s">
        <v>6780</v>
      </c>
      <c r="C908" s="63">
        <v>1</v>
      </c>
      <c r="D908" s="63">
        <v>3</v>
      </c>
      <c r="E908" s="63">
        <v>3</v>
      </c>
      <c r="F908" s="43" t="s">
        <v>6781</v>
      </c>
      <c r="G908" s="43" t="s">
        <v>6782</v>
      </c>
      <c r="H908" s="43" t="s">
        <v>12576</v>
      </c>
      <c r="I908" s="43" t="s">
        <v>6783</v>
      </c>
      <c r="J908" s="43" t="s">
        <v>50</v>
      </c>
      <c r="K908" s="63">
        <v>2</v>
      </c>
      <c r="L908" s="43"/>
      <c r="M908" s="43"/>
      <c r="N908" s="43"/>
      <c r="O908" s="43"/>
      <c r="P908" s="43"/>
      <c r="Q908" s="43"/>
      <c r="R908" s="43"/>
      <c r="S908" s="43"/>
      <c r="T908" s="43"/>
      <c r="U908" s="43"/>
      <c r="V908" s="57"/>
      <c r="W908" s="43"/>
      <c r="X908" s="43"/>
      <c r="Y908" s="43"/>
      <c r="Z908" s="43"/>
      <c r="AA908" s="43"/>
      <c r="AB908" s="43"/>
      <c r="AC908" s="43"/>
    </row>
    <row r="909" spans="1:29" ht="16.5" thickBot="1" x14ac:dyDescent="0.3">
      <c r="A909" s="43">
        <v>907</v>
      </c>
      <c r="B909" s="41" t="s">
        <v>6784</v>
      </c>
      <c r="C909" s="63">
        <v>1</v>
      </c>
      <c r="D909" s="63">
        <v>3</v>
      </c>
      <c r="E909" s="63">
        <v>3</v>
      </c>
      <c r="F909" s="43" t="s">
        <v>6785</v>
      </c>
      <c r="G909" s="43" t="s">
        <v>6786</v>
      </c>
      <c r="H909" s="43" t="s">
        <v>12860</v>
      </c>
      <c r="I909" s="43" t="s">
        <v>6787</v>
      </c>
      <c r="J909" s="43" t="s">
        <v>12861</v>
      </c>
      <c r="K909" s="63">
        <v>0</v>
      </c>
      <c r="L909" s="43"/>
      <c r="M909" s="43"/>
      <c r="N909" s="43"/>
      <c r="O909" s="43"/>
      <c r="P909" s="43"/>
      <c r="Q909" s="43"/>
      <c r="R909" s="43"/>
      <c r="S909" s="43"/>
      <c r="T909" s="43"/>
      <c r="U909" s="43"/>
      <c r="V909" s="57"/>
      <c r="W909" s="43"/>
      <c r="X909" s="43"/>
      <c r="Y909" s="43"/>
      <c r="Z909" s="43"/>
      <c r="AA909" s="43"/>
      <c r="AB909" s="43"/>
      <c r="AC909" s="43"/>
    </row>
    <row r="910" spans="1:29" ht="16.5" thickBot="1" x14ac:dyDescent="0.3">
      <c r="A910" s="43">
        <v>908</v>
      </c>
      <c r="B910" s="41" t="s">
        <v>6788</v>
      </c>
      <c r="C910" s="63">
        <v>1</v>
      </c>
      <c r="D910" s="63">
        <v>3</v>
      </c>
      <c r="E910" s="63">
        <v>3</v>
      </c>
      <c r="F910" s="43" t="s">
        <v>6789</v>
      </c>
      <c r="G910" s="43" t="s">
        <v>6790</v>
      </c>
      <c r="H910" s="43" t="s">
        <v>12862</v>
      </c>
      <c r="I910" s="43" t="s">
        <v>3906</v>
      </c>
      <c r="J910" s="43" t="s">
        <v>12863</v>
      </c>
      <c r="K910" s="63">
        <v>2</v>
      </c>
      <c r="L910" s="43"/>
      <c r="M910" s="43"/>
      <c r="N910" s="43"/>
      <c r="O910" s="43"/>
      <c r="P910" s="43"/>
      <c r="Q910" s="43"/>
      <c r="R910" s="43"/>
      <c r="S910" s="43"/>
      <c r="T910" s="43"/>
      <c r="U910" s="43"/>
      <c r="V910" s="57"/>
      <c r="W910" s="43"/>
      <c r="X910" s="43"/>
      <c r="Y910" s="43"/>
      <c r="Z910" s="43"/>
      <c r="AA910" s="43"/>
      <c r="AB910" s="43"/>
      <c r="AC910" s="43"/>
    </row>
    <row r="911" spans="1:29" ht="16.5" thickBot="1" x14ac:dyDescent="0.3">
      <c r="A911" s="43">
        <v>909</v>
      </c>
      <c r="B911" s="41" t="s">
        <v>6791</v>
      </c>
      <c r="C911" s="63">
        <v>2</v>
      </c>
      <c r="D911" s="63">
        <v>3</v>
      </c>
      <c r="E911" s="63">
        <v>3</v>
      </c>
      <c r="F911" s="43" t="s">
        <v>12577</v>
      </c>
      <c r="G911" s="63">
        <v>98</v>
      </c>
      <c r="H911" s="43"/>
      <c r="I911" s="43"/>
      <c r="J911" s="43"/>
      <c r="K911" s="63">
        <v>0</v>
      </c>
      <c r="L911" s="43"/>
      <c r="M911" s="43"/>
      <c r="N911" s="43"/>
      <c r="O911" s="43"/>
      <c r="P911" s="43"/>
      <c r="Q911" s="43"/>
      <c r="R911" s="43"/>
      <c r="S911" s="43"/>
      <c r="T911" s="43"/>
      <c r="U911" s="43"/>
      <c r="V911" s="57"/>
      <c r="W911" s="43"/>
      <c r="X911" s="43"/>
      <c r="Y911" s="43"/>
      <c r="Z911" s="43"/>
      <c r="AA911" s="43"/>
      <c r="AB911" s="43"/>
      <c r="AC911" s="43"/>
    </row>
    <row r="912" spans="1:29" ht="16.5" thickBot="1" x14ac:dyDescent="0.3">
      <c r="A912" s="43">
        <v>910</v>
      </c>
      <c r="B912" s="41" t="s">
        <v>6792</v>
      </c>
      <c r="C912" s="63">
        <v>2</v>
      </c>
      <c r="D912" s="63">
        <v>3</v>
      </c>
      <c r="E912" s="63">
        <v>3</v>
      </c>
      <c r="F912" s="43" t="s">
        <v>12578</v>
      </c>
      <c r="G912" s="63">
        <v>81</v>
      </c>
      <c r="H912" s="43"/>
      <c r="I912" s="43"/>
      <c r="J912" s="43"/>
      <c r="K912" s="63">
        <v>0</v>
      </c>
      <c r="L912" s="43"/>
      <c r="M912" s="43"/>
      <c r="N912" s="43"/>
      <c r="O912" s="43"/>
      <c r="P912" s="43"/>
      <c r="Q912" s="43"/>
      <c r="R912" s="43"/>
      <c r="S912" s="43"/>
      <c r="T912" s="43"/>
      <c r="U912" s="43"/>
      <c r="V912" s="57"/>
      <c r="W912" s="43"/>
      <c r="X912" s="43"/>
      <c r="Y912" s="43"/>
      <c r="Z912" s="43"/>
      <c r="AA912" s="43"/>
      <c r="AB912" s="43"/>
      <c r="AC912" s="43"/>
    </row>
    <row r="913" spans="1:29" ht="16.5" thickBot="1" x14ac:dyDescent="0.3">
      <c r="A913" s="43">
        <v>911</v>
      </c>
      <c r="B913" s="41" t="s">
        <v>6793</v>
      </c>
      <c r="C913" s="63">
        <v>2</v>
      </c>
      <c r="D913" s="63">
        <v>3</v>
      </c>
      <c r="E913" s="63">
        <v>3</v>
      </c>
      <c r="F913" s="43" t="s">
        <v>12579</v>
      </c>
      <c r="G913" s="63">
        <v>74</v>
      </c>
      <c r="H913" s="43"/>
      <c r="I913" s="43"/>
      <c r="J913" s="43"/>
      <c r="K913" s="63">
        <v>0</v>
      </c>
      <c r="L913" s="43"/>
      <c r="M913" s="43"/>
      <c r="N913" s="43"/>
      <c r="O913" s="43"/>
      <c r="P913" s="43"/>
      <c r="Q913" s="43"/>
      <c r="R913" s="43"/>
      <c r="S913" s="43"/>
      <c r="T913" s="43"/>
      <c r="U913" s="43"/>
      <c r="V913" s="57"/>
      <c r="W913" s="43"/>
      <c r="X913" s="43"/>
      <c r="Y913" s="43"/>
      <c r="Z913" s="43"/>
      <c r="AA913" s="43"/>
      <c r="AB913" s="43"/>
      <c r="AC913" s="43"/>
    </row>
    <row r="914" spans="1:29" ht="16.5" thickBot="1" x14ac:dyDescent="0.3">
      <c r="A914" s="43">
        <v>912</v>
      </c>
      <c r="B914" s="41" t="s">
        <v>6794</v>
      </c>
      <c r="C914" s="63">
        <v>2</v>
      </c>
      <c r="D914" s="63">
        <v>3</v>
      </c>
      <c r="E914" s="63">
        <v>3</v>
      </c>
      <c r="F914" s="43" t="s">
        <v>12580</v>
      </c>
      <c r="G914" s="63">
        <v>63</v>
      </c>
      <c r="H914" s="43"/>
      <c r="I914" s="43"/>
      <c r="J914" s="43"/>
      <c r="K914" s="63">
        <v>0</v>
      </c>
      <c r="L914" s="43"/>
      <c r="M914" s="43"/>
      <c r="N914" s="43"/>
      <c r="O914" s="43"/>
      <c r="P914" s="43"/>
      <c r="Q914" s="43"/>
      <c r="R914" s="43"/>
      <c r="S914" s="43"/>
      <c r="T914" s="43"/>
      <c r="U914" s="43"/>
      <c r="V914" s="57"/>
      <c r="W914" s="43"/>
      <c r="X914" s="43"/>
      <c r="Y914" s="43"/>
      <c r="Z914" s="43"/>
      <c r="AA914" s="43"/>
      <c r="AB914" s="43"/>
      <c r="AC914" s="43"/>
    </row>
    <row r="915" spans="1:29" ht="16.5" thickBot="1" x14ac:dyDescent="0.3">
      <c r="A915" s="43">
        <v>913</v>
      </c>
      <c r="B915" s="41" t="s">
        <v>6795</v>
      </c>
      <c r="C915" s="63">
        <v>2</v>
      </c>
      <c r="D915" s="63">
        <v>3</v>
      </c>
      <c r="E915" s="63">
        <v>3</v>
      </c>
      <c r="F915" s="43" t="s">
        <v>12581</v>
      </c>
      <c r="G915" s="63">
        <v>15</v>
      </c>
      <c r="H915" s="43"/>
      <c r="I915" s="43"/>
      <c r="J915" s="43"/>
      <c r="K915" s="63">
        <v>0</v>
      </c>
      <c r="L915" s="43"/>
      <c r="M915" s="43"/>
      <c r="N915" s="43"/>
      <c r="O915" s="43"/>
      <c r="P915" s="43"/>
      <c r="Q915" s="43"/>
      <c r="R915" s="43"/>
      <c r="S915" s="43"/>
      <c r="T915" s="43"/>
      <c r="U915" s="43"/>
      <c r="V915" s="57"/>
      <c r="W915" s="43"/>
      <c r="X915" s="43"/>
      <c r="Y915" s="43"/>
      <c r="Z915" s="43"/>
      <c r="AA915" s="43"/>
      <c r="AB915" s="43"/>
      <c r="AC915" s="43"/>
    </row>
    <row r="916" spans="1:29" ht="16.5" thickBot="1" x14ac:dyDescent="0.3">
      <c r="A916" s="43">
        <v>914</v>
      </c>
      <c r="B916" s="41" t="s">
        <v>6796</v>
      </c>
      <c r="C916" s="63">
        <v>2</v>
      </c>
      <c r="D916" s="63">
        <v>3</v>
      </c>
      <c r="E916" s="63">
        <v>3</v>
      </c>
      <c r="F916" s="43" t="s">
        <v>12582</v>
      </c>
      <c r="G916" s="63">
        <v>11</v>
      </c>
      <c r="H916" s="43"/>
      <c r="I916" s="43"/>
      <c r="J916" s="43"/>
      <c r="K916" s="63">
        <v>0</v>
      </c>
      <c r="L916" s="43"/>
      <c r="M916" s="43"/>
      <c r="N916" s="43"/>
      <c r="O916" s="43"/>
      <c r="P916" s="43"/>
      <c r="Q916" s="43"/>
      <c r="R916" s="43"/>
      <c r="S916" s="43"/>
      <c r="T916" s="43"/>
      <c r="U916" s="43"/>
      <c r="V916" s="57"/>
      <c r="W916" s="43"/>
      <c r="X916" s="43"/>
      <c r="Y916" s="43"/>
      <c r="Z916" s="43"/>
      <c r="AA916" s="43"/>
      <c r="AB916" s="43"/>
      <c r="AC916" s="43"/>
    </row>
    <row r="917" spans="1:29" ht="16.5" thickBot="1" x14ac:dyDescent="0.3">
      <c r="A917" s="43">
        <v>915</v>
      </c>
      <c r="B917" s="41" t="s">
        <v>6797</v>
      </c>
      <c r="C917" s="63">
        <v>2</v>
      </c>
      <c r="D917" s="63">
        <v>13</v>
      </c>
      <c r="E917" s="63">
        <v>2</v>
      </c>
      <c r="F917" s="43" t="s">
        <v>9728</v>
      </c>
      <c r="G917" s="63">
        <v>68</v>
      </c>
      <c r="H917" s="43"/>
      <c r="I917" s="43"/>
      <c r="J917" s="43"/>
      <c r="K917" s="63">
        <v>0</v>
      </c>
      <c r="L917" s="43"/>
      <c r="M917" s="43"/>
      <c r="N917" s="43"/>
      <c r="O917" s="43"/>
      <c r="P917" s="43"/>
      <c r="Q917" s="43"/>
      <c r="R917" s="43"/>
      <c r="S917" s="43"/>
      <c r="T917" s="43"/>
      <c r="U917" s="43"/>
      <c r="V917" s="57"/>
      <c r="W917" s="43"/>
      <c r="X917" s="43"/>
      <c r="Y917" s="43"/>
      <c r="Z917" s="43"/>
      <c r="AA917" s="43"/>
      <c r="AB917" s="43"/>
      <c r="AC917" s="43"/>
    </row>
    <row r="918" spans="1:29" ht="16.5" thickBot="1" x14ac:dyDescent="0.3">
      <c r="A918" s="43">
        <v>916</v>
      </c>
      <c r="B918" s="41" t="s">
        <v>6798</v>
      </c>
      <c r="C918" s="63">
        <v>2</v>
      </c>
      <c r="D918" s="63">
        <v>13</v>
      </c>
      <c r="E918" s="63">
        <v>2</v>
      </c>
      <c r="F918" s="43" t="s">
        <v>9729</v>
      </c>
      <c r="G918" s="63">
        <v>91</v>
      </c>
      <c r="H918" s="43"/>
      <c r="I918" s="43"/>
      <c r="J918" s="43"/>
      <c r="K918" s="63">
        <v>0</v>
      </c>
      <c r="L918" s="43"/>
      <c r="M918" s="43"/>
      <c r="N918" s="43"/>
      <c r="O918" s="43"/>
      <c r="P918" s="43"/>
      <c r="Q918" s="43"/>
      <c r="R918" s="43"/>
      <c r="S918" s="43"/>
      <c r="T918" s="43"/>
      <c r="U918" s="43"/>
      <c r="V918" s="57"/>
      <c r="W918" s="43"/>
      <c r="X918" s="43"/>
      <c r="Y918" s="43"/>
      <c r="Z918" s="43"/>
      <c r="AA918" s="43"/>
      <c r="AB918" s="43"/>
      <c r="AC918" s="43"/>
    </row>
    <row r="919" spans="1:29" ht="16.5" thickBot="1" x14ac:dyDescent="0.3">
      <c r="A919" s="43">
        <v>917</v>
      </c>
      <c r="B919" s="41" t="s">
        <v>6799</v>
      </c>
      <c r="C919" s="63">
        <v>2</v>
      </c>
      <c r="D919" s="63">
        <v>13</v>
      </c>
      <c r="E919" s="63">
        <v>2</v>
      </c>
      <c r="F919" s="43" t="s">
        <v>9730</v>
      </c>
      <c r="G919" s="63">
        <v>44</v>
      </c>
      <c r="H919" s="43"/>
      <c r="I919" s="43"/>
      <c r="J919" s="43"/>
      <c r="K919" s="63">
        <v>0</v>
      </c>
      <c r="L919" s="43"/>
      <c r="M919" s="43"/>
      <c r="N919" s="43"/>
      <c r="O919" s="43"/>
      <c r="P919" s="43"/>
      <c r="Q919" s="43"/>
      <c r="R919" s="43"/>
      <c r="S919" s="43"/>
      <c r="T919" s="43"/>
      <c r="U919" s="43"/>
      <c r="V919" s="57"/>
      <c r="W919" s="43"/>
      <c r="X919" s="43"/>
      <c r="Y919" s="43"/>
      <c r="Z919" s="43"/>
      <c r="AA919" s="43"/>
      <c r="AB919" s="43"/>
      <c r="AC919" s="43"/>
    </row>
    <row r="920" spans="1:29" ht="16.5" thickBot="1" x14ac:dyDescent="0.3">
      <c r="A920" s="43">
        <v>918</v>
      </c>
      <c r="B920" s="41" t="s">
        <v>6800</v>
      </c>
      <c r="C920" s="63">
        <v>2</v>
      </c>
      <c r="D920" s="63">
        <v>13</v>
      </c>
      <c r="E920" s="63">
        <v>2</v>
      </c>
      <c r="F920" s="43" t="s">
        <v>12583</v>
      </c>
      <c r="G920" s="63">
        <v>75</v>
      </c>
      <c r="H920" s="43"/>
      <c r="I920" s="43"/>
      <c r="J920" s="43"/>
      <c r="K920" s="63">
        <v>0</v>
      </c>
      <c r="L920" s="43"/>
      <c r="M920" s="43"/>
      <c r="N920" s="43"/>
      <c r="O920" s="43"/>
      <c r="P920" s="43"/>
      <c r="Q920" s="43"/>
      <c r="R920" s="43"/>
      <c r="S920" s="43"/>
      <c r="T920" s="43"/>
      <c r="U920" s="43"/>
      <c r="V920" s="57"/>
      <c r="W920" s="43"/>
      <c r="X920" s="43"/>
      <c r="Y920" s="43"/>
      <c r="Z920" s="43"/>
      <c r="AA920" s="43"/>
      <c r="AB920" s="43"/>
      <c r="AC920" s="43"/>
    </row>
    <row r="921" spans="1:29" ht="16.5" thickBot="1" x14ac:dyDescent="0.3">
      <c r="A921" s="43">
        <v>919</v>
      </c>
      <c r="B921" s="41" t="s">
        <v>6801</v>
      </c>
      <c r="C921" s="63">
        <v>2</v>
      </c>
      <c r="D921" s="63">
        <v>13</v>
      </c>
      <c r="E921" s="63">
        <v>2</v>
      </c>
      <c r="F921" s="43" t="s">
        <v>9731</v>
      </c>
      <c r="G921" s="63">
        <v>1</v>
      </c>
      <c r="H921" s="43"/>
      <c r="I921" s="43"/>
      <c r="J921" s="43"/>
      <c r="K921" s="63">
        <v>0</v>
      </c>
      <c r="L921" s="43"/>
      <c r="M921" s="43"/>
      <c r="N921" s="43"/>
      <c r="O921" s="43"/>
      <c r="P921" s="43"/>
      <c r="Q921" s="43"/>
      <c r="R921" s="43"/>
      <c r="S921" s="43"/>
      <c r="T921" s="43"/>
      <c r="U921" s="43"/>
      <c r="V921" s="57"/>
      <c r="W921" s="43"/>
      <c r="X921" s="43"/>
      <c r="Y921" s="43"/>
      <c r="Z921" s="43"/>
      <c r="AA921" s="43"/>
      <c r="AB921" s="43"/>
      <c r="AC921" s="43"/>
    </row>
    <row r="922" spans="1:29" ht="16.5" thickBot="1" x14ac:dyDescent="0.3">
      <c r="A922" s="43">
        <v>920</v>
      </c>
      <c r="B922" s="41" t="s">
        <v>6802</v>
      </c>
      <c r="C922" s="63">
        <v>2</v>
      </c>
      <c r="D922" s="63">
        <v>13</v>
      </c>
      <c r="E922" s="63">
        <v>2</v>
      </c>
      <c r="F922" s="43" t="s">
        <v>9732</v>
      </c>
      <c r="G922" s="63">
        <v>50</v>
      </c>
      <c r="H922" s="43"/>
      <c r="I922" s="43"/>
      <c r="J922" s="43"/>
      <c r="K922" s="63">
        <v>0</v>
      </c>
      <c r="L922" s="43"/>
      <c r="M922" s="43"/>
      <c r="N922" s="43"/>
      <c r="O922" s="43"/>
      <c r="P922" s="43"/>
      <c r="Q922" s="43"/>
      <c r="R922" s="43"/>
      <c r="S922" s="43"/>
      <c r="T922" s="43"/>
      <c r="U922" s="43"/>
      <c r="V922" s="57"/>
      <c r="W922" s="43"/>
      <c r="X922" s="43"/>
      <c r="Y922" s="43"/>
      <c r="Z922" s="43"/>
      <c r="AA922" s="43"/>
      <c r="AB922" s="43"/>
      <c r="AC922" s="43"/>
    </row>
    <row r="923" spans="1:29" ht="16.5" thickBot="1" x14ac:dyDescent="0.3">
      <c r="A923" s="43">
        <v>921</v>
      </c>
      <c r="B923" s="41" t="s">
        <v>6803</v>
      </c>
      <c r="C923" s="63">
        <v>2</v>
      </c>
      <c r="D923" s="63">
        <v>13</v>
      </c>
      <c r="E923" s="63">
        <v>2</v>
      </c>
      <c r="F923" s="43" t="s">
        <v>9733</v>
      </c>
      <c r="G923" s="63">
        <v>51</v>
      </c>
      <c r="H923" s="43"/>
      <c r="I923" s="43"/>
      <c r="J923" s="43"/>
      <c r="K923" s="63">
        <v>0</v>
      </c>
      <c r="L923" s="43"/>
      <c r="M923" s="43"/>
      <c r="N923" s="43"/>
      <c r="O923" s="43"/>
      <c r="P923" s="43"/>
      <c r="Q923" s="43"/>
      <c r="R923" s="43"/>
      <c r="S923" s="43"/>
      <c r="T923" s="43"/>
      <c r="U923" s="43"/>
      <c r="V923" s="57"/>
      <c r="W923" s="43"/>
      <c r="X923" s="43"/>
      <c r="Y923" s="43"/>
      <c r="Z923" s="43"/>
      <c r="AA923" s="43"/>
      <c r="AB923" s="43"/>
      <c r="AC923" s="43"/>
    </row>
    <row r="924" spans="1:29" ht="16.5" thickBot="1" x14ac:dyDescent="0.3">
      <c r="A924" s="43">
        <v>922</v>
      </c>
      <c r="B924" s="41" t="s">
        <v>6804</v>
      </c>
      <c r="C924" s="63">
        <v>2</v>
      </c>
      <c r="D924" s="63">
        <v>13</v>
      </c>
      <c r="E924" s="63">
        <v>2</v>
      </c>
      <c r="F924" s="43" t="s">
        <v>9734</v>
      </c>
      <c r="G924" s="63">
        <v>69</v>
      </c>
      <c r="H924" s="43"/>
      <c r="I924" s="43"/>
      <c r="J924" s="43"/>
      <c r="K924" s="63">
        <v>0</v>
      </c>
      <c r="L924" s="43"/>
      <c r="M924" s="43"/>
      <c r="N924" s="43"/>
      <c r="O924" s="43"/>
      <c r="P924" s="43"/>
      <c r="Q924" s="43"/>
      <c r="R924" s="43"/>
      <c r="S924" s="43"/>
      <c r="T924" s="43"/>
      <c r="U924" s="43"/>
      <c r="V924" s="57"/>
      <c r="W924" s="43"/>
      <c r="X924" s="43"/>
      <c r="Y924" s="43"/>
      <c r="Z924" s="43"/>
      <c r="AA924" s="43"/>
      <c r="AB924" s="43"/>
      <c r="AC924" s="43"/>
    </row>
    <row r="925" spans="1:29" ht="16.5" thickBot="1" x14ac:dyDescent="0.3">
      <c r="A925" s="43">
        <v>923</v>
      </c>
      <c r="B925" s="41" t="s">
        <v>6805</v>
      </c>
      <c r="C925" s="63">
        <v>2</v>
      </c>
      <c r="D925" s="63">
        <v>13</v>
      </c>
      <c r="E925" s="63">
        <v>2</v>
      </c>
      <c r="F925" s="43" t="s">
        <v>9735</v>
      </c>
      <c r="G925" s="63">
        <v>83</v>
      </c>
      <c r="H925" s="43"/>
      <c r="I925" s="43"/>
      <c r="J925" s="43"/>
      <c r="K925" s="63">
        <v>0</v>
      </c>
      <c r="L925" s="43"/>
      <c r="M925" s="43"/>
      <c r="N925" s="43"/>
      <c r="O925" s="43"/>
      <c r="P925" s="43"/>
      <c r="Q925" s="43"/>
      <c r="R925" s="43"/>
      <c r="S925" s="43"/>
      <c r="T925" s="43"/>
      <c r="U925" s="43"/>
      <c r="V925" s="57"/>
      <c r="W925" s="43"/>
      <c r="X925" s="43"/>
      <c r="Y925" s="43"/>
      <c r="Z925" s="43"/>
      <c r="AA925" s="43"/>
      <c r="AB925" s="43"/>
      <c r="AC925" s="43"/>
    </row>
    <row r="926" spans="1:29" ht="16.5" thickBot="1" x14ac:dyDescent="0.3">
      <c r="A926" s="43">
        <v>924</v>
      </c>
      <c r="B926" s="41" t="s">
        <v>6806</v>
      </c>
      <c r="C926" s="63">
        <v>2</v>
      </c>
      <c r="D926" s="63">
        <v>13</v>
      </c>
      <c r="E926" s="63">
        <v>2</v>
      </c>
      <c r="F926" s="43" t="s">
        <v>9736</v>
      </c>
      <c r="G926" s="63">
        <v>37</v>
      </c>
      <c r="H926" s="43"/>
      <c r="I926" s="43"/>
      <c r="J926" s="43"/>
      <c r="K926" s="63">
        <v>0</v>
      </c>
      <c r="L926" s="43"/>
      <c r="M926" s="43"/>
      <c r="N926" s="43"/>
      <c r="O926" s="43"/>
      <c r="P926" s="43"/>
      <c r="Q926" s="43"/>
      <c r="R926" s="43"/>
      <c r="S926" s="43"/>
      <c r="T926" s="43"/>
      <c r="U926" s="43"/>
      <c r="V926" s="57"/>
      <c r="W926" s="43"/>
      <c r="X926" s="43"/>
      <c r="Y926" s="43"/>
      <c r="Z926" s="43"/>
      <c r="AA926" s="43"/>
      <c r="AB926" s="43"/>
      <c r="AC926" s="43"/>
    </row>
    <row r="927" spans="1:29" ht="16.5" thickBot="1" x14ac:dyDescent="0.3">
      <c r="A927" s="43">
        <v>925</v>
      </c>
      <c r="B927" s="41" t="s">
        <v>6807</v>
      </c>
      <c r="C927" s="63">
        <v>2</v>
      </c>
      <c r="D927" s="63">
        <v>13</v>
      </c>
      <c r="E927" s="63">
        <v>2</v>
      </c>
      <c r="F927" s="43" t="s">
        <v>9737</v>
      </c>
      <c r="G927" s="63">
        <v>6</v>
      </c>
      <c r="H927" s="43"/>
      <c r="I927" s="43"/>
      <c r="J927" s="43"/>
      <c r="K927" s="63">
        <v>0</v>
      </c>
      <c r="L927" s="43"/>
      <c r="M927" s="43"/>
      <c r="N927" s="43"/>
      <c r="O927" s="43"/>
      <c r="P927" s="43"/>
      <c r="Q927" s="43"/>
      <c r="R927" s="43"/>
      <c r="S927" s="43"/>
      <c r="T927" s="43"/>
      <c r="U927" s="43"/>
      <c r="V927" s="57"/>
      <c r="W927" s="43"/>
      <c r="X927" s="43"/>
      <c r="Y927" s="43"/>
      <c r="Z927" s="43"/>
      <c r="AA927" s="43"/>
      <c r="AB927" s="43"/>
      <c r="AC927" s="43"/>
    </row>
    <row r="928" spans="1:29" ht="16.5" thickBot="1" x14ac:dyDescent="0.3">
      <c r="A928" s="43">
        <v>926</v>
      </c>
      <c r="B928" s="41" t="s">
        <v>6808</v>
      </c>
      <c r="C928" s="63">
        <v>2</v>
      </c>
      <c r="D928" s="63">
        <v>13</v>
      </c>
      <c r="E928" s="63">
        <v>2</v>
      </c>
      <c r="F928" s="43" t="s">
        <v>9738</v>
      </c>
      <c r="G928" s="63">
        <v>0</v>
      </c>
      <c r="H928" s="43"/>
      <c r="I928" s="43"/>
      <c r="J928" s="43"/>
      <c r="K928" s="63">
        <v>0</v>
      </c>
      <c r="L928" s="43"/>
      <c r="M928" s="43"/>
      <c r="N928" s="43"/>
      <c r="O928" s="43"/>
      <c r="P928" s="43"/>
      <c r="Q928" s="43"/>
      <c r="R928" s="43"/>
      <c r="S928" s="43"/>
      <c r="T928" s="43"/>
      <c r="U928" s="43"/>
      <c r="V928" s="57"/>
      <c r="W928" s="43"/>
      <c r="X928" s="43"/>
      <c r="Y928" s="43"/>
      <c r="Z928" s="43"/>
      <c r="AA928" s="43"/>
      <c r="AB928" s="43"/>
      <c r="AC928" s="43"/>
    </row>
    <row r="929" spans="1:29" ht="16.5" thickBot="1" x14ac:dyDescent="0.3">
      <c r="A929" s="43">
        <v>927</v>
      </c>
      <c r="B929" s="41" t="s">
        <v>6809</v>
      </c>
      <c r="C929" s="63">
        <v>2</v>
      </c>
      <c r="D929" s="63">
        <v>2</v>
      </c>
      <c r="E929" s="63">
        <v>3</v>
      </c>
      <c r="F929" s="43" t="s">
        <v>9739</v>
      </c>
      <c r="G929" s="63">
        <v>4</v>
      </c>
      <c r="H929" s="63">
        <v>9</v>
      </c>
      <c r="I929" s="43"/>
      <c r="J929" s="43"/>
      <c r="K929" s="63">
        <v>4</v>
      </c>
      <c r="L929" s="43"/>
      <c r="M929" s="43"/>
      <c r="N929" s="43"/>
      <c r="O929" s="43"/>
      <c r="P929" s="43"/>
      <c r="Q929" s="43"/>
      <c r="R929" s="43"/>
      <c r="S929" s="43"/>
      <c r="T929" s="43"/>
      <c r="U929" s="43"/>
      <c r="V929" s="57"/>
      <c r="W929" s="43"/>
      <c r="X929" s="43"/>
      <c r="Y929" s="43"/>
      <c r="Z929" s="43"/>
      <c r="AA929" s="43"/>
      <c r="AB929" s="43"/>
      <c r="AC929" s="43"/>
    </row>
    <row r="930" spans="1:29" ht="16.5" thickBot="1" x14ac:dyDescent="0.3">
      <c r="A930" s="43">
        <v>928</v>
      </c>
      <c r="B930" s="41" t="s">
        <v>6810</v>
      </c>
      <c r="C930" s="63">
        <v>2</v>
      </c>
      <c r="D930" s="63">
        <v>2</v>
      </c>
      <c r="E930" s="63">
        <v>3</v>
      </c>
      <c r="F930" s="43" t="s">
        <v>9740</v>
      </c>
      <c r="G930" s="63">
        <v>5</v>
      </c>
      <c r="H930" s="63">
        <v>0</v>
      </c>
      <c r="I930" s="43"/>
      <c r="J930" s="43"/>
      <c r="K930" s="63">
        <v>5</v>
      </c>
      <c r="L930" s="43"/>
      <c r="M930" s="43"/>
      <c r="N930" s="43"/>
      <c r="O930" s="43"/>
      <c r="P930" s="43"/>
      <c r="Q930" s="43"/>
      <c r="R930" s="43"/>
      <c r="S930" s="43"/>
      <c r="T930" s="43"/>
      <c r="U930" s="43"/>
      <c r="V930" s="57"/>
      <c r="W930" s="43"/>
      <c r="X930" s="43"/>
      <c r="Y930" s="43"/>
      <c r="Z930" s="43"/>
      <c r="AA930" s="43"/>
      <c r="AB930" s="43"/>
      <c r="AC930" s="43"/>
    </row>
    <row r="931" spans="1:29" ht="16.5" thickBot="1" x14ac:dyDescent="0.3">
      <c r="A931" s="43">
        <v>929</v>
      </c>
      <c r="B931" s="41" t="s">
        <v>6811</v>
      </c>
      <c r="C931" s="63">
        <v>2</v>
      </c>
      <c r="D931" s="63">
        <v>2</v>
      </c>
      <c r="E931" s="63">
        <v>3</v>
      </c>
      <c r="F931" s="43" t="s">
        <v>9741</v>
      </c>
      <c r="G931" s="63">
        <v>8</v>
      </c>
      <c r="H931" s="63">
        <v>3</v>
      </c>
      <c r="I931" s="43"/>
      <c r="J931" s="43"/>
      <c r="K931" s="63">
        <v>8</v>
      </c>
      <c r="L931" s="43"/>
      <c r="M931" s="43"/>
      <c r="N931" s="43"/>
      <c r="O931" s="43"/>
      <c r="P931" s="43"/>
      <c r="Q931" s="43"/>
      <c r="R931" s="43"/>
      <c r="S931" s="43"/>
      <c r="T931" s="43"/>
      <c r="U931" s="43"/>
      <c r="V931" s="57"/>
      <c r="W931" s="43"/>
      <c r="X931" s="43"/>
      <c r="Y931" s="43"/>
      <c r="Z931" s="43"/>
      <c r="AA931" s="43"/>
      <c r="AB931" s="43"/>
      <c r="AC931" s="43"/>
    </row>
    <row r="932" spans="1:29" ht="16.5" thickBot="1" x14ac:dyDescent="0.3">
      <c r="A932" s="43">
        <v>930</v>
      </c>
      <c r="B932" s="41" t="s">
        <v>6812</v>
      </c>
      <c r="C932" s="63">
        <v>2</v>
      </c>
      <c r="D932" s="63">
        <v>2</v>
      </c>
      <c r="E932" s="63">
        <v>3</v>
      </c>
      <c r="F932" s="43" t="s">
        <v>9742</v>
      </c>
      <c r="G932" s="63">
        <v>9</v>
      </c>
      <c r="H932" s="63">
        <v>4</v>
      </c>
      <c r="I932" s="43"/>
      <c r="J932" s="43"/>
      <c r="K932" s="63">
        <v>9</v>
      </c>
      <c r="L932" s="43"/>
      <c r="M932" s="43"/>
      <c r="N932" s="43"/>
      <c r="O932" s="43"/>
      <c r="P932" s="43"/>
      <c r="Q932" s="43"/>
      <c r="R932" s="43"/>
      <c r="S932" s="43"/>
      <c r="T932" s="43"/>
      <c r="U932" s="43"/>
      <c r="V932" s="57"/>
      <c r="W932" s="43"/>
      <c r="X932" s="43"/>
      <c r="Y932" s="43"/>
      <c r="Z932" s="43"/>
      <c r="AA932" s="43"/>
      <c r="AB932" s="43"/>
      <c r="AC932" s="43"/>
    </row>
    <row r="933" spans="1:29" ht="16.5" thickBot="1" x14ac:dyDescent="0.3">
      <c r="A933" s="43">
        <v>931</v>
      </c>
      <c r="B933" s="41" t="s">
        <v>6813</v>
      </c>
      <c r="C933" s="63">
        <v>2</v>
      </c>
      <c r="D933" s="63">
        <v>2</v>
      </c>
      <c r="E933" s="63">
        <v>3</v>
      </c>
      <c r="F933" s="43" t="s">
        <v>9743</v>
      </c>
      <c r="G933" s="63">
        <v>70</v>
      </c>
      <c r="H933" s="43"/>
      <c r="I933" s="43"/>
      <c r="J933" s="43"/>
      <c r="K933" s="63">
        <v>0</v>
      </c>
      <c r="L933" s="43"/>
      <c r="M933" s="43"/>
      <c r="N933" s="43"/>
      <c r="O933" s="43"/>
      <c r="P933" s="43"/>
      <c r="Q933" s="43"/>
      <c r="R933" s="43"/>
      <c r="S933" s="43"/>
      <c r="T933" s="43"/>
      <c r="U933" s="43"/>
      <c r="V933" s="57"/>
      <c r="W933" s="43"/>
      <c r="X933" s="43"/>
      <c r="Y933" s="43"/>
      <c r="Z933" s="43"/>
      <c r="AA933" s="43"/>
      <c r="AB933" s="43"/>
      <c r="AC933" s="43"/>
    </row>
    <row r="934" spans="1:29" ht="16.5" thickBot="1" x14ac:dyDescent="0.3">
      <c r="A934" s="43">
        <v>932</v>
      </c>
      <c r="B934" s="41" t="s">
        <v>6814</v>
      </c>
      <c r="C934" s="63">
        <v>2</v>
      </c>
      <c r="D934" s="63">
        <v>2</v>
      </c>
      <c r="E934" s="63">
        <v>3</v>
      </c>
      <c r="F934" s="43" t="s">
        <v>9744</v>
      </c>
      <c r="G934" s="63">
        <v>100</v>
      </c>
      <c r="H934" s="43"/>
      <c r="I934" s="43"/>
      <c r="J934" s="43"/>
      <c r="K934" s="63">
        <v>0</v>
      </c>
      <c r="L934" s="43"/>
      <c r="M934" s="43"/>
      <c r="N934" s="43"/>
      <c r="O934" s="43"/>
      <c r="P934" s="43"/>
      <c r="Q934" s="43"/>
      <c r="R934" s="43"/>
      <c r="S934" s="43"/>
      <c r="T934" s="43"/>
      <c r="U934" s="43"/>
      <c r="V934" s="57"/>
      <c r="W934" s="43"/>
      <c r="X934" s="43"/>
      <c r="Y934" s="43"/>
      <c r="Z934" s="43"/>
      <c r="AA934" s="43"/>
      <c r="AB934" s="43"/>
      <c r="AC934" s="43"/>
    </row>
    <row r="935" spans="1:29" ht="16.5" thickBot="1" x14ac:dyDescent="0.3">
      <c r="A935" s="43">
        <v>933</v>
      </c>
      <c r="B935" s="41" t="s">
        <v>6815</v>
      </c>
      <c r="C935" s="63">
        <v>2</v>
      </c>
      <c r="D935" s="63">
        <v>2</v>
      </c>
      <c r="E935" s="63">
        <v>3</v>
      </c>
      <c r="F935" s="43" t="s">
        <v>9745</v>
      </c>
      <c r="G935" s="63">
        <v>68</v>
      </c>
      <c r="H935" s="43"/>
      <c r="I935" s="43"/>
      <c r="J935" s="43"/>
      <c r="K935" s="63">
        <v>0</v>
      </c>
      <c r="L935" s="43"/>
      <c r="M935" s="43"/>
      <c r="N935" s="43"/>
      <c r="O935" s="43"/>
      <c r="P935" s="43"/>
      <c r="Q935" s="43"/>
      <c r="R935" s="43"/>
      <c r="S935" s="43"/>
      <c r="T935" s="43"/>
      <c r="U935" s="43"/>
      <c r="V935" s="57"/>
      <c r="W935" s="43"/>
      <c r="X935" s="43"/>
      <c r="Y935" s="43"/>
      <c r="Z935" s="43"/>
      <c r="AA935" s="43"/>
      <c r="AB935" s="43"/>
      <c r="AC935" s="43"/>
    </row>
    <row r="936" spans="1:29" ht="16.5" thickBot="1" x14ac:dyDescent="0.3">
      <c r="A936" s="43">
        <v>934</v>
      </c>
      <c r="B936" s="41" t="s">
        <v>6816</v>
      </c>
      <c r="C936" s="63">
        <v>2</v>
      </c>
      <c r="D936" s="63">
        <v>2</v>
      </c>
      <c r="E936" s="63">
        <v>3</v>
      </c>
      <c r="F936" s="43" t="s">
        <v>9746</v>
      </c>
      <c r="G936" s="63">
        <v>60</v>
      </c>
      <c r="H936" s="43"/>
      <c r="I936" s="43"/>
      <c r="J936" s="43"/>
      <c r="K936" s="63">
        <v>0</v>
      </c>
      <c r="L936" s="43"/>
      <c r="M936" s="43"/>
      <c r="N936" s="43"/>
      <c r="O936" s="43"/>
      <c r="P936" s="43"/>
      <c r="Q936" s="43"/>
      <c r="R936" s="43"/>
      <c r="S936" s="43"/>
      <c r="T936" s="43"/>
      <c r="U936" s="43"/>
      <c r="V936" s="57"/>
      <c r="W936" s="43"/>
      <c r="X936" s="43"/>
      <c r="Y936" s="43"/>
      <c r="Z936" s="43"/>
      <c r="AA936" s="43"/>
      <c r="AB936" s="43"/>
      <c r="AC936" s="43"/>
    </row>
    <row r="937" spans="1:29" ht="16.5" thickBot="1" x14ac:dyDescent="0.3">
      <c r="A937" s="43">
        <v>935</v>
      </c>
      <c r="B937" s="41" t="s">
        <v>6817</v>
      </c>
      <c r="C937" s="63">
        <v>1</v>
      </c>
      <c r="D937" s="63">
        <v>5</v>
      </c>
      <c r="E937" s="63">
        <v>3</v>
      </c>
      <c r="F937" s="43" t="s">
        <v>9367</v>
      </c>
      <c r="G937" s="63">
        <v>93</v>
      </c>
      <c r="H937" s="63">
        <v>95</v>
      </c>
      <c r="I937" s="43"/>
      <c r="J937" s="43"/>
      <c r="K937" s="63">
        <v>1</v>
      </c>
      <c r="L937" s="43"/>
      <c r="M937" s="43"/>
      <c r="N937" s="43"/>
      <c r="O937" s="43"/>
      <c r="P937" s="43"/>
      <c r="Q937" s="43"/>
      <c r="R937" s="43"/>
      <c r="S937" s="43"/>
      <c r="T937" s="43"/>
      <c r="U937" s="43"/>
      <c r="V937" s="57"/>
      <c r="W937" s="43"/>
      <c r="X937" s="43"/>
      <c r="Y937" s="43"/>
      <c r="Z937" s="43"/>
      <c r="AA937" s="43"/>
      <c r="AB937" s="43"/>
      <c r="AC937" s="43"/>
    </row>
    <row r="938" spans="1:29" ht="16.5" thickBot="1" x14ac:dyDescent="0.3">
      <c r="A938" s="43">
        <v>936</v>
      </c>
      <c r="B938" s="41" t="s">
        <v>6818</v>
      </c>
      <c r="C938" s="63">
        <v>1</v>
      </c>
      <c r="D938" s="63">
        <v>5</v>
      </c>
      <c r="E938" s="63">
        <v>3</v>
      </c>
      <c r="F938" s="43" t="s">
        <v>9367</v>
      </c>
      <c r="G938" s="63">
        <v>71</v>
      </c>
      <c r="H938" s="63">
        <v>69</v>
      </c>
      <c r="I938" s="43"/>
      <c r="J938" s="43"/>
      <c r="K938" s="63">
        <v>0</v>
      </c>
      <c r="L938" s="43"/>
      <c r="M938" s="43"/>
      <c r="N938" s="43"/>
      <c r="O938" s="43"/>
      <c r="P938" s="43"/>
      <c r="Q938" s="43"/>
      <c r="R938" s="43"/>
      <c r="S938" s="43"/>
      <c r="T938" s="43"/>
      <c r="U938" s="43"/>
      <c r="V938" s="57"/>
      <c r="W938" s="43"/>
      <c r="X938" s="43"/>
      <c r="Y938" s="43"/>
      <c r="Z938" s="43"/>
      <c r="AA938" s="43"/>
      <c r="AB938" s="43"/>
      <c r="AC938" s="43"/>
    </row>
    <row r="939" spans="1:29" ht="16.5" thickBot="1" x14ac:dyDescent="0.3">
      <c r="A939" s="43">
        <v>937</v>
      </c>
      <c r="B939" s="41" t="s">
        <v>6819</v>
      </c>
      <c r="C939" s="63">
        <v>1</v>
      </c>
      <c r="D939" s="63">
        <v>5</v>
      </c>
      <c r="E939" s="63">
        <v>3</v>
      </c>
      <c r="F939" s="43" t="s">
        <v>9367</v>
      </c>
      <c r="G939" s="63">
        <v>89</v>
      </c>
      <c r="H939" s="63">
        <v>98</v>
      </c>
      <c r="I939" s="43"/>
      <c r="J939" s="43"/>
      <c r="K939" s="63">
        <v>1</v>
      </c>
      <c r="L939" s="43"/>
      <c r="M939" s="43"/>
      <c r="N939" s="43"/>
      <c r="O939" s="43"/>
      <c r="P939" s="43"/>
      <c r="Q939" s="43"/>
      <c r="R939" s="43"/>
      <c r="S939" s="43"/>
      <c r="T939" s="43"/>
      <c r="U939" s="43"/>
      <c r="V939" s="57"/>
      <c r="W939" s="43"/>
      <c r="X939" s="43"/>
      <c r="Y939" s="43"/>
      <c r="Z939" s="43"/>
      <c r="AA939" s="43"/>
      <c r="AB939" s="43"/>
      <c r="AC939" s="43"/>
    </row>
    <row r="940" spans="1:29" ht="16.5" thickBot="1" x14ac:dyDescent="0.3">
      <c r="A940" s="43">
        <v>938</v>
      </c>
      <c r="B940" s="41" t="s">
        <v>6820</v>
      </c>
      <c r="C940" s="63">
        <v>1</v>
      </c>
      <c r="D940" s="63">
        <v>5</v>
      </c>
      <c r="E940" s="63">
        <v>3</v>
      </c>
      <c r="F940" s="43" t="s">
        <v>9367</v>
      </c>
      <c r="G940" s="63">
        <v>8</v>
      </c>
      <c r="H940" s="63">
        <v>60</v>
      </c>
      <c r="I940" s="43"/>
      <c r="J940" s="43"/>
      <c r="K940" s="63">
        <v>1</v>
      </c>
      <c r="L940" s="43"/>
      <c r="M940" s="43"/>
      <c r="N940" s="43"/>
      <c r="O940" s="43"/>
      <c r="P940" s="43"/>
      <c r="Q940" s="43"/>
      <c r="R940" s="43"/>
      <c r="S940" s="43"/>
      <c r="T940" s="43"/>
      <c r="U940" s="43"/>
      <c r="V940" s="57"/>
      <c r="W940" s="43"/>
      <c r="X940" s="43"/>
      <c r="Y940" s="43"/>
      <c r="Z940" s="43"/>
      <c r="AA940" s="43"/>
      <c r="AB940" s="43"/>
      <c r="AC940" s="43"/>
    </row>
    <row r="941" spans="1:29" ht="16.5" thickBot="1" x14ac:dyDescent="0.3">
      <c r="A941" s="43">
        <v>939</v>
      </c>
      <c r="B941" s="41" t="s">
        <v>6821</v>
      </c>
      <c r="C941" s="63">
        <v>1</v>
      </c>
      <c r="D941" s="63">
        <v>5</v>
      </c>
      <c r="E941" s="63">
        <v>3</v>
      </c>
      <c r="F941" s="43" t="s">
        <v>9368</v>
      </c>
      <c r="G941" s="63">
        <v>47</v>
      </c>
      <c r="H941" s="63">
        <v>60</v>
      </c>
      <c r="I941" s="43"/>
      <c r="J941" s="43"/>
      <c r="K941" s="63">
        <v>0</v>
      </c>
      <c r="L941" s="43"/>
      <c r="M941" s="43"/>
      <c r="N941" s="43"/>
      <c r="O941" s="43"/>
      <c r="P941" s="43"/>
      <c r="Q941" s="43"/>
      <c r="R941" s="43"/>
      <c r="S941" s="43"/>
      <c r="T941" s="43"/>
      <c r="U941" s="43"/>
      <c r="V941" s="57"/>
      <c r="W941" s="43"/>
      <c r="X941" s="43"/>
      <c r="Y941" s="43"/>
      <c r="Z941" s="43"/>
      <c r="AA941" s="43"/>
      <c r="AB941" s="43"/>
      <c r="AC941" s="43"/>
    </row>
    <row r="942" spans="1:29" ht="16.5" thickBot="1" x14ac:dyDescent="0.3">
      <c r="A942" s="43">
        <v>940</v>
      </c>
      <c r="B942" s="41" t="s">
        <v>6822</v>
      </c>
      <c r="C942" s="63">
        <v>1</v>
      </c>
      <c r="D942" s="63">
        <v>5</v>
      </c>
      <c r="E942" s="63">
        <v>3</v>
      </c>
      <c r="F942" s="43" t="s">
        <v>9368</v>
      </c>
      <c r="G942" s="63">
        <v>58</v>
      </c>
      <c r="H942" s="63">
        <v>54</v>
      </c>
      <c r="I942" s="43"/>
      <c r="J942" s="43"/>
      <c r="K942" s="63">
        <v>1</v>
      </c>
      <c r="L942" s="43"/>
      <c r="M942" s="43"/>
      <c r="N942" s="43"/>
      <c r="O942" s="43"/>
      <c r="P942" s="43"/>
      <c r="Q942" s="43"/>
      <c r="R942" s="43"/>
      <c r="S942" s="43"/>
      <c r="T942" s="43"/>
      <c r="U942" s="43"/>
      <c r="V942" s="57"/>
      <c r="W942" s="43"/>
      <c r="X942" s="43"/>
      <c r="Y942" s="43"/>
      <c r="Z942" s="43"/>
      <c r="AA942" s="43"/>
      <c r="AB942" s="43"/>
      <c r="AC942" s="43"/>
    </row>
    <row r="943" spans="1:29" ht="16.5" thickBot="1" x14ac:dyDescent="0.3">
      <c r="A943" s="43">
        <v>941</v>
      </c>
      <c r="B943" s="41" t="s">
        <v>6823</v>
      </c>
      <c r="C943" s="63">
        <v>1</v>
      </c>
      <c r="D943" s="63">
        <v>5</v>
      </c>
      <c r="E943" s="63">
        <v>3</v>
      </c>
      <c r="F943" s="43" t="s">
        <v>9368</v>
      </c>
      <c r="G943" s="63">
        <v>7</v>
      </c>
      <c r="H943" s="63">
        <v>41</v>
      </c>
      <c r="I943" s="43"/>
      <c r="J943" s="43"/>
      <c r="K943" s="63">
        <v>0</v>
      </c>
      <c r="L943" s="43"/>
      <c r="M943" s="43"/>
      <c r="N943" s="43"/>
      <c r="O943" s="43"/>
      <c r="P943" s="43"/>
      <c r="Q943" s="43"/>
      <c r="R943" s="43"/>
      <c r="S943" s="43"/>
      <c r="T943" s="43"/>
      <c r="U943" s="43"/>
      <c r="V943" s="57"/>
      <c r="W943" s="43"/>
      <c r="X943" s="43"/>
      <c r="Y943" s="43"/>
      <c r="Z943" s="43"/>
      <c r="AA943" s="43"/>
      <c r="AB943" s="43"/>
      <c r="AC943" s="43"/>
    </row>
    <row r="944" spans="1:29" ht="16.5" thickBot="1" x14ac:dyDescent="0.3">
      <c r="A944" s="43">
        <v>942</v>
      </c>
      <c r="B944" s="41" t="s">
        <v>6824</v>
      </c>
      <c r="C944" s="63">
        <v>1</v>
      </c>
      <c r="D944" s="63">
        <v>5</v>
      </c>
      <c r="E944" s="63">
        <v>3</v>
      </c>
      <c r="F944" s="43" t="s">
        <v>9368</v>
      </c>
      <c r="G944" s="63">
        <v>99</v>
      </c>
      <c r="H944" s="63">
        <v>100</v>
      </c>
      <c r="I944" s="43"/>
      <c r="J944" s="43"/>
      <c r="K944" s="63">
        <v>0</v>
      </c>
      <c r="L944" s="43"/>
      <c r="M944" s="43"/>
      <c r="N944" s="43"/>
      <c r="O944" s="43"/>
      <c r="P944" s="43"/>
      <c r="Q944" s="43"/>
      <c r="R944" s="43"/>
      <c r="S944" s="43"/>
      <c r="T944" s="43"/>
      <c r="U944" s="43"/>
      <c r="V944" s="57"/>
      <c r="W944" s="43"/>
      <c r="X944" s="43"/>
      <c r="Y944" s="43"/>
      <c r="Z944" s="43"/>
      <c r="AA944" s="43"/>
      <c r="AB944" s="43"/>
      <c r="AC944" s="43"/>
    </row>
    <row r="945" spans="1:29" ht="16.5" thickBot="1" x14ac:dyDescent="0.3">
      <c r="A945" s="43">
        <v>943</v>
      </c>
      <c r="B945" s="41" t="s">
        <v>6825</v>
      </c>
      <c r="C945" s="63">
        <v>2</v>
      </c>
      <c r="D945" s="63">
        <v>5</v>
      </c>
      <c r="E945" s="63">
        <v>3</v>
      </c>
      <c r="F945" s="43" t="s">
        <v>9747</v>
      </c>
      <c r="G945" s="63">
        <v>80</v>
      </c>
      <c r="H945" s="43"/>
      <c r="I945" s="43"/>
      <c r="J945" s="43"/>
      <c r="K945" s="63">
        <v>0</v>
      </c>
      <c r="L945" s="43"/>
      <c r="M945" s="43"/>
      <c r="N945" s="43"/>
      <c r="O945" s="43"/>
      <c r="P945" s="43"/>
      <c r="Q945" s="43"/>
      <c r="R945" s="43"/>
      <c r="S945" s="43"/>
      <c r="T945" s="43"/>
      <c r="U945" s="43"/>
      <c r="V945" s="57"/>
      <c r="W945" s="43"/>
      <c r="X945" s="43"/>
      <c r="Y945" s="43"/>
      <c r="Z945" s="43"/>
      <c r="AA945" s="43"/>
      <c r="AB945" s="43"/>
      <c r="AC945" s="43"/>
    </row>
    <row r="946" spans="1:29" ht="16.5" thickBot="1" x14ac:dyDescent="0.3">
      <c r="A946" s="43">
        <v>944</v>
      </c>
      <c r="B946" s="41" t="s">
        <v>6826</v>
      </c>
      <c r="C946" s="63">
        <v>2</v>
      </c>
      <c r="D946" s="63">
        <v>13</v>
      </c>
      <c r="E946" s="63">
        <v>3</v>
      </c>
      <c r="F946" s="43" t="s">
        <v>9748</v>
      </c>
      <c r="G946" s="63">
        <v>100</v>
      </c>
      <c r="H946" s="43"/>
      <c r="I946" s="43"/>
      <c r="J946" s="43"/>
      <c r="K946" s="63">
        <v>0</v>
      </c>
      <c r="L946" s="43"/>
      <c r="M946" s="43"/>
      <c r="N946" s="43"/>
      <c r="O946" s="43"/>
      <c r="P946" s="43"/>
      <c r="Q946" s="43"/>
      <c r="R946" s="43"/>
      <c r="S946" s="43"/>
      <c r="T946" s="43"/>
      <c r="U946" s="43"/>
      <c r="V946" s="57"/>
      <c r="W946" s="43"/>
      <c r="X946" s="43"/>
      <c r="Y946" s="43"/>
      <c r="Z946" s="43"/>
      <c r="AA946" s="43"/>
      <c r="AB946" s="43"/>
      <c r="AC946" s="43"/>
    </row>
    <row r="947" spans="1:29" ht="16.5" thickBot="1" x14ac:dyDescent="0.3">
      <c r="A947" s="43">
        <v>945</v>
      </c>
      <c r="B947" s="41" t="s">
        <v>6827</v>
      </c>
      <c r="C947" s="63">
        <v>2</v>
      </c>
      <c r="D947" s="63">
        <v>13</v>
      </c>
      <c r="E947" s="63">
        <v>3</v>
      </c>
      <c r="F947" s="43" t="s">
        <v>9749</v>
      </c>
      <c r="G947" s="63">
        <v>90</v>
      </c>
      <c r="H947" s="43"/>
      <c r="I947" s="43"/>
      <c r="J947" s="43"/>
      <c r="K947" s="63">
        <v>0</v>
      </c>
      <c r="L947" s="43"/>
      <c r="M947" s="43"/>
      <c r="N947" s="43"/>
      <c r="O947" s="43"/>
      <c r="P947" s="43"/>
      <c r="Q947" s="43"/>
      <c r="R947" s="43"/>
      <c r="S947" s="43"/>
      <c r="T947" s="43"/>
      <c r="U947" s="43"/>
      <c r="V947" s="57"/>
      <c r="W947" s="43"/>
      <c r="X947" s="43"/>
      <c r="Y947" s="43"/>
      <c r="Z947" s="43"/>
      <c r="AA947" s="43"/>
      <c r="AB947" s="43"/>
      <c r="AC947" s="43"/>
    </row>
    <row r="948" spans="1:29" ht="16.5" thickBot="1" x14ac:dyDescent="0.3">
      <c r="A948" s="43">
        <v>946</v>
      </c>
      <c r="B948" s="41" t="s">
        <v>6828</v>
      </c>
      <c r="C948" s="63">
        <v>2</v>
      </c>
      <c r="D948" s="63">
        <v>5</v>
      </c>
      <c r="E948" s="63">
        <v>3</v>
      </c>
      <c r="F948" s="43" t="s">
        <v>9750</v>
      </c>
      <c r="G948" s="63">
        <v>51</v>
      </c>
      <c r="H948" s="43"/>
      <c r="I948" s="43"/>
      <c r="J948" s="43"/>
      <c r="K948" s="63">
        <v>0</v>
      </c>
      <c r="L948" s="43"/>
      <c r="M948" s="43"/>
      <c r="N948" s="43"/>
      <c r="O948" s="43"/>
      <c r="P948" s="43"/>
      <c r="Q948" s="43"/>
      <c r="R948" s="43"/>
      <c r="S948" s="43"/>
      <c r="T948" s="43"/>
      <c r="U948" s="43"/>
      <c r="V948" s="57"/>
      <c r="W948" s="43"/>
      <c r="X948" s="43"/>
      <c r="Y948" s="43"/>
      <c r="Z948" s="43"/>
      <c r="AA948" s="43"/>
      <c r="AB948" s="43"/>
      <c r="AC948" s="43"/>
    </row>
    <row r="949" spans="1:29" ht="16.5" thickBot="1" x14ac:dyDescent="0.3">
      <c r="A949" s="43">
        <v>947</v>
      </c>
      <c r="B949" s="41" t="s">
        <v>6829</v>
      </c>
      <c r="C949" s="63">
        <v>2</v>
      </c>
      <c r="D949" s="63">
        <v>13</v>
      </c>
      <c r="E949" s="63">
        <v>3</v>
      </c>
      <c r="F949" s="43" t="s">
        <v>9751</v>
      </c>
      <c r="G949" s="63">
        <v>83</v>
      </c>
      <c r="H949" s="43"/>
      <c r="I949" s="43"/>
      <c r="J949" s="43"/>
      <c r="K949" s="63">
        <v>0</v>
      </c>
      <c r="L949" s="43"/>
      <c r="M949" s="43"/>
      <c r="N949" s="43"/>
      <c r="O949" s="43"/>
      <c r="P949" s="43"/>
      <c r="Q949" s="43"/>
      <c r="R949" s="43"/>
      <c r="S949" s="43"/>
      <c r="T949" s="43"/>
      <c r="U949" s="43"/>
      <c r="V949" s="57"/>
      <c r="W949" s="43"/>
      <c r="X949" s="43"/>
      <c r="Y949" s="43"/>
      <c r="Z949" s="43"/>
      <c r="AA949" s="43"/>
      <c r="AB949" s="43"/>
      <c r="AC949" s="43"/>
    </row>
    <row r="950" spans="1:29" ht="16.5" thickBot="1" x14ac:dyDescent="0.3">
      <c r="A950" s="43">
        <v>948</v>
      </c>
      <c r="B950" s="41" t="s">
        <v>6830</v>
      </c>
      <c r="C950" s="63">
        <v>2</v>
      </c>
      <c r="D950" s="63">
        <v>13</v>
      </c>
      <c r="E950" s="63">
        <v>3</v>
      </c>
      <c r="F950" s="43" t="s">
        <v>9752</v>
      </c>
      <c r="G950" s="63">
        <v>76</v>
      </c>
      <c r="H950" s="43"/>
      <c r="I950" s="43"/>
      <c r="J950" s="43"/>
      <c r="K950" s="63">
        <v>0</v>
      </c>
      <c r="L950" s="43"/>
      <c r="M950" s="43"/>
      <c r="N950" s="43"/>
      <c r="O950" s="43"/>
      <c r="P950" s="43"/>
      <c r="Q950" s="43"/>
      <c r="R950" s="43"/>
      <c r="S950" s="43"/>
      <c r="T950" s="43"/>
      <c r="U950" s="43"/>
      <c r="V950" s="57"/>
      <c r="W950" s="43"/>
      <c r="X950" s="43"/>
      <c r="Y950" s="43"/>
      <c r="Z950" s="43"/>
      <c r="AA950" s="43"/>
      <c r="AB950" s="43"/>
      <c r="AC950" s="43"/>
    </row>
    <row r="951" spans="1:29" ht="16.5" thickBot="1" x14ac:dyDescent="0.3">
      <c r="A951" s="43">
        <v>949</v>
      </c>
      <c r="B951" s="41" t="s">
        <v>6831</v>
      </c>
      <c r="C951" s="63">
        <v>2</v>
      </c>
      <c r="D951" s="63">
        <v>13</v>
      </c>
      <c r="E951" s="63">
        <v>3</v>
      </c>
      <c r="F951" s="43" t="s">
        <v>9753</v>
      </c>
      <c r="G951" s="63">
        <v>87</v>
      </c>
      <c r="H951" s="43"/>
      <c r="I951" s="43"/>
      <c r="J951" s="43"/>
      <c r="K951" s="63">
        <v>0</v>
      </c>
      <c r="L951" s="43"/>
      <c r="M951" s="43"/>
      <c r="N951" s="43"/>
      <c r="O951" s="43"/>
      <c r="P951" s="43"/>
      <c r="Q951" s="43"/>
      <c r="R951" s="43"/>
      <c r="S951" s="43"/>
      <c r="T951" s="43"/>
      <c r="U951" s="43"/>
      <c r="V951" s="57"/>
      <c r="W951" s="43"/>
      <c r="X951" s="43"/>
      <c r="Y951" s="43"/>
      <c r="Z951" s="43"/>
      <c r="AA951" s="43"/>
      <c r="AB951" s="43"/>
      <c r="AC951" s="43"/>
    </row>
    <row r="952" spans="1:29" ht="16.5" thickBot="1" x14ac:dyDescent="0.3">
      <c r="A952" s="43">
        <v>950</v>
      </c>
      <c r="B952" s="41" t="s">
        <v>6832</v>
      </c>
      <c r="C952" s="63">
        <v>2</v>
      </c>
      <c r="D952" s="63">
        <v>13</v>
      </c>
      <c r="E952" s="63">
        <v>3</v>
      </c>
      <c r="F952" s="43" t="s">
        <v>9754</v>
      </c>
      <c r="G952" s="63">
        <v>51</v>
      </c>
      <c r="H952" s="43"/>
      <c r="I952" s="43"/>
      <c r="J952" s="43"/>
      <c r="K952" s="63">
        <v>0</v>
      </c>
      <c r="L952" s="43"/>
      <c r="M952" s="43"/>
      <c r="N952" s="43"/>
      <c r="O952" s="43"/>
      <c r="P952" s="43"/>
      <c r="Q952" s="43"/>
      <c r="R952" s="43"/>
      <c r="S952" s="43"/>
      <c r="T952" s="43"/>
      <c r="U952" s="43"/>
      <c r="V952" s="57"/>
      <c r="W952" s="43"/>
      <c r="X952" s="43"/>
      <c r="Y952" s="43"/>
      <c r="Z952" s="43"/>
      <c r="AA952" s="43"/>
      <c r="AB952" s="43"/>
      <c r="AC952" s="43"/>
    </row>
    <row r="953" spans="1:29" ht="16.5" thickBot="1" x14ac:dyDescent="0.3">
      <c r="A953" s="43">
        <v>951</v>
      </c>
      <c r="B953" s="41" t="s">
        <v>6833</v>
      </c>
      <c r="C953" s="63">
        <v>2</v>
      </c>
      <c r="D953" s="63">
        <v>13</v>
      </c>
      <c r="E953" s="63">
        <v>3</v>
      </c>
      <c r="F953" s="43" t="s">
        <v>9755</v>
      </c>
      <c r="G953" s="63">
        <v>99</v>
      </c>
      <c r="H953" s="43"/>
      <c r="I953" s="43"/>
      <c r="J953" s="43"/>
      <c r="K953" s="63">
        <v>0</v>
      </c>
      <c r="L953" s="43"/>
      <c r="M953" s="43"/>
      <c r="N953" s="43"/>
      <c r="O953" s="43"/>
      <c r="P953" s="43"/>
      <c r="Q953" s="43"/>
      <c r="R953" s="43"/>
      <c r="S953" s="43"/>
      <c r="T953" s="43"/>
      <c r="U953" s="43"/>
      <c r="V953" s="57"/>
      <c r="W953" s="43"/>
      <c r="X953" s="43"/>
      <c r="Y953" s="43"/>
      <c r="Z953" s="43"/>
      <c r="AA953" s="43"/>
      <c r="AB953" s="43"/>
      <c r="AC953" s="43"/>
    </row>
    <row r="954" spans="1:29" ht="16.5" thickBot="1" x14ac:dyDescent="0.3">
      <c r="A954" s="43">
        <v>952</v>
      </c>
      <c r="B954" s="41" t="s">
        <v>6834</v>
      </c>
      <c r="C954" s="63">
        <v>2</v>
      </c>
      <c r="D954" s="63">
        <v>5</v>
      </c>
      <c r="E954" s="63">
        <v>3</v>
      </c>
      <c r="F954" s="43" t="s">
        <v>9756</v>
      </c>
      <c r="G954" s="63">
        <v>100</v>
      </c>
      <c r="H954" s="43"/>
      <c r="I954" s="43"/>
      <c r="J954" s="43"/>
      <c r="K954" s="63">
        <v>0</v>
      </c>
      <c r="L954" s="43"/>
      <c r="M954" s="43"/>
      <c r="N954" s="43"/>
      <c r="O954" s="43"/>
      <c r="P954" s="43"/>
      <c r="Q954" s="43"/>
      <c r="R954" s="43"/>
      <c r="S954" s="43"/>
      <c r="T954" s="43"/>
      <c r="U954" s="43"/>
      <c r="V954" s="57"/>
      <c r="W954" s="43"/>
      <c r="X954" s="43"/>
      <c r="Y954" s="43"/>
      <c r="Z954" s="43"/>
      <c r="AA954" s="43"/>
      <c r="AB954" s="43"/>
      <c r="AC954" s="43"/>
    </row>
    <row r="955" spans="1:29" ht="16.5" thickBot="1" x14ac:dyDescent="0.3">
      <c r="A955" s="43">
        <v>953</v>
      </c>
      <c r="B955" s="41" t="s">
        <v>6835</v>
      </c>
      <c r="C955" s="63">
        <v>1</v>
      </c>
      <c r="D955" s="63">
        <v>5</v>
      </c>
      <c r="E955" s="63">
        <v>3</v>
      </c>
      <c r="F955" s="43" t="s">
        <v>9369</v>
      </c>
      <c r="G955" s="63">
        <v>68</v>
      </c>
      <c r="H955" s="63">
        <v>67</v>
      </c>
      <c r="I955" s="63">
        <v>70</v>
      </c>
      <c r="J955" s="63">
        <v>69</v>
      </c>
      <c r="K955" s="63">
        <v>2</v>
      </c>
      <c r="L955" s="43"/>
      <c r="M955" s="43"/>
      <c r="N955" s="43"/>
      <c r="O955" s="43"/>
      <c r="P955" s="43"/>
      <c r="Q955" s="43"/>
      <c r="R955" s="43"/>
      <c r="S955" s="43"/>
      <c r="T955" s="43"/>
      <c r="U955" s="43"/>
      <c r="V955" s="57"/>
      <c r="W955" s="43"/>
      <c r="X955" s="43"/>
      <c r="Y955" s="43"/>
      <c r="Z955" s="43"/>
      <c r="AA955" s="43"/>
      <c r="AB955" s="43"/>
      <c r="AC955" s="43"/>
    </row>
    <row r="956" spans="1:29" ht="16.5" thickBot="1" x14ac:dyDescent="0.3">
      <c r="A956" s="43">
        <v>954</v>
      </c>
      <c r="B956" s="41" t="s">
        <v>6836</v>
      </c>
      <c r="C956" s="63">
        <v>1</v>
      </c>
      <c r="D956" s="63">
        <v>5</v>
      </c>
      <c r="E956" s="63">
        <v>3</v>
      </c>
      <c r="F956" s="43" t="s">
        <v>9369</v>
      </c>
      <c r="G956" s="63">
        <v>49</v>
      </c>
      <c r="H956" s="63">
        <v>47</v>
      </c>
      <c r="I956" s="63">
        <v>48</v>
      </c>
      <c r="J956" s="63">
        <v>40</v>
      </c>
      <c r="K956" s="63">
        <v>0</v>
      </c>
      <c r="L956" s="43"/>
      <c r="M956" s="43"/>
      <c r="N956" s="43"/>
      <c r="O956" s="43"/>
      <c r="P956" s="43"/>
      <c r="Q956" s="43"/>
      <c r="R956" s="43"/>
      <c r="S956" s="43"/>
      <c r="T956" s="43"/>
      <c r="U956" s="43"/>
      <c r="V956" s="57"/>
      <c r="W956" s="43"/>
      <c r="X956" s="43"/>
      <c r="Y956" s="43"/>
      <c r="Z956" s="43"/>
      <c r="AA956" s="43"/>
      <c r="AB956" s="43"/>
      <c r="AC956" s="43"/>
    </row>
    <row r="957" spans="1:29" ht="16.5" thickBot="1" x14ac:dyDescent="0.3">
      <c r="A957" s="43">
        <v>955</v>
      </c>
      <c r="B957" s="41" t="s">
        <v>6837</v>
      </c>
      <c r="C957" s="63">
        <v>1</v>
      </c>
      <c r="D957" s="63">
        <v>5</v>
      </c>
      <c r="E957" s="63">
        <v>3</v>
      </c>
      <c r="F957" s="43" t="s">
        <v>9369</v>
      </c>
      <c r="G957" s="63">
        <v>48</v>
      </c>
      <c r="H957" s="63">
        <v>19</v>
      </c>
      <c r="I957" s="63">
        <v>71</v>
      </c>
      <c r="J957" s="63">
        <v>20</v>
      </c>
      <c r="K957" s="63">
        <v>2</v>
      </c>
      <c r="L957" s="43"/>
      <c r="M957" s="43"/>
      <c r="N957" s="43"/>
      <c r="O957" s="43"/>
      <c r="P957" s="43"/>
      <c r="Q957" s="43"/>
      <c r="R957" s="43"/>
      <c r="S957" s="43"/>
      <c r="T957" s="43"/>
      <c r="U957" s="43"/>
      <c r="V957" s="57"/>
      <c r="W957" s="43"/>
      <c r="X957" s="43"/>
      <c r="Y957" s="43"/>
      <c r="Z957" s="43"/>
      <c r="AA957" s="43"/>
      <c r="AB957" s="43"/>
      <c r="AC957" s="43"/>
    </row>
    <row r="958" spans="1:29" ht="16.5" thickBot="1" x14ac:dyDescent="0.3">
      <c r="A958" s="43">
        <v>956</v>
      </c>
      <c r="B958" s="41" t="s">
        <v>6838</v>
      </c>
      <c r="C958" s="63">
        <v>1</v>
      </c>
      <c r="D958" s="63">
        <v>5</v>
      </c>
      <c r="E958" s="63">
        <v>3</v>
      </c>
      <c r="F958" s="43" t="s">
        <v>9369</v>
      </c>
      <c r="G958" s="63">
        <v>50</v>
      </c>
      <c r="H958" s="63">
        <v>6</v>
      </c>
      <c r="I958" s="63">
        <v>28</v>
      </c>
      <c r="J958" s="63">
        <v>7</v>
      </c>
      <c r="K958" s="63">
        <v>0</v>
      </c>
      <c r="L958" s="43"/>
      <c r="M958" s="43"/>
      <c r="N958" s="43"/>
      <c r="O958" s="43"/>
      <c r="P958" s="43"/>
      <c r="Q958" s="43"/>
      <c r="R958" s="43"/>
      <c r="S958" s="43"/>
      <c r="T958" s="43"/>
      <c r="U958" s="43"/>
      <c r="V958" s="57"/>
      <c r="W958" s="43"/>
      <c r="X958" s="43"/>
      <c r="Y958" s="43"/>
      <c r="Z958" s="43"/>
      <c r="AA958" s="43"/>
      <c r="AB958" s="43"/>
      <c r="AC958" s="43"/>
    </row>
    <row r="959" spans="1:29" ht="16.5" thickBot="1" x14ac:dyDescent="0.3">
      <c r="A959" s="43">
        <v>957</v>
      </c>
      <c r="B959" s="41" t="s">
        <v>6839</v>
      </c>
      <c r="C959" s="63">
        <v>1</v>
      </c>
      <c r="D959" s="63">
        <v>5</v>
      </c>
      <c r="E959" s="63">
        <v>3</v>
      </c>
      <c r="F959" s="43" t="s">
        <v>12613</v>
      </c>
      <c r="G959" s="63">
        <v>55</v>
      </c>
      <c r="H959" s="63">
        <v>52</v>
      </c>
      <c r="I959" s="63">
        <v>57</v>
      </c>
      <c r="J959" s="63">
        <v>49</v>
      </c>
      <c r="K959" s="63">
        <v>3</v>
      </c>
      <c r="L959" s="43"/>
      <c r="M959" s="43"/>
      <c r="N959" s="43"/>
      <c r="O959" s="43"/>
      <c r="P959" s="43"/>
      <c r="Q959" s="43"/>
      <c r="R959" s="43"/>
      <c r="S959" s="43"/>
      <c r="T959" s="43"/>
      <c r="U959" s="43"/>
      <c r="V959" s="57"/>
      <c r="W959" s="43"/>
      <c r="X959" s="43"/>
      <c r="Y959" s="43"/>
      <c r="Z959" s="43"/>
      <c r="AA959" s="43"/>
      <c r="AB959" s="43"/>
      <c r="AC959" s="43"/>
    </row>
    <row r="960" spans="1:29" ht="16.5" thickBot="1" x14ac:dyDescent="0.3">
      <c r="A960" s="43">
        <v>958</v>
      </c>
      <c r="B960" s="41" t="s">
        <v>6840</v>
      </c>
      <c r="C960" s="63">
        <v>1</v>
      </c>
      <c r="D960" s="63">
        <v>5</v>
      </c>
      <c r="E960" s="63">
        <v>3</v>
      </c>
      <c r="F960" s="43" t="s">
        <v>12613</v>
      </c>
      <c r="G960" s="63">
        <v>80</v>
      </c>
      <c r="H960" s="63">
        <v>88</v>
      </c>
      <c r="I960" s="63">
        <v>83</v>
      </c>
      <c r="J960" s="63">
        <v>79</v>
      </c>
      <c r="K960" s="63">
        <v>3</v>
      </c>
      <c r="L960" s="43"/>
      <c r="M960" s="43"/>
      <c r="N960" s="43"/>
      <c r="O960" s="43"/>
      <c r="P960" s="43"/>
      <c r="Q960" s="43"/>
      <c r="R960" s="43"/>
      <c r="S960" s="43"/>
      <c r="T960" s="43"/>
      <c r="U960" s="43"/>
      <c r="V960" s="57"/>
      <c r="W960" s="43"/>
      <c r="X960" s="43"/>
      <c r="Y960" s="43"/>
      <c r="Z960" s="43"/>
      <c r="AA960" s="43"/>
      <c r="AB960" s="43"/>
      <c r="AC960" s="43"/>
    </row>
    <row r="961" spans="1:29" ht="16.5" thickBot="1" x14ac:dyDescent="0.3">
      <c r="A961" s="43">
        <v>959</v>
      </c>
      <c r="B961" s="41" t="s">
        <v>6841</v>
      </c>
      <c r="C961" s="63">
        <v>1</v>
      </c>
      <c r="D961" s="63">
        <v>5</v>
      </c>
      <c r="E961" s="63">
        <v>3</v>
      </c>
      <c r="F961" s="43" t="s">
        <v>12613</v>
      </c>
      <c r="G961" s="63">
        <v>70</v>
      </c>
      <c r="H961" s="63">
        <v>9</v>
      </c>
      <c r="I961" s="63">
        <v>36</v>
      </c>
      <c r="J961" s="63">
        <v>45</v>
      </c>
      <c r="K961" s="63">
        <v>1</v>
      </c>
      <c r="L961" s="43"/>
      <c r="M961" s="43"/>
      <c r="N961" s="43"/>
      <c r="O961" s="43"/>
      <c r="P961" s="43"/>
      <c r="Q961" s="43"/>
      <c r="R961" s="43"/>
      <c r="S961" s="43"/>
      <c r="T961" s="43"/>
      <c r="U961" s="43"/>
      <c r="V961" s="57"/>
      <c r="W961" s="43"/>
      <c r="X961" s="43"/>
      <c r="Y961" s="43"/>
      <c r="Z961" s="43"/>
      <c r="AA961" s="43"/>
      <c r="AB961" s="43"/>
      <c r="AC961" s="43"/>
    </row>
    <row r="962" spans="1:29" ht="16.5" thickBot="1" x14ac:dyDescent="0.3">
      <c r="A962" s="43">
        <v>960</v>
      </c>
      <c r="B962" s="41" t="s">
        <v>6842</v>
      </c>
      <c r="C962" s="63">
        <v>1</v>
      </c>
      <c r="D962" s="63">
        <v>5</v>
      </c>
      <c r="E962" s="63">
        <v>3</v>
      </c>
      <c r="F962" s="43" t="s">
        <v>12613</v>
      </c>
      <c r="G962" s="63">
        <v>41</v>
      </c>
      <c r="H962" s="63">
        <v>16</v>
      </c>
      <c r="I962" s="63">
        <v>29</v>
      </c>
      <c r="J962" s="63">
        <v>15</v>
      </c>
      <c r="K962" s="63">
        <v>3</v>
      </c>
      <c r="L962" s="43"/>
      <c r="M962" s="43"/>
      <c r="N962" s="43"/>
      <c r="O962" s="43"/>
      <c r="P962" s="43"/>
      <c r="Q962" s="43"/>
      <c r="R962" s="43"/>
      <c r="S962" s="43"/>
      <c r="T962" s="43"/>
      <c r="U962" s="43"/>
      <c r="V962" s="57"/>
      <c r="W962" s="43"/>
      <c r="X962" s="43"/>
      <c r="Y962" s="43"/>
      <c r="Z962" s="43"/>
      <c r="AA962" s="43"/>
      <c r="AB962" s="43"/>
      <c r="AC962" s="43"/>
    </row>
    <row r="963" spans="1:29" ht="16.5" thickBot="1" x14ac:dyDescent="0.3">
      <c r="A963" s="43">
        <v>961</v>
      </c>
      <c r="B963" s="41" t="s">
        <v>6843</v>
      </c>
      <c r="C963" s="63">
        <v>2</v>
      </c>
      <c r="D963" s="63">
        <v>5</v>
      </c>
      <c r="E963" s="63">
        <v>3</v>
      </c>
      <c r="F963" s="43" t="s">
        <v>12727</v>
      </c>
      <c r="G963" s="63">
        <v>55</v>
      </c>
      <c r="H963" s="63">
        <v>60</v>
      </c>
      <c r="I963" s="43"/>
      <c r="J963" s="43"/>
      <c r="K963" s="63">
        <v>55</v>
      </c>
      <c r="L963" s="43"/>
      <c r="M963" s="43"/>
      <c r="N963" s="43"/>
      <c r="O963" s="43"/>
      <c r="P963" s="43"/>
      <c r="Q963" s="43"/>
      <c r="R963" s="43"/>
      <c r="S963" s="43"/>
      <c r="T963" s="43"/>
      <c r="U963" s="43"/>
      <c r="V963" s="57"/>
      <c r="W963" s="43"/>
      <c r="X963" s="43"/>
      <c r="Y963" s="43"/>
      <c r="Z963" s="43"/>
      <c r="AA963" s="43"/>
      <c r="AB963" s="43"/>
      <c r="AC963" s="43"/>
    </row>
    <row r="964" spans="1:29" ht="16.5" thickBot="1" x14ac:dyDescent="0.3">
      <c r="A964" s="43">
        <v>962</v>
      </c>
      <c r="B964" s="41" t="s">
        <v>6844</v>
      </c>
      <c r="C964" s="63">
        <v>2</v>
      </c>
      <c r="D964" s="63">
        <v>5</v>
      </c>
      <c r="E964" s="63">
        <v>3</v>
      </c>
      <c r="F964" s="43" t="s">
        <v>12614</v>
      </c>
      <c r="G964" s="63">
        <v>50</v>
      </c>
      <c r="H964" s="63">
        <v>100</v>
      </c>
      <c r="I964" s="43"/>
      <c r="J964" s="43"/>
      <c r="K964" s="63">
        <v>50</v>
      </c>
      <c r="L964" s="43"/>
      <c r="M964" s="43"/>
      <c r="N964" s="43"/>
      <c r="O964" s="43"/>
      <c r="P964" s="43"/>
      <c r="Q964" s="43"/>
      <c r="R964" s="43"/>
      <c r="S964" s="43"/>
      <c r="T964" s="43"/>
      <c r="U964" s="43"/>
      <c r="V964" s="57"/>
      <c r="W964" s="43"/>
      <c r="X964" s="43"/>
      <c r="Y964" s="43"/>
      <c r="Z964" s="43"/>
      <c r="AA964" s="43"/>
      <c r="AB964" s="43"/>
      <c r="AC964" s="43"/>
    </row>
    <row r="965" spans="1:29" ht="16.5" thickBot="1" x14ac:dyDescent="0.3">
      <c r="A965" s="43">
        <v>963</v>
      </c>
      <c r="B965" s="41" t="s">
        <v>6845</v>
      </c>
      <c r="C965" s="63">
        <v>2</v>
      </c>
      <c r="D965" s="63">
        <v>5</v>
      </c>
      <c r="E965" s="63">
        <v>3</v>
      </c>
      <c r="F965" s="43" t="s">
        <v>12615</v>
      </c>
      <c r="G965" s="63">
        <v>31</v>
      </c>
      <c r="H965" s="63">
        <v>21</v>
      </c>
      <c r="I965" s="43"/>
      <c r="J965" s="43"/>
      <c r="K965" s="63">
        <v>31</v>
      </c>
      <c r="L965" s="43"/>
      <c r="M965" s="43"/>
      <c r="N965" s="43"/>
      <c r="O965" s="43"/>
      <c r="P965" s="43"/>
      <c r="Q965" s="43"/>
      <c r="R965" s="43"/>
      <c r="S965" s="43"/>
      <c r="T965" s="43"/>
      <c r="U965" s="43"/>
      <c r="V965" s="57"/>
      <c r="W965" s="43"/>
      <c r="X965" s="43"/>
      <c r="Y965" s="43"/>
      <c r="Z965" s="43"/>
      <c r="AA965" s="43"/>
      <c r="AB965" s="43"/>
      <c r="AC965" s="43"/>
    </row>
    <row r="966" spans="1:29" ht="16.5" thickBot="1" x14ac:dyDescent="0.3">
      <c r="A966" s="43">
        <v>964</v>
      </c>
      <c r="B966" s="41" t="s">
        <v>6846</v>
      </c>
      <c r="C966" s="63">
        <v>2</v>
      </c>
      <c r="D966" s="63">
        <v>5</v>
      </c>
      <c r="E966" s="63">
        <v>3</v>
      </c>
      <c r="F966" s="43" t="s">
        <v>12616</v>
      </c>
      <c r="G966" s="63">
        <v>45</v>
      </c>
      <c r="H966" s="63">
        <v>25</v>
      </c>
      <c r="I966" s="43"/>
      <c r="J966" s="43"/>
      <c r="K966" s="63">
        <v>45</v>
      </c>
      <c r="L966" s="43"/>
      <c r="M966" s="43"/>
      <c r="N966" s="43"/>
      <c r="O966" s="43"/>
      <c r="P966" s="43"/>
      <c r="Q966" s="43"/>
      <c r="R966" s="43"/>
      <c r="S966" s="43"/>
      <c r="T966" s="43"/>
      <c r="U966" s="43"/>
      <c r="V966" s="57"/>
      <c r="W966" s="43"/>
      <c r="X966" s="43"/>
      <c r="Y966" s="43"/>
      <c r="Z966" s="43"/>
      <c r="AA966" s="43"/>
      <c r="AB966" s="43"/>
      <c r="AC966" s="43"/>
    </row>
    <row r="967" spans="1:29" ht="27" thickBot="1" x14ac:dyDescent="0.3">
      <c r="A967" s="43">
        <v>965</v>
      </c>
      <c r="B967" s="41" t="s">
        <v>6847</v>
      </c>
      <c r="C967" s="63">
        <v>2</v>
      </c>
      <c r="D967" s="63">
        <v>5</v>
      </c>
      <c r="E967" s="63">
        <v>3</v>
      </c>
      <c r="F967" s="43" t="s">
        <v>12617</v>
      </c>
      <c r="G967" s="63">
        <v>56</v>
      </c>
      <c r="H967" s="63">
        <v>60</v>
      </c>
      <c r="I967" s="63">
        <v>65</v>
      </c>
      <c r="J967" s="43"/>
      <c r="K967" s="63">
        <v>56</v>
      </c>
      <c r="L967" s="43"/>
      <c r="M967" s="43"/>
      <c r="N967" s="43"/>
      <c r="O967" s="43"/>
      <c r="P967" s="43"/>
      <c r="Q967" s="43"/>
      <c r="R967" s="43"/>
      <c r="S967" s="43"/>
      <c r="T967" s="43"/>
      <c r="U967" s="43"/>
      <c r="V967" s="57"/>
      <c r="W967" s="43"/>
      <c r="X967" s="43"/>
      <c r="Y967" s="43"/>
      <c r="Z967" s="43"/>
      <c r="AA967" s="43"/>
      <c r="AB967" s="43"/>
      <c r="AC967" s="43"/>
    </row>
    <row r="968" spans="1:29" ht="27" thickBot="1" x14ac:dyDescent="0.3">
      <c r="A968" s="43">
        <v>966</v>
      </c>
      <c r="B968" s="41" t="s">
        <v>6848</v>
      </c>
      <c r="C968" s="63">
        <v>2</v>
      </c>
      <c r="D968" s="63">
        <v>5</v>
      </c>
      <c r="E968" s="63">
        <v>3</v>
      </c>
      <c r="F968" s="43" t="s">
        <v>12618</v>
      </c>
      <c r="G968" s="63">
        <v>11</v>
      </c>
      <c r="H968" s="63">
        <v>50</v>
      </c>
      <c r="I968" s="63">
        <v>100</v>
      </c>
      <c r="J968" s="43"/>
      <c r="K968" s="63">
        <v>11</v>
      </c>
      <c r="L968" s="43"/>
      <c r="M968" s="43"/>
      <c r="N968" s="43"/>
      <c r="O968" s="43"/>
      <c r="P968" s="43"/>
      <c r="Q968" s="43"/>
      <c r="R968" s="43"/>
      <c r="S968" s="43"/>
      <c r="T968" s="43"/>
      <c r="U968" s="43"/>
      <c r="V968" s="57"/>
      <c r="W968" s="43"/>
      <c r="X968" s="43"/>
      <c r="Y968" s="43"/>
      <c r="Z968" s="43"/>
      <c r="AA968" s="43"/>
      <c r="AB968" s="43"/>
      <c r="AC968" s="43"/>
    </row>
    <row r="969" spans="1:29" ht="27" thickBot="1" x14ac:dyDescent="0.3">
      <c r="A969" s="43">
        <v>967</v>
      </c>
      <c r="B969" s="41" t="s">
        <v>6849</v>
      </c>
      <c r="C969" s="63">
        <v>2</v>
      </c>
      <c r="D969" s="63">
        <v>5</v>
      </c>
      <c r="E969" s="63">
        <v>3</v>
      </c>
      <c r="F969" s="43" t="s">
        <v>12619</v>
      </c>
      <c r="G969" s="63">
        <v>94</v>
      </c>
      <c r="H969" s="63">
        <v>91</v>
      </c>
      <c r="I969" s="63">
        <v>90</v>
      </c>
      <c r="J969" s="43"/>
      <c r="K969" s="63">
        <v>94</v>
      </c>
      <c r="L969" s="43"/>
      <c r="M969" s="43"/>
      <c r="N969" s="43"/>
      <c r="O969" s="43"/>
      <c r="P969" s="43"/>
      <c r="Q969" s="43"/>
      <c r="R969" s="43"/>
      <c r="S969" s="43"/>
      <c r="T969" s="43"/>
      <c r="U969" s="43"/>
      <c r="V969" s="57"/>
      <c r="W969" s="43"/>
      <c r="X969" s="43"/>
      <c r="Y969" s="43"/>
      <c r="Z969" s="43"/>
      <c r="AA969" s="43"/>
      <c r="AB969" s="43"/>
      <c r="AC969" s="43"/>
    </row>
    <row r="970" spans="1:29" ht="27" thickBot="1" x14ac:dyDescent="0.3">
      <c r="A970" s="43">
        <v>968</v>
      </c>
      <c r="B970" s="41" t="s">
        <v>6850</v>
      </c>
      <c r="C970" s="63">
        <v>2</v>
      </c>
      <c r="D970" s="63">
        <v>5</v>
      </c>
      <c r="E970" s="63">
        <v>3</v>
      </c>
      <c r="F970" s="43" t="s">
        <v>12620</v>
      </c>
      <c r="G970" s="63">
        <v>88</v>
      </c>
      <c r="H970" s="63">
        <v>28</v>
      </c>
      <c r="I970" s="63">
        <v>8</v>
      </c>
      <c r="J970" s="43"/>
      <c r="K970" s="63">
        <v>88</v>
      </c>
      <c r="L970" s="43"/>
      <c r="M970" s="43"/>
      <c r="N970" s="43"/>
      <c r="O970" s="43"/>
      <c r="P970" s="43"/>
      <c r="Q970" s="43"/>
      <c r="R970" s="43"/>
      <c r="S970" s="43"/>
      <c r="T970" s="43"/>
      <c r="U970" s="43"/>
      <c r="V970" s="57"/>
      <c r="W970" s="43"/>
      <c r="X970" s="43"/>
      <c r="Y970" s="43"/>
      <c r="Z970" s="43"/>
      <c r="AA970" s="43"/>
      <c r="AB970" s="43"/>
      <c r="AC970" s="43"/>
    </row>
    <row r="971" spans="1:29" ht="16.5" thickBot="1" x14ac:dyDescent="0.3">
      <c r="A971" s="43">
        <v>969</v>
      </c>
      <c r="B971" s="41" t="s">
        <v>6851</v>
      </c>
      <c r="C971" s="63">
        <v>2</v>
      </c>
      <c r="D971" s="63">
        <v>5</v>
      </c>
      <c r="E971" s="63">
        <v>3</v>
      </c>
      <c r="F971" s="43" t="s">
        <v>12864</v>
      </c>
      <c r="G971" s="63">
        <v>2</v>
      </c>
      <c r="H971" s="43"/>
      <c r="I971" s="43"/>
      <c r="J971" s="43"/>
      <c r="K971" s="63">
        <v>2</v>
      </c>
      <c r="L971" s="43"/>
      <c r="M971" s="43"/>
      <c r="N971" s="43"/>
      <c r="O971" s="43"/>
      <c r="P971" s="43"/>
      <c r="Q971" s="43"/>
      <c r="R971" s="43"/>
      <c r="S971" s="43"/>
      <c r="T971" s="43"/>
      <c r="U971" s="43"/>
      <c r="V971" s="57"/>
      <c r="W971" s="43"/>
      <c r="X971" s="43"/>
      <c r="Y971" s="43"/>
      <c r="Z971" s="43"/>
      <c r="AA971" s="43"/>
      <c r="AB971" s="43"/>
      <c r="AC971" s="43"/>
    </row>
    <row r="972" spans="1:29" ht="16.5" thickBot="1" x14ac:dyDescent="0.3">
      <c r="A972" s="43">
        <v>970</v>
      </c>
      <c r="B972" s="41" t="s">
        <v>6852</v>
      </c>
      <c r="C972" s="63">
        <v>2</v>
      </c>
      <c r="D972" s="63">
        <v>5</v>
      </c>
      <c r="E972" s="63">
        <v>3</v>
      </c>
      <c r="F972" s="43" t="s">
        <v>12621</v>
      </c>
      <c r="G972" s="63">
        <v>2</v>
      </c>
      <c r="H972" s="43"/>
      <c r="I972" s="43"/>
      <c r="J972" s="43"/>
      <c r="K972" s="63">
        <v>2</v>
      </c>
      <c r="L972" s="43"/>
      <c r="M972" s="43"/>
      <c r="N972" s="43"/>
      <c r="O972" s="43"/>
      <c r="P972" s="43"/>
      <c r="Q972" s="43"/>
      <c r="R972" s="43"/>
      <c r="S972" s="43"/>
      <c r="T972" s="43"/>
      <c r="U972" s="43"/>
      <c r="V972" s="57"/>
      <c r="W972" s="43"/>
      <c r="X972" s="43"/>
      <c r="Y972" s="43"/>
      <c r="Z972" s="43"/>
      <c r="AA972" s="43"/>
      <c r="AB972" s="43"/>
      <c r="AC972" s="43"/>
    </row>
    <row r="973" spans="1:29" ht="16.5" thickBot="1" x14ac:dyDescent="0.3">
      <c r="A973" s="43">
        <v>971</v>
      </c>
      <c r="B973" s="41" t="s">
        <v>6853</v>
      </c>
      <c r="C973" s="63">
        <v>2</v>
      </c>
      <c r="D973" s="63">
        <v>5</v>
      </c>
      <c r="E973" s="63">
        <v>3</v>
      </c>
      <c r="F973" s="43" t="s">
        <v>12622</v>
      </c>
      <c r="G973" s="63">
        <v>2</v>
      </c>
      <c r="H973" s="43"/>
      <c r="I973" s="43"/>
      <c r="J973" s="43"/>
      <c r="K973" s="63">
        <v>2</v>
      </c>
      <c r="L973" s="43"/>
      <c r="M973" s="43"/>
      <c r="N973" s="43"/>
      <c r="O973" s="43"/>
      <c r="P973" s="43"/>
      <c r="Q973" s="43"/>
      <c r="R973" s="43"/>
      <c r="S973" s="43"/>
      <c r="T973" s="43"/>
      <c r="U973" s="43"/>
      <c r="V973" s="57"/>
      <c r="W973" s="43"/>
      <c r="X973" s="43"/>
      <c r="Y973" s="43"/>
      <c r="Z973" s="43"/>
      <c r="AA973" s="43"/>
      <c r="AB973" s="43"/>
      <c r="AC973" s="43"/>
    </row>
    <row r="974" spans="1:29" ht="16.5" thickBot="1" x14ac:dyDescent="0.3">
      <c r="A974" s="43">
        <v>972</v>
      </c>
      <c r="B974" s="41" t="s">
        <v>6854</v>
      </c>
      <c r="C974" s="63">
        <v>2</v>
      </c>
      <c r="D974" s="63">
        <v>5</v>
      </c>
      <c r="E974" s="63">
        <v>3</v>
      </c>
      <c r="F974" s="43" t="s">
        <v>12623</v>
      </c>
      <c r="G974" s="63">
        <v>2</v>
      </c>
      <c r="H974" s="43"/>
      <c r="I974" s="43"/>
      <c r="J974" s="43"/>
      <c r="K974" s="63">
        <v>2</v>
      </c>
      <c r="L974" s="43"/>
      <c r="M974" s="43"/>
      <c r="N974" s="43"/>
      <c r="O974" s="43"/>
      <c r="P974" s="43"/>
      <c r="Q974" s="43"/>
      <c r="R974" s="43"/>
      <c r="S974" s="43"/>
      <c r="T974" s="43"/>
      <c r="U974" s="43"/>
      <c r="V974" s="57"/>
      <c r="W974" s="43"/>
      <c r="X974" s="43"/>
      <c r="Y974" s="43"/>
      <c r="Z974" s="43"/>
      <c r="AA974" s="43"/>
      <c r="AB974" s="43"/>
      <c r="AC974" s="43"/>
    </row>
    <row r="975" spans="1:29" ht="16.5" thickBot="1" x14ac:dyDescent="0.3">
      <c r="A975" s="43">
        <v>973</v>
      </c>
      <c r="B975" s="41" t="s">
        <v>6855</v>
      </c>
      <c r="C975" s="63">
        <v>2</v>
      </c>
      <c r="D975" s="63">
        <v>5</v>
      </c>
      <c r="E975" s="63">
        <v>3</v>
      </c>
      <c r="F975" s="43" t="s">
        <v>12624</v>
      </c>
      <c r="G975" s="63">
        <v>3</v>
      </c>
      <c r="H975" s="43"/>
      <c r="I975" s="43"/>
      <c r="J975" s="43"/>
      <c r="K975" s="63">
        <v>3</v>
      </c>
      <c r="L975" s="43"/>
      <c r="M975" s="43"/>
      <c r="N975" s="43"/>
      <c r="O975" s="43"/>
      <c r="P975" s="43"/>
      <c r="Q975" s="43"/>
      <c r="R975" s="43"/>
      <c r="S975" s="43"/>
      <c r="T975" s="43"/>
      <c r="U975" s="43"/>
      <c r="V975" s="57"/>
      <c r="W975" s="43"/>
      <c r="X975" s="43"/>
      <c r="Y975" s="43"/>
      <c r="Z975" s="43"/>
      <c r="AA975" s="43"/>
      <c r="AB975" s="43"/>
      <c r="AC975" s="43"/>
    </row>
    <row r="976" spans="1:29" ht="16.5" thickBot="1" x14ac:dyDescent="0.3">
      <c r="A976" s="43">
        <v>974</v>
      </c>
      <c r="B976" s="41" t="s">
        <v>6856</v>
      </c>
      <c r="C976" s="63">
        <v>1</v>
      </c>
      <c r="D976" s="63">
        <v>5</v>
      </c>
      <c r="E976" s="63">
        <v>3</v>
      </c>
      <c r="F976" s="43" t="s">
        <v>6857</v>
      </c>
      <c r="G976" s="43" t="s">
        <v>6858</v>
      </c>
      <c r="H976" s="43" t="s">
        <v>6859</v>
      </c>
      <c r="I976" s="43" t="s">
        <v>6860</v>
      </c>
      <c r="J976" s="43" t="s">
        <v>6861</v>
      </c>
      <c r="K976" s="63">
        <v>0</v>
      </c>
      <c r="L976" s="43"/>
      <c r="M976" s="43"/>
      <c r="N976" s="43"/>
      <c r="O976" s="43"/>
      <c r="P976" s="43"/>
      <c r="Q976" s="43"/>
      <c r="R976" s="43"/>
      <c r="S976" s="43"/>
      <c r="T976" s="43"/>
      <c r="U976" s="43"/>
      <c r="V976" s="57"/>
      <c r="W976" s="43"/>
      <c r="X976" s="43"/>
      <c r="Y976" s="43"/>
      <c r="Z976" s="43"/>
      <c r="AA976" s="43"/>
      <c r="AB976" s="43"/>
      <c r="AC976" s="43"/>
    </row>
    <row r="977" spans="1:29" ht="16.5" thickBot="1" x14ac:dyDescent="0.3">
      <c r="A977" s="43">
        <v>975</v>
      </c>
      <c r="B977" s="41" t="s">
        <v>6862</v>
      </c>
      <c r="C977" s="63">
        <v>1</v>
      </c>
      <c r="D977" s="63">
        <v>5</v>
      </c>
      <c r="E977" s="63">
        <v>3</v>
      </c>
      <c r="F977" s="43" t="s">
        <v>6863</v>
      </c>
      <c r="G977" s="43" t="s">
        <v>6864</v>
      </c>
      <c r="H977" s="43" t="s">
        <v>6865</v>
      </c>
      <c r="I977" s="43" t="s">
        <v>6866</v>
      </c>
      <c r="J977" s="43" t="s">
        <v>12865</v>
      </c>
      <c r="K977" s="63">
        <v>3</v>
      </c>
      <c r="L977" s="43"/>
      <c r="M977" s="43"/>
      <c r="N977" s="43"/>
      <c r="O977" s="43"/>
      <c r="P977" s="43"/>
      <c r="Q977" s="43"/>
      <c r="R977" s="43"/>
      <c r="S977" s="43"/>
      <c r="T977" s="43"/>
      <c r="U977" s="43"/>
      <c r="V977" s="57"/>
      <c r="W977" s="43"/>
      <c r="X977" s="43"/>
      <c r="Y977" s="43"/>
      <c r="Z977" s="43"/>
      <c r="AA977" s="43"/>
      <c r="AB977" s="43"/>
      <c r="AC977" s="43"/>
    </row>
    <row r="978" spans="1:29" ht="16.5" thickBot="1" x14ac:dyDescent="0.3">
      <c r="A978" s="43">
        <v>976</v>
      </c>
      <c r="B978" s="41" t="s">
        <v>6867</v>
      </c>
      <c r="C978" s="63">
        <v>1</v>
      </c>
      <c r="D978" s="63">
        <v>5</v>
      </c>
      <c r="E978" s="63">
        <v>3</v>
      </c>
      <c r="F978" s="43" t="s">
        <v>6868</v>
      </c>
      <c r="G978" s="43" t="s">
        <v>6869</v>
      </c>
      <c r="H978" s="43" t="s">
        <v>6870</v>
      </c>
      <c r="I978" s="43" t="s">
        <v>12866</v>
      </c>
      <c r="J978" s="43" t="s">
        <v>6871</v>
      </c>
      <c r="K978" s="63">
        <v>2</v>
      </c>
      <c r="L978" s="43"/>
      <c r="M978" s="43"/>
      <c r="N978" s="43"/>
      <c r="O978" s="43"/>
      <c r="P978" s="43"/>
      <c r="Q978" s="43"/>
      <c r="R978" s="43"/>
      <c r="S978" s="43"/>
      <c r="T978" s="43"/>
      <c r="U978" s="43"/>
      <c r="V978" s="57"/>
      <c r="W978" s="43"/>
      <c r="X978" s="43"/>
      <c r="Y978" s="43"/>
      <c r="Z978" s="43"/>
      <c r="AA978" s="43"/>
      <c r="AB978" s="43"/>
      <c r="AC978" s="43"/>
    </row>
    <row r="979" spans="1:29" ht="16.5" thickBot="1" x14ac:dyDescent="0.3">
      <c r="A979" s="43">
        <v>977</v>
      </c>
      <c r="B979" s="41" t="s">
        <v>6872</v>
      </c>
      <c r="C979" s="63">
        <v>1</v>
      </c>
      <c r="D979" s="63">
        <v>5</v>
      </c>
      <c r="E979" s="63">
        <v>3</v>
      </c>
      <c r="F979" s="43" t="s">
        <v>6873</v>
      </c>
      <c r="G979" s="43" t="s">
        <v>12867</v>
      </c>
      <c r="H979" s="43" t="s">
        <v>6874</v>
      </c>
      <c r="I979" s="43" t="s">
        <v>6875</v>
      </c>
      <c r="J979" s="43" t="s">
        <v>6876</v>
      </c>
      <c r="K979" s="63">
        <v>1</v>
      </c>
      <c r="L979" s="43"/>
      <c r="M979" s="43"/>
      <c r="N979" s="43"/>
      <c r="O979" s="43"/>
      <c r="P979" s="43"/>
      <c r="Q979" s="43"/>
      <c r="R979" s="43"/>
      <c r="S979" s="43"/>
      <c r="T979" s="43"/>
      <c r="U979" s="43"/>
      <c r="V979" s="57"/>
      <c r="W979" s="43"/>
      <c r="X979" s="43"/>
      <c r="Y979" s="43"/>
      <c r="Z979" s="43"/>
      <c r="AA979" s="43"/>
      <c r="AB979" s="43"/>
      <c r="AC979" s="43"/>
    </row>
    <row r="980" spans="1:29" ht="16.5" thickBot="1" x14ac:dyDescent="0.3">
      <c r="A980" s="43">
        <v>978</v>
      </c>
      <c r="B980" s="41" t="s">
        <v>6877</v>
      </c>
      <c r="C980" s="63">
        <v>1</v>
      </c>
      <c r="D980" s="63">
        <v>5</v>
      </c>
      <c r="E980" s="63">
        <v>3</v>
      </c>
      <c r="F980" s="43" t="s">
        <v>6878</v>
      </c>
      <c r="G980" s="43" t="s">
        <v>6879</v>
      </c>
      <c r="H980" s="43" t="s">
        <v>1548</v>
      </c>
      <c r="I980" s="43" t="s">
        <v>6880</v>
      </c>
      <c r="J980" s="43" t="s">
        <v>6881</v>
      </c>
      <c r="K980" s="63">
        <v>3</v>
      </c>
      <c r="L980" s="43"/>
      <c r="M980" s="43"/>
      <c r="N980" s="43"/>
      <c r="O980" s="43"/>
      <c r="P980" s="43"/>
      <c r="Q980" s="43"/>
      <c r="R980" s="43"/>
      <c r="S980" s="43"/>
      <c r="T980" s="43"/>
      <c r="U980" s="43"/>
      <c r="V980" s="57"/>
      <c r="W980" s="43"/>
      <c r="X980" s="43"/>
      <c r="Y980" s="43"/>
      <c r="Z980" s="43"/>
      <c r="AA980" s="43"/>
      <c r="AB980" s="43"/>
      <c r="AC980" s="43"/>
    </row>
    <row r="981" spans="1:29" ht="16.5" thickBot="1" x14ac:dyDescent="0.3">
      <c r="A981" s="43">
        <v>979</v>
      </c>
      <c r="B981" s="41" t="s">
        <v>6882</v>
      </c>
      <c r="C981" s="63">
        <v>2</v>
      </c>
      <c r="D981" s="63">
        <v>5</v>
      </c>
      <c r="E981" s="63">
        <v>3</v>
      </c>
      <c r="F981" s="43" t="s">
        <v>9757</v>
      </c>
      <c r="G981" s="63">
        <v>46</v>
      </c>
      <c r="H981" s="43"/>
      <c r="I981" s="43"/>
      <c r="J981" s="43"/>
      <c r="K981" s="63">
        <v>0</v>
      </c>
      <c r="L981" s="43"/>
      <c r="M981" s="43"/>
      <c r="N981" s="43"/>
      <c r="O981" s="43"/>
      <c r="P981" s="43"/>
      <c r="Q981" s="43"/>
      <c r="R981" s="43"/>
      <c r="S981" s="43"/>
      <c r="T981" s="43"/>
      <c r="U981" s="43"/>
      <c r="V981" s="57"/>
      <c r="W981" s="43"/>
      <c r="X981" s="43"/>
      <c r="Y981" s="43"/>
      <c r="Z981" s="43"/>
      <c r="AA981" s="43"/>
      <c r="AB981" s="43"/>
      <c r="AC981" s="43"/>
    </row>
    <row r="982" spans="1:29" ht="16.5" thickBot="1" x14ac:dyDescent="0.3">
      <c r="A982" s="43">
        <v>980</v>
      </c>
      <c r="B982" s="41" t="s">
        <v>6883</v>
      </c>
      <c r="C982" s="63">
        <v>2</v>
      </c>
      <c r="D982" s="63">
        <v>5</v>
      </c>
      <c r="E982" s="63">
        <v>3</v>
      </c>
      <c r="F982" s="43" t="s">
        <v>12625</v>
      </c>
      <c r="G982" s="63">
        <v>89</v>
      </c>
      <c r="H982" s="43"/>
      <c r="I982" s="43"/>
      <c r="J982" s="43"/>
      <c r="K982" s="63">
        <v>0</v>
      </c>
      <c r="L982" s="43"/>
      <c r="M982" s="43"/>
      <c r="N982" s="43"/>
      <c r="O982" s="43"/>
      <c r="P982" s="43"/>
      <c r="Q982" s="43"/>
      <c r="R982" s="43"/>
      <c r="S982" s="43"/>
      <c r="T982" s="43"/>
      <c r="U982" s="43"/>
      <c r="V982" s="57"/>
      <c r="W982" s="43"/>
      <c r="X982" s="43"/>
      <c r="Y982" s="43"/>
      <c r="Z982" s="43"/>
      <c r="AA982" s="43"/>
      <c r="AB982" s="43"/>
      <c r="AC982" s="43"/>
    </row>
    <row r="983" spans="1:29" ht="16.5" thickBot="1" x14ac:dyDescent="0.3">
      <c r="A983" s="43">
        <v>981</v>
      </c>
      <c r="B983" s="41" t="s">
        <v>6884</v>
      </c>
      <c r="C983" s="63">
        <v>2</v>
      </c>
      <c r="D983" s="63">
        <v>5</v>
      </c>
      <c r="E983" s="63">
        <v>3</v>
      </c>
      <c r="F983" s="43" t="s">
        <v>9758</v>
      </c>
      <c r="G983" s="63">
        <v>90</v>
      </c>
      <c r="H983" s="43"/>
      <c r="I983" s="43"/>
      <c r="J983" s="43"/>
      <c r="K983" s="63">
        <v>0</v>
      </c>
      <c r="L983" s="43"/>
      <c r="M983" s="43"/>
      <c r="N983" s="43"/>
      <c r="O983" s="43"/>
      <c r="P983" s="43"/>
      <c r="Q983" s="43"/>
      <c r="R983" s="43"/>
      <c r="S983" s="43"/>
      <c r="T983" s="43"/>
      <c r="U983" s="43"/>
      <c r="V983" s="57"/>
      <c r="W983" s="43"/>
      <c r="X983" s="43"/>
      <c r="Y983" s="43"/>
      <c r="Z983" s="43"/>
      <c r="AA983" s="43"/>
      <c r="AB983" s="43"/>
      <c r="AC983" s="43"/>
    </row>
    <row r="984" spans="1:29" ht="16.5" thickBot="1" x14ac:dyDescent="0.3">
      <c r="A984" s="43">
        <v>982</v>
      </c>
      <c r="B984" s="41" t="s">
        <v>6885</v>
      </c>
      <c r="C984" s="63">
        <v>2</v>
      </c>
      <c r="D984" s="63">
        <v>5</v>
      </c>
      <c r="E984" s="63">
        <v>3</v>
      </c>
      <c r="F984" s="43" t="s">
        <v>9759</v>
      </c>
      <c r="G984" s="63">
        <v>20</v>
      </c>
      <c r="H984" s="43"/>
      <c r="I984" s="43"/>
      <c r="J984" s="43"/>
      <c r="K984" s="63">
        <v>0</v>
      </c>
      <c r="L984" s="43"/>
      <c r="M984" s="43"/>
      <c r="N984" s="43"/>
      <c r="O984" s="43"/>
      <c r="P984" s="43"/>
      <c r="Q984" s="43"/>
      <c r="R984" s="43"/>
      <c r="S984" s="43"/>
      <c r="T984" s="43"/>
      <c r="U984" s="43"/>
      <c r="V984" s="57"/>
      <c r="W984" s="43"/>
      <c r="X984" s="43"/>
      <c r="Y984" s="43"/>
      <c r="Z984" s="43"/>
      <c r="AA984" s="43"/>
      <c r="AB984" s="43"/>
      <c r="AC984" s="43"/>
    </row>
    <row r="985" spans="1:29" ht="16.5" thickBot="1" x14ac:dyDescent="0.3">
      <c r="A985" s="43">
        <v>983</v>
      </c>
      <c r="B985" s="41" t="s">
        <v>6886</v>
      </c>
      <c r="C985" s="63">
        <v>2</v>
      </c>
      <c r="D985" s="63">
        <v>5</v>
      </c>
      <c r="E985" s="63">
        <v>3</v>
      </c>
      <c r="F985" s="43" t="s">
        <v>9760</v>
      </c>
      <c r="G985" s="63">
        <v>85</v>
      </c>
      <c r="H985" s="43"/>
      <c r="I985" s="43"/>
      <c r="J985" s="43"/>
      <c r="K985" s="63">
        <v>0</v>
      </c>
      <c r="L985" s="43"/>
      <c r="M985" s="43"/>
      <c r="N985" s="43"/>
      <c r="O985" s="43"/>
      <c r="P985" s="43"/>
      <c r="Q985" s="43"/>
      <c r="R985" s="43"/>
      <c r="S985" s="43"/>
      <c r="T985" s="43"/>
      <c r="U985" s="43"/>
      <c r="V985" s="57"/>
      <c r="W985" s="43"/>
      <c r="X985" s="43"/>
      <c r="Y985" s="43"/>
      <c r="Z985" s="43"/>
      <c r="AA985" s="43"/>
      <c r="AB985" s="43"/>
      <c r="AC985" s="43"/>
    </row>
    <row r="986" spans="1:29" ht="16.5" thickBot="1" x14ac:dyDescent="0.3">
      <c r="A986" s="43">
        <v>984</v>
      </c>
      <c r="B986" s="41" t="s">
        <v>6887</v>
      </c>
      <c r="C986" s="63">
        <v>2</v>
      </c>
      <c r="D986" s="63">
        <v>5</v>
      </c>
      <c r="E986" s="63">
        <v>3</v>
      </c>
      <c r="F986" s="43" t="s">
        <v>9761</v>
      </c>
      <c r="G986" s="63">
        <v>100</v>
      </c>
      <c r="H986" s="43"/>
      <c r="I986" s="43"/>
      <c r="J986" s="43"/>
      <c r="K986" s="63">
        <v>0</v>
      </c>
      <c r="L986" s="43"/>
      <c r="M986" s="43"/>
      <c r="N986" s="43"/>
      <c r="O986" s="43"/>
      <c r="P986" s="43"/>
      <c r="Q986" s="43"/>
      <c r="R986" s="43"/>
      <c r="S986" s="43"/>
      <c r="T986" s="43"/>
      <c r="U986" s="43"/>
      <c r="V986" s="57"/>
      <c r="W986" s="43"/>
      <c r="X986" s="43"/>
      <c r="Y986" s="43"/>
      <c r="Z986" s="43"/>
      <c r="AA986" s="43"/>
      <c r="AB986" s="43"/>
      <c r="AC986" s="43"/>
    </row>
    <row r="987" spans="1:29" ht="16.5" thickBot="1" x14ac:dyDescent="0.3">
      <c r="A987" s="43">
        <v>985</v>
      </c>
      <c r="B987" s="41" t="s">
        <v>6888</v>
      </c>
      <c r="C987" s="63">
        <v>2</v>
      </c>
      <c r="D987" s="63">
        <v>5</v>
      </c>
      <c r="E987" s="63">
        <v>3</v>
      </c>
      <c r="F987" s="43" t="s">
        <v>9762</v>
      </c>
      <c r="G987" s="63">
        <v>99</v>
      </c>
      <c r="H987" s="43"/>
      <c r="I987" s="43"/>
      <c r="J987" s="43"/>
      <c r="K987" s="63">
        <v>0</v>
      </c>
      <c r="L987" s="43"/>
      <c r="M987" s="43"/>
      <c r="N987" s="43"/>
      <c r="O987" s="43"/>
      <c r="P987" s="43"/>
      <c r="Q987" s="43"/>
      <c r="R987" s="43"/>
      <c r="S987" s="43"/>
      <c r="T987" s="43"/>
      <c r="U987" s="43"/>
      <c r="V987" s="57"/>
      <c r="W987" s="43"/>
      <c r="X987" s="43"/>
      <c r="Y987" s="43"/>
      <c r="Z987" s="43"/>
      <c r="AA987" s="43"/>
      <c r="AB987" s="43"/>
      <c r="AC987" s="43"/>
    </row>
    <row r="988" spans="1:29" ht="16.5" thickBot="1" x14ac:dyDescent="0.3">
      <c r="A988" s="43">
        <v>986</v>
      </c>
      <c r="B988" s="41" t="s">
        <v>6889</v>
      </c>
      <c r="C988" s="63">
        <v>2</v>
      </c>
      <c r="D988" s="63">
        <v>5</v>
      </c>
      <c r="E988" s="63">
        <v>3</v>
      </c>
      <c r="F988" s="43" t="s">
        <v>9763</v>
      </c>
      <c r="G988" s="63">
        <v>36</v>
      </c>
      <c r="H988" s="43"/>
      <c r="I988" s="43"/>
      <c r="J988" s="43"/>
      <c r="K988" s="63">
        <v>0</v>
      </c>
      <c r="L988" s="43"/>
      <c r="M988" s="43"/>
      <c r="N988" s="43"/>
      <c r="O988" s="43"/>
      <c r="P988" s="43"/>
      <c r="Q988" s="43"/>
      <c r="R988" s="43"/>
      <c r="S988" s="43"/>
      <c r="T988" s="43"/>
      <c r="U988" s="43"/>
      <c r="V988" s="57"/>
      <c r="W988" s="43"/>
      <c r="X988" s="43"/>
      <c r="Y988" s="43"/>
      <c r="Z988" s="43"/>
      <c r="AA988" s="43"/>
      <c r="AB988" s="43"/>
      <c r="AC988" s="43"/>
    </row>
    <row r="989" spans="1:29" ht="16.5" thickBot="1" x14ac:dyDescent="0.3">
      <c r="A989" s="43">
        <v>987</v>
      </c>
      <c r="B989" s="41" t="s">
        <v>6890</v>
      </c>
      <c r="C989" s="63">
        <v>2</v>
      </c>
      <c r="D989" s="63">
        <v>5</v>
      </c>
      <c r="E989" s="63">
        <v>3</v>
      </c>
      <c r="F989" s="43" t="s">
        <v>9764</v>
      </c>
      <c r="G989" s="63">
        <v>80</v>
      </c>
      <c r="H989" s="43"/>
      <c r="I989" s="43"/>
      <c r="J989" s="43"/>
      <c r="K989" s="63">
        <v>0</v>
      </c>
      <c r="L989" s="43"/>
      <c r="M989" s="43"/>
      <c r="N989" s="43"/>
      <c r="O989" s="43"/>
      <c r="P989" s="43"/>
      <c r="Q989" s="43"/>
      <c r="R989" s="43"/>
      <c r="S989" s="43"/>
      <c r="T989" s="43"/>
      <c r="U989" s="43"/>
      <c r="V989" s="57"/>
      <c r="W989" s="43"/>
      <c r="X989" s="43"/>
      <c r="Y989" s="43"/>
      <c r="Z989" s="43"/>
      <c r="AA989" s="43"/>
      <c r="AB989" s="43"/>
      <c r="AC989" s="43"/>
    </row>
    <row r="990" spans="1:29" ht="16.5" thickBot="1" x14ac:dyDescent="0.3">
      <c r="A990" s="43">
        <v>988</v>
      </c>
      <c r="B990" s="41" t="s">
        <v>6891</v>
      </c>
      <c r="C990" s="63">
        <v>2</v>
      </c>
      <c r="D990" s="63">
        <v>5</v>
      </c>
      <c r="E990" s="63">
        <v>3</v>
      </c>
      <c r="F990" s="43" t="s">
        <v>9765</v>
      </c>
      <c r="G990" s="63">
        <v>10</v>
      </c>
      <c r="H990" s="43"/>
      <c r="I990" s="43"/>
      <c r="J990" s="43"/>
      <c r="K990" s="63">
        <v>0</v>
      </c>
      <c r="L990" s="43"/>
      <c r="M990" s="43"/>
      <c r="N990" s="43"/>
      <c r="O990" s="43"/>
      <c r="P990" s="43"/>
      <c r="Q990" s="43"/>
      <c r="R990" s="43"/>
      <c r="S990" s="43"/>
      <c r="T990" s="43"/>
      <c r="U990" s="43"/>
      <c r="V990" s="57"/>
      <c r="W990" s="43"/>
      <c r="X990" s="43"/>
      <c r="Y990" s="43"/>
      <c r="Z990" s="43"/>
      <c r="AA990" s="43"/>
      <c r="AB990" s="43"/>
      <c r="AC990" s="43"/>
    </row>
    <row r="991" spans="1:29" ht="16.5" thickBot="1" x14ac:dyDescent="0.3">
      <c r="A991" s="43">
        <v>989</v>
      </c>
      <c r="B991" s="41" t="s">
        <v>6892</v>
      </c>
      <c r="C991" s="63">
        <v>2</v>
      </c>
      <c r="D991" s="63">
        <v>2</v>
      </c>
      <c r="E991" s="63">
        <v>3</v>
      </c>
      <c r="F991" s="43" t="s">
        <v>12626</v>
      </c>
      <c r="G991" s="63">
        <v>92</v>
      </c>
      <c r="H991" s="43"/>
      <c r="I991" s="43"/>
      <c r="J991" s="43"/>
      <c r="K991" s="63">
        <v>92</v>
      </c>
      <c r="L991" s="43"/>
      <c r="M991" s="43"/>
      <c r="N991" s="43"/>
      <c r="O991" s="43"/>
      <c r="P991" s="43"/>
      <c r="Q991" s="43"/>
      <c r="R991" s="43"/>
      <c r="S991" s="43"/>
      <c r="T991" s="43"/>
      <c r="U991" s="43"/>
      <c r="V991" s="57"/>
      <c r="W991" s="43"/>
      <c r="X991" s="43"/>
      <c r="Y991" s="43"/>
      <c r="Z991" s="43"/>
      <c r="AA991" s="43"/>
      <c r="AB991" s="43"/>
      <c r="AC991" s="43"/>
    </row>
    <row r="992" spans="1:29" ht="16.5" thickBot="1" x14ac:dyDescent="0.3">
      <c r="A992" s="43">
        <v>990</v>
      </c>
      <c r="B992" s="41" t="s">
        <v>6893</v>
      </c>
      <c r="C992" s="63">
        <v>2</v>
      </c>
      <c r="D992" s="63">
        <v>2</v>
      </c>
      <c r="E992" s="63">
        <v>3</v>
      </c>
      <c r="F992" s="43" t="s">
        <v>12627</v>
      </c>
      <c r="G992" s="63">
        <v>81</v>
      </c>
      <c r="H992" s="43"/>
      <c r="I992" s="43"/>
      <c r="J992" s="43"/>
      <c r="K992" s="63">
        <v>81</v>
      </c>
      <c r="L992" s="43"/>
      <c r="M992" s="43"/>
      <c r="N992" s="43"/>
      <c r="O992" s="43"/>
      <c r="P992" s="43"/>
      <c r="Q992" s="43"/>
      <c r="R992" s="43"/>
      <c r="S992" s="43"/>
      <c r="T992" s="43"/>
      <c r="U992" s="43"/>
      <c r="V992" s="57"/>
      <c r="W992" s="43"/>
      <c r="X992" s="43"/>
      <c r="Y992" s="43"/>
      <c r="Z992" s="43"/>
      <c r="AA992" s="43"/>
      <c r="AB992" s="43"/>
      <c r="AC992" s="43"/>
    </row>
    <row r="993" spans="1:29" ht="16.5" thickBot="1" x14ac:dyDescent="0.3">
      <c r="A993" s="43">
        <v>991</v>
      </c>
      <c r="B993" s="41" t="s">
        <v>6894</v>
      </c>
      <c r="C993" s="63">
        <v>2</v>
      </c>
      <c r="D993" s="63">
        <v>2</v>
      </c>
      <c r="E993" s="63">
        <v>3</v>
      </c>
      <c r="F993" s="43" t="s">
        <v>12628</v>
      </c>
      <c r="G993" s="63">
        <v>59</v>
      </c>
      <c r="H993" s="43"/>
      <c r="I993" s="43"/>
      <c r="J993" s="43"/>
      <c r="K993" s="63">
        <v>59</v>
      </c>
      <c r="L993" s="43"/>
      <c r="M993" s="43"/>
      <c r="N993" s="43"/>
      <c r="O993" s="43"/>
      <c r="P993" s="43"/>
      <c r="Q993" s="43"/>
      <c r="R993" s="43"/>
      <c r="S993" s="43"/>
      <c r="T993" s="43"/>
      <c r="U993" s="43"/>
      <c r="V993" s="57"/>
      <c r="W993" s="43"/>
      <c r="X993" s="43"/>
      <c r="Y993" s="43"/>
      <c r="Z993" s="43"/>
      <c r="AA993" s="43"/>
      <c r="AB993" s="43"/>
      <c r="AC993" s="43"/>
    </row>
    <row r="994" spans="1:29" ht="16.5" thickBot="1" x14ac:dyDescent="0.3">
      <c r="A994" s="43">
        <v>992</v>
      </c>
      <c r="B994" s="41" t="s">
        <v>6895</v>
      </c>
      <c r="C994" s="63">
        <v>1</v>
      </c>
      <c r="D994" s="63">
        <v>2</v>
      </c>
      <c r="E994" s="63">
        <v>3</v>
      </c>
      <c r="F994" s="43" t="s">
        <v>12629</v>
      </c>
      <c r="G994" s="43" t="s">
        <v>12630</v>
      </c>
      <c r="H994" s="43" t="s">
        <v>12631</v>
      </c>
      <c r="I994" s="43" t="s">
        <v>573</v>
      </c>
      <c r="J994" s="43" t="s">
        <v>12632</v>
      </c>
      <c r="K994" s="63">
        <v>2</v>
      </c>
      <c r="L994" s="43"/>
      <c r="M994" s="43"/>
      <c r="N994" s="43"/>
      <c r="O994" s="43"/>
      <c r="P994" s="43"/>
      <c r="Q994" s="43"/>
      <c r="R994" s="43"/>
      <c r="S994" s="43"/>
      <c r="T994" s="43"/>
      <c r="U994" s="43"/>
      <c r="V994" s="57"/>
      <c r="W994" s="43"/>
      <c r="X994" s="43"/>
      <c r="Y994" s="43"/>
      <c r="Z994" s="43"/>
      <c r="AA994" s="43"/>
      <c r="AB994" s="43"/>
      <c r="AC994" s="43"/>
    </row>
    <row r="995" spans="1:29" ht="16.5" thickBot="1" x14ac:dyDescent="0.3">
      <c r="A995" s="43">
        <v>993</v>
      </c>
      <c r="B995" s="41" t="s">
        <v>6896</v>
      </c>
      <c r="C995" s="63">
        <v>2</v>
      </c>
      <c r="D995" s="63">
        <v>2</v>
      </c>
      <c r="E995" s="63">
        <v>3</v>
      </c>
      <c r="F995" s="43" t="s">
        <v>12633</v>
      </c>
      <c r="G995" s="63">
        <v>46</v>
      </c>
      <c r="H995" s="43"/>
      <c r="I995" s="43"/>
      <c r="J995" s="43"/>
      <c r="K995" s="63">
        <v>0</v>
      </c>
      <c r="L995" s="43"/>
      <c r="M995" s="43"/>
      <c r="N995" s="43"/>
      <c r="O995" s="43"/>
      <c r="P995" s="43"/>
      <c r="Q995" s="43"/>
      <c r="R995" s="43"/>
      <c r="S995" s="43"/>
      <c r="T995" s="43"/>
      <c r="U995" s="43"/>
      <c r="V995" s="57"/>
      <c r="W995" s="43"/>
      <c r="X995" s="43"/>
      <c r="Y995" s="43"/>
      <c r="Z995" s="43"/>
      <c r="AA995" s="43"/>
      <c r="AB995" s="43"/>
      <c r="AC995" s="43"/>
    </row>
    <row r="996" spans="1:29" ht="16.5" thickBot="1" x14ac:dyDescent="0.3">
      <c r="A996" s="43">
        <v>994</v>
      </c>
      <c r="B996" s="41" t="s">
        <v>6897</v>
      </c>
      <c r="C996" s="63">
        <v>2</v>
      </c>
      <c r="D996" s="63">
        <v>2</v>
      </c>
      <c r="E996" s="63">
        <v>3</v>
      </c>
      <c r="F996" s="43" t="s">
        <v>12634</v>
      </c>
      <c r="G996" s="63">
        <v>99</v>
      </c>
      <c r="H996" s="43"/>
      <c r="I996" s="43"/>
      <c r="J996" s="43"/>
      <c r="K996" s="63">
        <v>0</v>
      </c>
      <c r="L996" s="43"/>
      <c r="M996" s="43"/>
      <c r="N996" s="43"/>
      <c r="O996" s="43"/>
      <c r="P996" s="43"/>
      <c r="Q996" s="43"/>
      <c r="R996" s="43"/>
      <c r="S996" s="43"/>
      <c r="T996" s="43"/>
      <c r="U996" s="43"/>
      <c r="V996" s="57"/>
      <c r="W996" s="43"/>
      <c r="X996" s="43"/>
      <c r="Y996" s="43"/>
      <c r="Z996" s="43"/>
      <c r="AA996" s="43"/>
      <c r="AB996" s="43"/>
      <c r="AC996" s="43"/>
    </row>
    <row r="997" spans="1:29" ht="16.5" thickBot="1" x14ac:dyDescent="0.3">
      <c r="A997" s="43">
        <v>995</v>
      </c>
      <c r="B997" s="41" t="s">
        <v>6898</v>
      </c>
      <c r="C997" s="63">
        <v>2</v>
      </c>
      <c r="D997" s="63">
        <v>2</v>
      </c>
      <c r="E997" s="63">
        <v>3</v>
      </c>
      <c r="F997" s="43" t="s">
        <v>12635</v>
      </c>
      <c r="G997" s="63">
        <v>57</v>
      </c>
      <c r="H997" s="43"/>
      <c r="I997" s="43"/>
      <c r="J997" s="43"/>
      <c r="K997" s="63">
        <v>0</v>
      </c>
      <c r="L997" s="43"/>
      <c r="M997" s="43"/>
      <c r="N997" s="43"/>
      <c r="O997" s="43"/>
      <c r="P997" s="43"/>
      <c r="Q997" s="43"/>
      <c r="R997" s="43"/>
      <c r="S997" s="43"/>
      <c r="T997" s="43"/>
      <c r="U997" s="43"/>
      <c r="V997" s="57"/>
      <c r="W997" s="43"/>
      <c r="X997" s="43"/>
      <c r="Y997" s="43"/>
      <c r="Z997" s="43"/>
      <c r="AA997" s="43"/>
      <c r="AB997" s="43"/>
      <c r="AC997" s="43"/>
    </row>
    <row r="998" spans="1:29" ht="16.5" thickBot="1" x14ac:dyDescent="0.3">
      <c r="A998" s="43">
        <v>996</v>
      </c>
      <c r="B998" s="41" t="s">
        <v>6899</v>
      </c>
      <c r="C998" s="63">
        <v>1</v>
      </c>
      <c r="D998" s="63">
        <v>2</v>
      </c>
      <c r="E998" s="63">
        <v>3</v>
      </c>
      <c r="F998" s="43" t="s">
        <v>12636</v>
      </c>
      <c r="G998" s="43" t="s">
        <v>12637</v>
      </c>
      <c r="H998" s="43" t="s">
        <v>12638</v>
      </c>
      <c r="I998" s="43" t="s">
        <v>12639</v>
      </c>
      <c r="J998" s="43" t="s">
        <v>12640</v>
      </c>
      <c r="K998" s="63">
        <v>3</v>
      </c>
      <c r="L998" s="43"/>
      <c r="M998" s="43"/>
      <c r="N998" s="43"/>
      <c r="O998" s="43"/>
      <c r="P998" s="43"/>
      <c r="Q998" s="43"/>
      <c r="R998" s="43"/>
      <c r="S998" s="43"/>
      <c r="T998" s="43"/>
      <c r="U998" s="43"/>
      <c r="V998" s="57"/>
      <c r="W998" s="43"/>
      <c r="X998" s="43"/>
      <c r="Y998" s="43"/>
      <c r="Z998" s="43"/>
      <c r="AA998" s="43"/>
      <c r="AB998" s="43"/>
      <c r="AC998" s="43"/>
    </row>
    <row r="999" spans="1:29" ht="16.5" thickBot="1" x14ac:dyDescent="0.3">
      <c r="A999" s="43">
        <v>997</v>
      </c>
      <c r="B999" s="41" t="s">
        <v>6900</v>
      </c>
      <c r="C999" s="63">
        <v>2</v>
      </c>
      <c r="D999" s="63">
        <v>14</v>
      </c>
      <c r="E999" s="63">
        <v>2</v>
      </c>
      <c r="F999" s="43" t="s">
        <v>9766</v>
      </c>
      <c r="G999" s="63">
        <v>49</v>
      </c>
      <c r="H999" s="43"/>
      <c r="I999" s="43"/>
      <c r="J999" s="43"/>
      <c r="K999" s="63">
        <v>0</v>
      </c>
      <c r="L999" s="43"/>
      <c r="M999" s="43"/>
      <c r="N999" s="43"/>
      <c r="O999" s="43"/>
      <c r="P999" s="43"/>
      <c r="Q999" s="43"/>
      <c r="R999" s="43"/>
      <c r="S999" s="43"/>
      <c r="T999" s="43"/>
      <c r="U999" s="43"/>
      <c r="V999" s="57"/>
      <c r="W999" s="43"/>
      <c r="X999" s="43"/>
      <c r="Y999" s="43"/>
      <c r="Z999" s="43"/>
      <c r="AA999" s="43"/>
      <c r="AB999" s="43"/>
      <c r="AC999" s="43"/>
    </row>
    <row r="1000" spans="1:29" ht="16.5" thickBot="1" x14ac:dyDescent="0.3">
      <c r="A1000" s="43">
        <v>998</v>
      </c>
      <c r="B1000" s="41" t="s">
        <v>6901</v>
      </c>
      <c r="C1000" s="63">
        <v>2</v>
      </c>
      <c r="D1000" s="63">
        <v>14</v>
      </c>
      <c r="E1000" s="63">
        <v>2</v>
      </c>
      <c r="F1000" s="43" t="s">
        <v>9767</v>
      </c>
      <c r="G1000" s="63">
        <v>87</v>
      </c>
      <c r="H1000" s="43"/>
      <c r="I1000" s="43"/>
      <c r="J1000" s="43"/>
      <c r="K1000" s="63">
        <v>0</v>
      </c>
      <c r="L1000" s="43"/>
      <c r="M1000" s="43"/>
      <c r="N1000" s="43"/>
      <c r="O1000" s="43"/>
      <c r="P1000" s="43"/>
      <c r="Q1000" s="43"/>
      <c r="R1000" s="43"/>
      <c r="S1000" s="43"/>
      <c r="T1000" s="43"/>
      <c r="U1000" s="43"/>
      <c r="V1000" s="57"/>
      <c r="W1000" s="43"/>
      <c r="X1000" s="43"/>
      <c r="Y1000" s="43"/>
      <c r="Z1000" s="43"/>
      <c r="AA1000" s="43"/>
      <c r="AB1000" s="43"/>
      <c r="AC1000" s="43"/>
    </row>
    <row r="1001" spans="1:29" ht="16.5" thickBot="1" x14ac:dyDescent="0.3">
      <c r="A1001" s="43">
        <v>999</v>
      </c>
      <c r="B1001" s="41" t="s">
        <v>6902</v>
      </c>
      <c r="C1001" s="63">
        <v>2</v>
      </c>
      <c r="D1001" s="63">
        <v>14</v>
      </c>
      <c r="E1001" s="63">
        <v>2</v>
      </c>
      <c r="F1001" s="43" t="s">
        <v>9768</v>
      </c>
      <c r="G1001" s="63">
        <v>59</v>
      </c>
      <c r="H1001" s="43"/>
      <c r="I1001" s="43"/>
      <c r="J1001" s="43"/>
      <c r="K1001" s="63">
        <v>0</v>
      </c>
      <c r="L1001" s="43"/>
      <c r="M1001" s="43"/>
      <c r="N1001" s="43"/>
      <c r="O1001" s="43"/>
      <c r="P1001" s="43"/>
      <c r="Q1001" s="43"/>
      <c r="R1001" s="43"/>
      <c r="S1001" s="43"/>
      <c r="T1001" s="43"/>
      <c r="U1001" s="43"/>
      <c r="V1001" s="57"/>
      <c r="W1001" s="43"/>
      <c r="X1001" s="43"/>
      <c r="Y1001" s="43"/>
      <c r="Z1001" s="43"/>
      <c r="AA1001" s="43"/>
      <c r="AB1001" s="43"/>
      <c r="AC1001" s="43"/>
    </row>
    <row r="1002" spans="1:29" ht="16.5" thickBot="1" x14ac:dyDescent="0.3">
      <c r="A1002" s="43">
        <v>1000</v>
      </c>
      <c r="B1002" s="41" t="s">
        <v>6903</v>
      </c>
      <c r="C1002" s="63">
        <v>2</v>
      </c>
      <c r="D1002" s="63">
        <v>14</v>
      </c>
      <c r="E1002" s="63">
        <v>2</v>
      </c>
      <c r="F1002" s="43" t="s">
        <v>9769</v>
      </c>
      <c r="G1002" s="63">
        <v>60</v>
      </c>
      <c r="H1002" s="43"/>
      <c r="I1002" s="43"/>
      <c r="J1002" s="43"/>
      <c r="K1002" s="63">
        <v>0</v>
      </c>
      <c r="L1002" s="43"/>
      <c r="M1002" s="43"/>
      <c r="N1002" s="43"/>
      <c r="O1002" s="43"/>
      <c r="P1002" s="43"/>
      <c r="Q1002" s="43"/>
      <c r="R1002" s="43"/>
      <c r="S1002" s="43"/>
      <c r="T1002" s="43"/>
      <c r="U1002" s="43"/>
      <c r="V1002" s="57"/>
      <c r="W1002" s="43"/>
      <c r="X1002" s="43"/>
      <c r="Y1002" s="43"/>
      <c r="Z1002" s="43"/>
      <c r="AA1002" s="43"/>
      <c r="AB1002" s="43"/>
      <c r="AC1002" s="43"/>
    </row>
    <row r="1003" spans="1:29" ht="16.5" thickBot="1" x14ac:dyDescent="0.3">
      <c r="A1003" s="43">
        <v>1001</v>
      </c>
      <c r="B1003" s="41" t="s">
        <v>6904</v>
      </c>
      <c r="C1003" s="63">
        <v>2</v>
      </c>
      <c r="D1003" s="63">
        <v>14</v>
      </c>
      <c r="E1003" s="63">
        <v>2</v>
      </c>
      <c r="F1003" s="43" t="s">
        <v>9770</v>
      </c>
      <c r="G1003" s="63">
        <v>99</v>
      </c>
      <c r="H1003" s="43"/>
      <c r="I1003" s="43"/>
      <c r="J1003" s="43"/>
      <c r="K1003" s="63">
        <v>0</v>
      </c>
      <c r="L1003" s="43"/>
      <c r="M1003" s="43"/>
      <c r="N1003" s="43"/>
      <c r="O1003" s="43"/>
      <c r="P1003" s="43"/>
      <c r="Q1003" s="43"/>
      <c r="R1003" s="43"/>
      <c r="S1003" s="43"/>
      <c r="T1003" s="43"/>
      <c r="U1003" s="43"/>
      <c r="V1003" s="57"/>
      <c r="W1003" s="43"/>
      <c r="X1003" s="43"/>
      <c r="Y1003" s="43"/>
      <c r="Z1003" s="43"/>
      <c r="AA1003" s="43"/>
      <c r="AB1003" s="43"/>
      <c r="AC1003" s="43"/>
    </row>
    <row r="1004" spans="1:29" ht="16.5" thickBot="1" x14ac:dyDescent="0.3">
      <c r="A1004" s="43">
        <v>1002</v>
      </c>
      <c r="B1004" s="41" t="s">
        <v>6905</v>
      </c>
      <c r="C1004" s="63">
        <v>2</v>
      </c>
      <c r="D1004" s="63">
        <v>14</v>
      </c>
      <c r="E1004" s="63">
        <v>2</v>
      </c>
      <c r="F1004" s="43" t="s">
        <v>9771</v>
      </c>
      <c r="G1004" s="63">
        <v>47</v>
      </c>
      <c r="H1004" s="43"/>
      <c r="I1004" s="43"/>
      <c r="J1004" s="43"/>
      <c r="K1004" s="63">
        <v>0</v>
      </c>
      <c r="L1004" s="43"/>
      <c r="M1004" s="43"/>
      <c r="N1004" s="43"/>
      <c r="O1004" s="43"/>
      <c r="P1004" s="43"/>
      <c r="Q1004" s="43"/>
      <c r="R1004" s="43"/>
      <c r="S1004" s="43"/>
      <c r="T1004" s="43"/>
      <c r="U1004" s="43"/>
      <c r="V1004" s="57"/>
      <c r="W1004" s="43"/>
      <c r="X1004" s="43"/>
      <c r="Y1004" s="43"/>
      <c r="Z1004" s="43"/>
      <c r="AA1004" s="43"/>
      <c r="AB1004" s="43"/>
      <c r="AC1004" s="43"/>
    </row>
    <row r="1005" spans="1:29" ht="16.5" thickBot="1" x14ac:dyDescent="0.3">
      <c r="A1005" s="43">
        <v>1003</v>
      </c>
      <c r="B1005" s="41" t="s">
        <v>6906</v>
      </c>
      <c r="C1005" s="63">
        <v>2</v>
      </c>
      <c r="D1005" s="63">
        <v>14</v>
      </c>
      <c r="E1005" s="63">
        <v>2</v>
      </c>
      <c r="F1005" s="43" t="s">
        <v>9772</v>
      </c>
      <c r="G1005" s="63">
        <v>90</v>
      </c>
      <c r="H1005" s="43"/>
      <c r="I1005" s="43"/>
      <c r="J1005" s="43"/>
      <c r="K1005" s="63">
        <v>0</v>
      </c>
      <c r="L1005" s="43"/>
      <c r="M1005" s="43"/>
      <c r="N1005" s="43"/>
      <c r="O1005" s="43"/>
      <c r="P1005" s="43"/>
      <c r="Q1005" s="43"/>
      <c r="R1005" s="43"/>
      <c r="S1005" s="43"/>
      <c r="T1005" s="43"/>
      <c r="U1005" s="43"/>
      <c r="V1005" s="57"/>
      <c r="W1005" s="43"/>
      <c r="X1005" s="43"/>
      <c r="Y1005" s="43"/>
      <c r="Z1005" s="43"/>
      <c r="AA1005" s="43"/>
      <c r="AB1005" s="43"/>
      <c r="AC1005" s="43"/>
    </row>
    <row r="1006" spans="1:29" ht="16.5" thickBot="1" x14ac:dyDescent="0.3">
      <c r="A1006" s="43">
        <v>1004</v>
      </c>
      <c r="B1006" s="41" t="s">
        <v>6907</v>
      </c>
      <c r="C1006" s="63">
        <v>2</v>
      </c>
      <c r="D1006" s="63">
        <v>14</v>
      </c>
      <c r="E1006" s="63">
        <v>2</v>
      </c>
      <c r="F1006" s="43" t="s">
        <v>9773</v>
      </c>
      <c r="G1006" s="63">
        <v>71</v>
      </c>
      <c r="H1006" s="43"/>
      <c r="I1006" s="43"/>
      <c r="J1006" s="43"/>
      <c r="K1006" s="63">
        <v>0</v>
      </c>
      <c r="L1006" s="43"/>
      <c r="M1006" s="43"/>
      <c r="N1006" s="43"/>
      <c r="O1006" s="43"/>
      <c r="P1006" s="43"/>
      <c r="Q1006" s="43"/>
      <c r="R1006" s="43"/>
      <c r="S1006" s="43"/>
      <c r="T1006" s="43"/>
      <c r="U1006" s="43"/>
      <c r="V1006" s="57"/>
      <c r="W1006" s="43"/>
      <c r="X1006" s="43"/>
      <c r="Y1006" s="43"/>
      <c r="Z1006" s="43"/>
      <c r="AA1006" s="43"/>
      <c r="AB1006" s="43"/>
      <c r="AC1006" s="43"/>
    </row>
    <row r="1007" spans="1:29" ht="16.5" thickBot="1" x14ac:dyDescent="0.3">
      <c r="A1007" s="43">
        <v>1005</v>
      </c>
      <c r="B1007" s="41" t="s">
        <v>6908</v>
      </c>
      <c r="C1007" s="63">
        <v>2</v>
      </c>
      <c r="D1007" s="63">
        <v>14</v>
      </c>
      <c r="E1007" s="63">
        <v>2</v>
      </c>
      <c r="F1007" s="43" t="s">
        <v>9774</v>
      </c>
      <c r="G1007" s="63">
        <v>70</v>
      </c>
      <c r="H1007" s="43"/>
      <c r="I1007" s="43"/>
      <c r="J1007" s="43"/>
      <c r="K1007" s="63">
        <v>0</v>
      </c>
      <c r="L1007" s="43"/>
      <c r="M1007" s="43"/>
      <c r="N1007" s="43"/>
      <c r="O1007" s="43"/>
      <c r="P1007" s="43"/>
      <c r="Q1007" s="43"/>
      <c r="R1007" s="43"/>
      <c r="S1007" s="43"/>
      <c r="T1007" s="43"/>
      <c r="U1007" s="43"/>
      <c r="V1007" s="57"/>
      <c r="W1007" s="43"/>
      <c r="X1007" s="43"/>
      <c r="Y1007" s="43"/>
      <c r="Z1007" s="43"/>
      <c r="AA1007" s="43"/>
      <c r="AB1007" s="43"/>
      <c r="AC1007" s="43"/>
    </row>
    <row r="1008" spans="1:29" ht="16.5" thickBot="1" x14ac:dyDescent="0.3">
      <c r="A1008" s="43">
        <v>1006</v>
      </c>
      <c r="B1008" s="41" t="s">
        <v>6909</v>
      </c>
      <c r="C1008" s="63">
        <v>2</v>
      </c>
      <c r="D1008" s="63">
        <v>14</v>
      </c>
      <c r="E1008" s="63">
        <v>2</v>
      </c>
      <c r="F1008" s="43" t="s">
        <v>9775</v>
      </c>
      <c r="G1008" s="63">
        <v>94</v>
      </c>
      <c r="H1008" s="43"/>
      <c r="I1008" s="43"/>
      <c r="J1008" s="43"/>
      <c r="K1008" s="63">
        <v>0</v>
      </c>
      <c r="L1008" s="43"/>
      <c r="M1008" s="43"/>
      <c r="N1008" s="43"/>
      <c r="O1008" s="43"/>
      <c r="P1008" s="43"/>
      <c r="Q1008" s="43"/>
      <c r="R1008" s="43"/>
      <c r="S1008" s="43"/>
      <c r="T1008" s="43"/>
      <c r="U1008" s="43"/>
      <c r="V1008" s="57"/>
      <c r="W1008" s="43"/>
      <c r="X1008" s="43"/>
      <c r="Y1008" s="43"/>
      <c r="Z1008" s="43"/>
      <c r="AA1008" s="43"/>
      <c r="AB1008" s="43"/>
      <c r="AC1008" s="43"/>
    </row>
    <row r="1009" spans="1:29" ht="16.5" thickBot="1" x14ac:dyDescent="0.3">
      <c r="A1009" s="43">
        <v>1007</v>
      </c>
      <c r="B1009" s="41" t="s">
        <v>6910</v>
      </c>
      <c r="C1009" s="63">
        <v>2</v>
      </c>
      <c r="D1009" s="63">
        <v>14</v>
      </c>
      <c r="E1009" s="63">
        <v>2</v>
      </c>
      <c r="F1009" s="43" t="s">
        <v>9776</v>
      </c>
      <c r="G1009" s="63">
        <v>72</v>
      </c>
      <c r="H1009" s="43"/>
      <c r="I1009" s="43"/>
      <c r="J1009" s="43"/>
      <c r="K1009" s="63">
        <v>0</v>
      </c>
      <c r="L1009" s="43"/>
      <c r="M1009" s="43"/>
      <c r="N1009" s="43"/>
      <c r="O1009" s="43"/>
      <c r="P1009" s="43"/>
      <c r="Q1009" s="43"/>
      <c r="R1009" s="43"/>
      <c r="S1009" s="43"/>
      <c r="T1009" s="43"/>
      <c r="U1009" s="43"/>
      <c r="V1009" s="57"/>
      <c r="W1009" s="43"/>
      <c r="X1009" s="43"/>
      <c r="Y1009" s="43"/>
      <c r="Z1009" s="43"/>
      <c r="AA1009" s="43"/>
      <c r="AB1009" s="43"/>
      <c r="AC1009" s="43"/>
    </row>
    <row r="1010" spans="1:29" ht="16.5" thickBot="1" x14ac:dyDescent="0.3">
      <c r="A1010" s="43">
        <v>1008</v>
      </c>
      <c r="B1010" s="41" t="s">
        <v>6911</v>
      </c>
      <c r="C1010" s="63">
        <v>2</v>
      </c>
      <c r="D1010" s="63">
        <v>14</v>
      </c>
      <c r="E1010" s="63">
        <v>2</v>
      </c>
      <c r="F1010" s="43" t="s">
        <v>9777</v>
      </c>
      <c r="G1010" s="63">
        <v>91</v>
      </c>
      <c r="H1010" s="43"/>
      <c r="I1010" s="43"/>
      <c r="J1010" s="43"/>
      <c r="K1010" s="63">
        <v>0</v>
      </c>
      <c r="L1010" s="43"/>
      <c r="M1010" s="43"/>
      <c r="N1010" s="43"/>
      <c r="O1010" s="43"/>
      <c r="P1010" s="43"/>
      <c r="Q1010" s="43"/>
      <c r="R1010" s="43"/>
      <c r="S1010" s="43"/>
      <c r="T1010" s="43"/>
      <c r="U1010" s="43"/>
      <c r="V1010" s="57"/>
      <c r="W1010" s="43"/>
      <c r="X1010" s="43"/>
      <c r="Y1010" s="43"/>
      <c r="Z1010" s="43"/>
      <c r="AA1010" s="43"/>
      <c r="AB1010" s="43"/>
      <c r="AC1010" s="43"/>
    </row>
    <row r="1011" spans="1:29" ht="16.5" thickBot="1" x14ac:dyDescent="0.3">
      <c r="A1011" s="43">
        <v>1009</v>
      </c>
      <c r="B1011" s="41" t="s">
        <v>6912</v>
      </c>
      <c r="C1011" s="63">
        <v>2</v>
      </c>
      <c r="D1011" s="63">
        <v>14</v>
      </c>
      <c r="E1011" s="63">
        <v>2</v>
      </c>
      <c r="F1011" s="43" t="s">
        <v>9778</v>
      </c>
      <c r="G1011" s="63">
        <v>20</v>
      </c>
      <c r="H1011" s="43"/>
      <c r="I1011" s="43"/>
      <c r="J1011" s="43"/>
      <c r="K1011" s="63">
        <v>0</v>
      </c>
      <c r="L1011" s="43"/>
      <c r="M1011" s="43"/>
      <c r="N1011" s="43"/>
      <c r="O1011" s="43"/>
      <c r="P1011" s="43"/>
      <c r="Q1011" s="43"/>
      <c r="R1011" s="43"/>
      <c r="S1011" s="43"/>
      <c r="T1011" s="43"/>
      <c r="U1011" s="43"/>
      <c r="V1011" s="57"/>
      <c r="W1011" s="43"/>
      <c r="X1011" s="43"/>
      <c r="Y1011" s="43"/>
      <c r="Z1011" s="43"/>
      <c r="AA1011" s="43"/>
      <c r="AB1011" s="43"/>
      <c r="AC1011" s="43"/>
    </row>
    <row r="1012" spans="1:29" ht="16.5" thickBot="1" x14ac:dyDescent="0.3">
      <c r="A1012" s="43">
        <v>1010</v>
      </c>
      <c r="B1012" s="41" t="s">
        <v>6913</v>
      </c>
      <c r="C1012" s="63">
        <v>2</v>
      </c>
      <c r="D1012" s="63">
        <v>14</v>
      </c>
      <c r="E1012" s="63">
        <v>2</v>
      </c>
      <c r="F1012" s="43" t="s">
        <v>9779</v>
      </c>
      <c r="G1012" s="63">
        <v>13</v>
      </c>
      <c r="H1012" s="43"/>
      <c r="I1012" s="43"/>
      <c r="J1012" s="43"/>
      <c r="K1012" s="63">
        <v>0</v>
      </c>
      <c r="L1012" s="43"/>
      <c r="M1012" s="43"/>
      <c r="N1012" s="43"/>
      <c r="O1012" s="43"/>
      <c r="P1012" s="43"/>
      <c r="Q1012" s="43"/>
      <c r="R1012" s="43"/>
      <c r="S1012" s="43"/>
      <c r="T1012" s="43"/>
      <c r="U1012" s="43"/>
      <c r="V1012" s="57"/>
      <c r="W1012" s="43"/>
      <c r="X1012" s="43"/>
      <c r="Y1012" s="43"/>
      <c r="Z1012" s="43"/>
      <c r="AA1012" s="43"/>
      <c r="AB1012" s="43"/>
      <c r="AC1012" s="43"/>
    </row>
    <row r="1013" spans="1:29" ht="16.5" thickBot="1" x14ac:dyDescent="0.3">
      <c r="A1013" s="43">
        <v>1011</v>
      </c>
      <c r="B1013" s="41" t="s">
        <v>6914</v>
      </c>
      <c r="C1013" s="63">
        <v>2</v>
      </c>
      <c r="D1013" s="63">
        <v>14</v>
      </c>
      <c r="E1013" s="63">
        <v>2</v>
      </c>
      <c r="F1013" s="43" t="s">
        <v>9780</v>
      </c>
      <c r="G1013" s="63">
        <v>51</v>
      </c>
      <c r="H1013" s="43"/>
      <c r="I1013" s="43"/>
      <c r="J1013" s="43"/>
      <c r="K1013" s="63">
        <v>0</v>
      </c>
      <c r="L1013" s="43"/>
      <c r="M1013" s="43"/>
      <c r="N1013" s="43"/>
      <c r="O1013" s="43"/>
      <c r="P1013" s="43"/>
      <c r="Q1013" s="43"/>
      <c r="R1013" s="43"/>
      <c r="S1013" s="43"/>
      <c r="T1013" s="43"/>
      <c r="U1013" s="43"/>
      <c r="V1013" s="57"/>
      <c r="W1013" s="43"/>
      <c r="X1013" s="43"/>
      <c r="Y1013" s="43"/>
      <c r="Z1013" s="43"/>
      <c r="AA1013" s="43"/>
      <c r="AB1013" s="43"/>
      <c r="AC1013" s="43"/>
    </row>
    <row r="1014" spans="1:29" ht="16.5" thickBot="1" x14ac:dyDescent="0.3">
      <c r="A1014" s="43">
        <v>1012</v>
      </c>
      <c r="B1014" s="41" t="s">
        <v>6915</v>
      </c>
      <c r="C1014" s="63">
        <v>2</v>
      </c>
      <c r="D1014" s="63">
        <v>14</v>
      </c>
      <c r="E1014" s="63">
        <v>2</v>
      </c>
      <c r="F1014" s="43" t="s">
        <v>9781</v>
      </c>
      <c r="G1014" s="63">
        <v>32</v>
      </c>
      <c r="H1014" s="43"/>
      <c r="I1014" s="43"/>
      <c r="J1014" s="43"/>
      <c r="K1014" s="63">
        <v>0</v>
      </c>
      <c r="L1014" s="43"/>
      <c r="M1014" s="43"/>
      <c r="N1014" s="43"/>
      <c r="O1014" s="43"/>
      <c r="P1014" s="43"/>
      <c r="Q1014" s="43"/>
      <c r="R1014" s="43"/>
      <c r="S1014" s="43"/>
      <c r="T1014" s="43"/>
      <c r="U1014" s="43"/>
      <c r="V1014" s="57"/>
      <c r="W1014" s="43"/>
      <c r="X1014" s="43"/>
      <c r="Y1014" s="43"/>
      <c r="Z1014" s="43"/>
      <c r="AA1014" s="43"/>
      <c r="AB1014" s="43"/>
      <c r="AC1014" s="43"/>
    </row>
    <row r="1015" spans="1:29" ht="16.5" thickBot="1" x14ac:dyDescent="0.3">
      <c r="A1015" s="43">
        <v>1013</v>
      </c>
      <c r="B1015" s="41" t="s">
        <v>6916</v>
      </c>
      <c r="C1015" s="63">
        <v>2</v>
      </c>
      <c r="D1015" s="63">
        <v>14</v>
      </c>
      <c r="E1015" s="63">
        <v>2</v>
      </c>
      <c r="F1015" s="43" t="s">
        <v>9782</v>
      </c>
      <c r="G1015" s="63">
        <v>65</v>
      </c>
      <c r="H1015" s="43"/>
      <c r="I1015" s="43"/>
      <c r="J1015" s="43"/>
      <c r="K1015" s="63">
        <v>0</v>
      </c>
      <c r="L1015" s="43"/>
      <c r="M1015" s="43"/>
      <c r="N1015" s="43"/>
      <c r="O1015" s="43"/>
      <c r="P1015" s="43"/>
      <c r="Q1015" s="43"/>
      <c r="R1015" s="43"/>
      <c r="S1015" s="43"/>
      <c r="T1015" s="43"/>
      <c r="U1015" s="43"/>
      <c r="V1015" s="57"/>
      <c r="W1015" s="43"/>
      <c r="X1015" s="43"/>
      <c r="Y1015" s="43"/>
      <c r="Z1015" s="43"/>
      <c r="AA1015" s="43"/>
      <c r="AB1015" s="43"/>
      <c r="AC1015" s="43"/>
    </row>
    <row r="1016" spans="1:29" ht="16.5" thickBot="1" x14ac:dyDescent="0.3">
      <c r="A1016" s="43">
        <v>1014</v>
      </c>
      <c r="B1016" s="41" t="s">
        <v>6917</v>
      </c>
      <c r="C1016" s="63">
        <v>2</v>
      </c>
      <c r="D1016" s="63">
        <v>14</v>
      </c>
      <c r="E1016" s="63">
        <v>2</v>
      </c>
      <c r="F1016" s="43" t="s">
        <v>9783</v>
      </c>
      <c r="G1016" s="63">
        <v>42</v>
      </c>
      <c r="H1016" s="43"/>
      <c r="I1016" s="43"/>
      <c r="J1016" s="43"/>
      <c r="K1016" s="63">
        <v>0</v>
      </c>
      <c r="L1016" s="43"/>
      <c r="M1016" s="43"/>
      <c r="N1016" s="43"/>
      <c r="O1016" s="43"/>
      <c r="P1016" s="43"/>
      <c r="Q1016" s="43"/>
      <c r="R1016" s="43"/>
      <c r="S1016" s="43"/>
      <c r="T1016" s="43"/>
      <c r="U1016" s="43"/>
      <c r="V1016" s="57"/>
      <c r="W1016" s="43"/>
      <c r="X1016" s="43"/>
      <c r="Y1016" s="43"/>
      <c r="Z1016" s="43"/>
      <c r="AA1016" s="43"/>
      <c r="AB1016" s="43"/>
      <c r="AC1016" s="43"/>
    </row>
    <row r="1017" spans="1:29" ht="16.5" thickBot="1" x14ac:dyDescent="0.3">
      <c r="A1017" s="43">
        <v>1015</v>
      </c>
      <c r="B1017" s="41" t="s">
        <v>6918</v>
      </c>
      <c r="C1017" s="63">
        <v>2</v>
      </c>
      <c r="D1017" s="63">
        <v>14</v>
      </c>
      <c r="E1017" s="63">
        <v>2</v>
      </c>
      <c r="F1017" s="43" t="s">
        <v>9784</v>
      </c>
      <c r="G1017" s="63">
        <v>23</v>
      </c>
      <c r="H1017" s="43"/>
      <c r="I1017" s="43"/>
      <c r="J1017" s="43"/>
      <c r="K1017" s="63">
        <v>0</v>
      </c>
      <c r="L1017" s="43"/>
      <c r="M1017" s="43"/>
      <c r="N1017" s="43"/>
      <c r="O1017" s="43"/>
      <c r="P1017" s="43"/>
      <c r="Q1017" s="43"/>
      <c r="R1017" s="43"/>
      <c r="S1017" s="43"/>
      <c r="T1017" s="43"/>
      <c r="U1017" s="43"/>
      <c r="V1017" s="57"/>
      <c r="W1017" s="43"/>
      <c r="X1017" s="43"/>
      <c r="Y1017" s="43"/>
      <c r="Z1017" s="43"/>
      <c r="AA1017" s="43"/>
      <c r="AB1017" s="43"/>
      <c r="AC1017" s="43"/>
    </row>
    <row r="1018" spans="1:29" ht="16.5" thickBot="1" x14ac:dyDescent="0.3">
      <c r="A1018" s="43">
        <v>1016</v>
      </c>
      <c r="B1018" s="41" t="s">
        <v>6919</v>
      </c>
      <c r="C1018" s="63">
        <v>2</v>
      </c>
      <c r="D1018" s="63">
        <v>14</v>
      </c>
      <c r="E1018" s="63">
        <v>2</v>
      </c>
      <c r="F1018" s="43" t="s">
        <v>9785</v>
      </c>
      <c r="G1018" s="63">
        <v>9</v>
      </c>
      <c r="H1018" s="43"/>
      <c r="I1018" s="43"/>
      <c r="J1018" s="43"/>
      <c r="K1018" s="63">
        <v>0</v>
      </c>
      <c r="L1018" s="43"/>
      <c r="M1018" s="43"/>
      <c r="N1018" s="43"/>
      <c r="O1018" s="43"/>
      <c r="P1018" s="43"/>
      <c r="Q1018" s="43"/>
      <c r="R1018" s="43"/>
      <c r="S1018" s="43"/>
      <c r="T1018" s="43"/>
      <c r="U1018" s="43"/>
      <c r="V1018" s="57"/>
      <c r="W1018" s="43"/>
      <c r="X1018" s="43"/>
      <c r="Y1018" s="43"/>
      <c r="Z1018" s="43"/>
      <c r="AA1018" s="43"/>
      <c r="AB1018" s="43"/>
      <c r="AC1018" s="43"/>
    </row>
  </sheetData>
  <mergeCells count="5">
    <mergeCell ref="G83:H83"/>
    <mergeCell ref="I83:J83"/>
    <mergeCell ref="F186:H186"/>
    <mergeCell ref="H191:I191"/>
    <mergeCell ref="F199:H199"/>
  </mergeCells>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844"/>
  <sheetViews>
    <sheetView topLeftCell="A842" workbookViewId="0">
      <selection activeCell="E845" sqref="E845"/>
    </sheetView>
  </sheetViews>
  <sheetFormatPr defaultColWidth="22.5703125" defaultRowHeight="15" x14ac:dyDescent="0.25"/>
  <cols>
    <col min="1" max="1" width="5.5703125" bestFit="1" customWidth="1"/>
    <col min="2" max="2" width="16" bestFit="1" customWidth="1"/>
    <col min="3" max="3" width="7.85546875" bestFit="1" customWidth="1"/>
    <col min="4" max="4" width="7.5703125" bestFit="1" customWidth="1"/>
    <col min="5" max="5" width="12" bestFit="1" customWidth="1"/>
    <col min="6" max="6" width="255.7109375" bestFit="1" customWidth="1"/>
    <col min="7" max="7" width="45.85546875" style="31" bestFit="1" customWidth="1"/>
    <col min="8" max="8" width="23.85546875" style="94" bestFit="1" customWidth="1"/>
    <col min="9" max="9" width="45.85546875" style="31" bestFit="1" customWidth="1"/>
    <col min="10" max="10" width="14.7109375" style="31" bestFit="1" customWidth="1"/>
    <col min="11" max="11" width="15.42578125" bestFit="1" customWidth="1"/>
    <col min="12" max="15" width="61.140625" bestFit="1" customWidth="1"/>
    <col min="16" max="16" width="8.42578125" bestFit="1" customWidth="1"/>
    <col min="17" max="17" width="61.85546875" bestFit="1" customWidth="1"/>
  </cols>
  <sheetData>
    <row r="1" spans="1:29" ht="16.5" thickBot="1" x14ac:dyDescent="0.3">
      <c r="A1" s="36" t="s">
        <v>31</v>
      </c>
      <c r="B1" s="36" t="s">
        <v>818</v>
      </c>
      <c r="C1" s="36" t="s">
        <v>82</v>
      </c>
      <c r="D1" s="36" t="s">
        <v>0</v>
      </c>
      <c r="E1" s="36" t="s">
        <v>8</v>
      </c>
      <c r="F1" s="36" t="s">
        <v>2</v>
      </c>
      <c r="G1" s="89" t="s">
        <v>3</v>
      </c>
      <c r="H1" s="89" t="s">
        <v>4</v>
      </c>
      <c r="I1" s="89" t="s">
        <v>5</v>
      </c>
      <c r="J1" s="89" t="s">
        <v>6</v>
      </c>
      <c r="K1" s="14"/>
      <c r="L1" s="36" t="s">
        <v>7</v>
      </c>
      <c r="M1" s="36" t="s">
        <v>60</v>
      </c>
      <c r="N1" s="36" t="s">
        <v>60</v>
      </c>
      <c r="O1" s="36" t="s">
        <v>62</v>
      </c>
      <c r="P1" s="36" t="s">
        <v>63</v>
      </c>
      <c r="Q1" s="14"/>
      <c r="R1" s="14"/>
      <c r="S1" s="14"/>
      <c r="T1" s="14"/>
      <c r="U1" s="14"/>
      <c r="V1" s="14"/>
      <c r="W1" s="14"/>
      <c r="X1" s="14"/>
      <c r="Y1" s="14"/>
      <c r="Z1" s="14"/>
      <c r="AA1" s="14"/>
      <c r="AB1" s="14"/>
      <c r="AC1" s="14"/>
    </row>
    <row r="2" spans="1:29" ht="16.5" thickBot="1" x14ac:dyDescent="0.3">
      <c r="A2" s="36">
        <v>1017</v>
      </c>
      <c r="B2" s="36" t="s">
        <v>3897</v>
      </c>
      <c r="C2" s="37">
        <v>1</v>
      </c>
      <c r="D2" s="15">
        <v>29</v>
      </c>
      <c r="E2" s="15">
        <v>1</v>
      </c>
      <c r="F2" s="14" t="s">
        <v>12874</v>
      </c>
      <c r="G2" s="90" t="s">
        <v>13329</v>
      </c>
      <c r="H2" s="90" t="s">
        <v>13347</v>
      </c>
      <c r="I2" s="90" t="s">
        <v>13348</v>
      </c>
      <c r="J2" s="90" t="s">
        <v>50</v>
      </c>
      <c r="K2" s="14"/>
      <c r="L2" s="15">
        <v>0</v>
      </c>
      <c r="M2" s="14"/>
      <c r="N2" s="14"/>
      <c r="O2" s="14"/>
      <c r="P2" s="14"/>
      <c r="Q2" s="14"/>
      <c r="R2" s="15">
        <v>0</v>
      </c>
      <c r="S2" s="14"/>
      <c r="T2" s="14"/>
      <c r="U2" s="14"/>
      <c r="V2" s="14"/>
      <c r="W2" s="14"/>
      <c r="X2" s="14"/>
      <c r="Y2" s="14"/>
      <c r="Z2" s="14"/>
      <c r="AA2" s="14"/>
      <c r="AB2" s="14"/>
      <c r="AC2" s="14"/>
    </row>
    <row r="3" spans="1:29" ht="16.5" thickBot="1" x14ac:dyDescent="0.3">
      <c r="A3" s="36">
        <v>1018</v>
      </c>
      <c r="B3" s="36" t="s">
        <v>3898</v>
      </c>
      <c r="C3" s="37">
        <v>1</v>
      </c>
      <c r="D3" s="15">
        <v>29</v>
      </c>
      <c r="E3" s="15">
        <v>1</v>
      </c>
      <c r="F3" s="14" t="s">
        <v>12875</v>
      </c>
      <c r="G3" s="90" t="s">
        <v>13349</v>
      </c>
      <c r="H3" s="90" t="s">
        <v>13350</v>
      </c>
      <c r="I3" s="90" t="s">
        <v>13351</v>
      </c>
      <c r="J3" s="90" t="s">
        <v>50</v>
      </c>
      <c r="K3" s="14"/>
      <c r="L3" s="15">
        <v>1</v>
      </c>
      <c r="M3" s="14"/>
      <c r="N3" s="14"/>
      <c r="O3" s="14"/>
      <c r="P3" s="14"/>
      <c r="Q3" s="14"/>
      <c r="R3" s="15">
        <v>0</v>
      </c>
      <c r="S3" s="14"/>
      <c r="T3" s="14"/>
      <c r="U3" s="14"/>
      <c r="V3" s="14"/>
      <c r="W3" s="14"/>
      <c r="X3" s="14"/>
      <c r="Y3" s="14"/>
      <c r="Z3" s="14"/>
      <c r="AA3" s="14"/>
      <c r="AB3" s="14"/>
      <c r="AC3" s="14"/>
    </row>
    <row r="4" spans="1:29" ht="16.5" thickBot="1" x14ac:dyDescent="0.3">
      <c r="A4" s="36">
        <v>1019</v>
      </c>
      <c r="B4" s="36" t="s">
        <v>3899</v>
      </c>
      <c r="C4" s="37">
        <v>1</v>
      </c>
      <c r="D4" s="15">
        <v>29</v>
      </c>
      <c r="E4" s="15">
        <v>1</v>
      </c>
      <c r="F4" s="14" t="s">
        <v>13101</v>
      </c>
      <c r="G4" s="90" t="s">
        <v>13352</v>
      </c>
      <c r="H4" s="90" t="s">
        <v>13353</v>
      </c>
      <c r="I4" s="90" t="s">
        <v>13354</v>
      </c>
      <c r="J4" s="90" t="s">
        <v>50</v>
      </c>
      <c r="K4" s="14"/>
      <c r="L4" s="15">
        <v>0</v>
      </c>
      <c r="M4" s="14"/>
      <c r="N4" s="14"/>
      <c r="O4" s="14"/>
      <c r="P4" s="14"/>
      <c r="Q4" s="14"/>
      <c r="R4" s="15">
        <v>0</v>
      </c>
      <c r="S4" s="14"/>
      <c r="T4" s="14"/>
      <c r="U4" s="14"/>
      <c r="V4" s="14"/>
      <c r="W4" s="14"/>
      <c r="X4" s="14"/>
      <c r="Y4" s="14"/>
      <c r="Z4" s="14"/>
      <c r="AA4" s="14"/>
      <c r="AB4" s="14"/>
      <c r="AC4" s="14"/>
    </row>
    <row r="5" spans="1:29" ht="16.5" thickBot="1" x14ac:dyDescent="0.3">
      <c r="A5" s="36">
        <v>1020</v>
      </c>
      <c r="B5" s="36" t="s">
        <v>3900</v>
      </c>
      <c r="C5" s="37">
        <v>1</v>
      </c>
      <c r="D5" s="15">
        <v>29</v>
      </c>
      <c r="E5" s="15">
        <v>1</v>
      </c>
      <c r="F5" s="14" t="s">
        <v>13102</v>
      </c>
      <c r="G5" s="90" t="s">
        <v>13355</v>
      </c>
      <c r="H5" s="90" t="s">
        <v>13356</v>
      </c>
      <c r="I5" s="90" t="s">
        <v>13357</v>
      </c>
      <c r="J5" s="90" t="s">
        <v>50</v>
      </c>
      <c r="K5" s="14"/>
      <c r="L5" s="15">
        <v>3</v>
      </c>
      <c r="M5" s="14"/>
      <c r="N5" s="14"/>
      <c r="O5" s="14"/>
      <c r="P5" s="14"/>
      <c r="Q5" s="14"/>
      <c r="R5" s="15">
        <v>0</v>
      </c>
      <c r="S5" s="14"/>
      <c r="T5" s="14"/>
      <c r="U5" s="14"/>
      <c r="V5" s="14"/>
      <c r="W5" s="14"/>
      <c r="X5" s="14"/>
      <c r="Y5" s="14"/>
      <c r="Z5" s="14"/>
      <c r="AA5" s="14"/>
      <c r="AB5" s="14"/>
      <c r="AC5" s="14"/>
    </row>
    <row r="6" spans="1:29" ht="16.5" thickBot="1" x14ac:dyDescent="0.3">
      <c r="A6" s="36">
        <v>1021</v>
      </c>
      <c r="B6" s="36" t="s">
        <v>3901</v>
      </c>
      <c r="C6" s="37">
        <v>1</v>
      </c>
      <c r="D6" s="15">
        <v>29</v>
      </c>
      <c r="E6" s="15">
        <v>1</v>
      </c>
      <c r="F6" s="14" t="s">
        <v>12876</v>
      </c>
      <c r="G6" s="90" t="s">
        <v>13358</v>
      </c>
      <c r="H6" s="90" t="s">
        <v>13359</v>
      </c>
      <c r="I6" s="90" t="s">
        <v>13360</v>
      </c>
      <c r="J6" s="90" t="s">
        <v>50</v>
      </c>
      <c r="K6" s="14"/>
      <c r="L6" s="15">
        <v>2</v>
      </c>
      <c r="M6" s="14"/>
      <c r="N6" s="14"/>
      <c r="O6" s="14"/>
      <c r="P6" s="14"/>
      <c r="Q6" s="14"/>
      <c r="R6" s="15">
        <v>0</v>
      </c>
      <c r="S6" s="14"/>
      <c r="T6" s="14"/>
      <c r="U6" s="14"/>
      <c r="V6" s="14"/>
      <c r="W6" s="14"/>
      <c r="X6" s="14"/>
      <c r="Y6" s="14"/>
      <c r="Z6" s="14"/>
      <c r="AA6" s="14"/>
      <c r="AB6" s="14"/>
      <c r="AC6" s="14"/>
    </row>
    <row r="7" spans="1:29" ht="16.5" thickBot="1" x14ac:dyDescent="0.3">
      <c r="A7" s="36">
        <v>1022</v>
      </c>
      <c r="B7" s="36" t="s">
        <v>3902</v>
      </c>
      <c r="C7" s="37">
        <v>1</v>
      </c>
      <c r="D7" s="15">
        <v>30</v>
      </c>
      <c r="E7" s="15">
        <v>1</v>
      </c>
      <c r="F7" s="14" t="s">
        <v>13103</v>
      </c>
      <c r="G7" s="90" t="s">
        <v>3903</v>
      </c>
      <c r="H7" s="90" t="s">
        <v>562</v>
      </c>
      <c r="I7" s="90" t="s">
        <v>3904</v>
      </c>
      <c r="J7" s="90" t="s">
        <v>50</v>
      </c>
      <c r="K7" s="14"/>
      <c r="L7" s="15">
        <v>0</v>
      </c>
      <c r="M7" s="14"/>
      <c r="N7" s="14"/>
      <c r="O7" s="14"/>
      <c r="P7" s="14"/>
      <c r="Q7" s="14"/>
      <c r="R7" s="15">
        <v>0</v>
      </c>
      <c r="S7" s="14"/>
      <c r="T7" s="14"/>
      <c r="U7" s="14"/>
      <c r="V7" s="14"/>
      <c r="W7" s="14"/>
      <c r="X7" s="14"/>
      <c r="Y7" s="14"/>
      <c r="Z7" s="14"/>
      <c r="AA7" s="14"/>
      <c r="AB7" s="14"/>
      <c r="AC7" s="14"/>
    </row>
    <row r="8" spans="1:29" ht="16.5" thickBot="1" x14ac:dyDescent="0.3">
      <c r="A8" s="36">
        <v>1023</v>
      </c>
      <c r="B8" s="36" t="s">
        <v>3905</v>
      </c>
      <c r="C8" s="37">
        <v>1</v>
      </c>
      <c r="D8" s="15">
        <v>30</v>
      </c>
      <c r="E8" s="15">
        <v>1</v>
      </c>
      <c r="F8" s="14" t="s">
        <v>13104</v>
      </c>
      <c r="G8" s="90" t="s">
        <v>3906</v>
      </c>
      <c r="H8" s="90" t="s">
        <v>3907</v>
      </c>
      <c r="I8" s="90" t="s">
        <v>3908</v>
      </c>
      <c r="J8" s="90" t="s">
        <v>50</v>
      </c>
      <c r="K8" s="14"/>
      <c r="L8" s="15">
        <v>2</v>
      </c>
      <c r="M8" s="14"/>
      <c r="N8" s="14"/>
      <c r="O8" s="14"/>
      <c r="P8" s="14"/>
      <c r="Q8" s="14"/>
      <c r="R8" s="15">
        <v>0</v>
      </c>
      <c r="S8" s="14"/>
      <c r="T8" s="14"/>
      <c r="U8" s="14"/>
      <c r="V8" s="14"/>
      <c r="W8" s="14"/>
      <c r="X8" s="14"/>
      <c r="Y8" s="14"/>
      <c r="Z8" s="14"/>
      <c r="AA8" s="14"/>
      <c r="AB8" s="14"/>
      <c r="AC8" s="14"/>
    </row>
    <row r="9" spans="1:29" ht="16.5" thickBot="1" x14ac:dyDescent="0.3">
      <c r="A9" s="36">
        <v>1024</v>
      </c>
      <c r="B9" s="36" t="s">
        <v>3909</v>
      </c>
      <c r="C9" s="37">
        <v>1</v>
      </c>
      <c r="D9" s="15">
        <v>30</v>
      </c>
      <c r="E9" s="15">
        <v>1</v>
      </c>
      <c r="F9" s="14" t="s">
        <v>12877</v>
      </c>
      <c r="G9" s="90" t="s">
        <v>13361</v>
      </c>
      <c r="H9" s="90" t="s">
        <v>13362</v>
      </c>
      <c r="I9" s="90" t="s">
        <v>13363</v>
      </c>
      <c r="J9" s="90" t="s">
        <v>50</v>
      </c>
      <c r="K9" s="14"/>
      <c r="L9" s="15">
        <v>0</v>
      </c>
      <c r="M9" s="14"/>
      <c r="N9" s="14"/>
      <c r="O9" s="14"/>
      <c r="P9" s="14"/>
      <c r="Q9" s="14"/>
      <c r="R9" s="15">
        <v>0</v>
      </c>
      <c r="S9" s="14"/>
      <c r="T9" s="14"/>
      <c r="U9" s="14"/>
      <c r="V9" s="14"/>
      <c r="W9" s="14"/>
      <c r="X9" s="14"/>
      <c r="Y9" s="14"/>
      <c r="Z9" s="14"/>
      <c r="AA9" s="14"/>
      <c r="AB9" s="14"/>
      <c r="AC9" s="14"/>
    </row>
    <row r="10" spans="1:29" ht="16.5" thickBot="1" x14ac:dyDescent="0.3">
      <c r="A10" s="36">
        <v>1025</v>
      </c>
      <c r="B10" s="36" t="s">
        <v>3910</v>
      </c>
      <c r="C10" s="37">
        <v>1</v>
      </c>
      <c r="D10" s="15">
        <v>30</v>
      </c>
      <c r="E10" s="15">
        <v>1</v>
      </c>
      <c r="F10" s="14" t="s">
        <v>12878</v>
      </c>
      <c r="G10" s="90" t="s">
        <v>3911</v>
      </c>
      <c r="H10" s="90" t="s">
        <v>13352</v>
      </c>
      <c r="I10" s="90" t="s">
        <v>3912</v>
      </c>
      <c r="J10" s="90" t="s">
        <v>50</v>
      </c>
      <c r="K10" s="14"/>
      <c r="L10" s="15">
        <v>2</v>
      </c>
      <c r="M10" s="14"/>
      <c r="N10" s="14"/>
      <c r="O10" s="14"/>
      <c r="P10" s="14"/>
      <c r="Q10" s="14"/>
      <c r="R10" s="15">
        <v>0</v>
      </c>
      <c r="S10" s="14"/>
      <c r="T10" s="14"/>
      <c r="U10" s="14"/>
      <c r="V10" s="14"/>
      <c r="W10" s="14"/>
      <c r="X10" s="14"/>
      <c r="Y10" s="14"/>
      <c r="Z10" s="14"/>
      <c r="AA10" s="14"/>
      <c r="AB10" s="14"/>
      <c r="AC10" s="14"/>
    </row>
    <row r="11" spans="1:29" ht="16.5" thickBot="1" x14ac:dyDescent="0.3">
      <c r="A11" s="36">
        <v>1026</v>
      </c>
      <c r="B11" s="36" t="s">
        <v>3913</v>
      </c>
      <c r="C11" s="37">
        <v>1</v>
      </c>
      <c r="D11" s="15">
        <v>30</v>
      </c>
      <c r="E11" s="15">
        <v>1</v>
      </c>
      <c r="F11" s="14" t="s">
        <v>12879</v>
      </c>
      <c r="G11" s="90" t="s">
        <v>13320</v>
      </c>
      <c r="H11" s="90" t="s">
        <v>13356</v>
      </c>
      <c r="I11" s="90" t="s">
        <v>13357</v>
      </c>
      <c r="J11" s="90" t="s">
        <v>50</v>
      </c>
      <c r="K11" s="14"/>
      <c r="L11" s="15">
        <v>1</v>
      </c>
      <c r="M11" s="14"/>
      <c r="N11" s="14"/>
      <c r="O11" s="14"/>
      <c r="P11" s="14"/>
      <c r="Q11" s="14"/>
      <c r="R11" s="15">
        <v>0</v>
      </c>
      <c r="S11" s="14"/>
      <c r="T11" s="14"/>
      <c r="U11" s="14"/>
      <c r="V11" s="14"/>
      <c r="W11" s="14"/>
      <c r="X11" s="14"/>
      <c r="Y11" s="14"/>
      <c r="Z11" s="14"/>
      <c r="AA11" s="14"/>
      <c r="AB11" s="14"/>
      <c r="AC11" s="14"/>
    </row>
    <row r="12" spans="1:29" ht="16.5" thickBot="1" x14ac:dyDescent="0.3">
      <c r="A12" s="36">
        <v>1027</v>
      </c>
      <c r="B12" s="36" t="s">
        <v>3914</v>
      </c>
      <c r="C12" s="15">
        <v>1</v>
      </c>
      <c r="D12" s="15">
        <v>30</v>
      </c>
      <c r="E12" s="15">
        <v>1</v>
      </c>
      <c r="F12" s="14" t="s">
        <v>12880</v>
      </c>
      <c r="G12" s="90" t="s">
        <v>6116</v>
      </c>
      <c r="H12" s="90" t="s">
        <v>2121</v>
      </c>
      <c r="I12" s="90" t="s">
        <v>6117</v>
      </c>
      <c r="J12" s="90" t="s">
        <v>50</v>
      </c>
      <c r="K12" s="14"/>
      <c r="L12" s="15">
        <v>0</v>
      </c>
      <c r="M12" s="14"/>
      <c r="N12" s="14"/>
      <c r="O12" s="14"/>
      <c r="P12" s="14"/>
      <c r="Q12" s="14"/>
      <c r="R12" s="15">
        <v>0</v>
      </c>
      <c r="S12" s="14"/>
      <c r="T12" s="14"/>
      <c r="U12" s="14"/>
      <c r="V12" s="14"/>
      <c r="W12" s="14"/>
      <c r="X12" s="14"/>
      <c r="Y12" s="14"/>
      <c r="Z12" s="14"/>
      <c r="AA12" s="14"/>
      <c r="AB12" s="14"/>
      <c r="AC12" s="14"/>
    </row>
    <row r="13" spans="1:29" ht="16.5" thickBot="1" x14ac:dyDescent="0.3">
      <c r="A13" s="36">
        <v>1028</v>
      </c>
      <c r="B13" s="36" t="s">
        <v>3915</v>
      </c>
      <c r="C13" s="15">
        <v>1</v>
      </c>
      <c r="D13" s="15">
        <v>30</v>
      </c>
      <c r="E13" s="15">
        <v>1</v>
      </c>
      <c r="F13" s="14" t="s">
        <v>12881</v>
      </c>
      <c r="G13" s="90" t="s">
        <v>13364</v>
      </c>
      <c r="H13" s="90" t="s">
        <v>13357</v>
      </c>
      <c r="I13" s="90" t="s">
        <v>13365</v>
      </c>
      <c r="J13" s="90" t="s">
        <v>50</v>
      </c>
      <c r="K13" s="14"/>
      <c r="L13" s="15">
        <v>1</v>
      </c>
      <c r="M13" s="14"/>
      <c r="N13" s="14"/>
      <c r="O13" s="14"/>
      <c r="P13" s="14"/>
      <c r="Q13" s="14"/>
      <c r="R13" s="15">
        <v>0</v>
      </c>
      <c r="S13" s="14"/>
      <c r="T13" s="14"/>
      <c r="U13" s="14"/>
      <c r="V13" s="14"/>
      <c r="W13" s="14"/>
      <c r="X13" s="14"/>
      <c r="Y13" s="14"/>
      <c r="Z13" s="14"/>
      <c r="AA13" s="14"/>
      <c r="AB13" s="14"/>
      <c r="AC13" s="14"/>
    </row>
    <row r="14" spans="1:29" ht="16.5" thickBot="1" x14ac:dyDescent="0.3">
      <c r="A14" s="36">
        <v>1029</v>
      </c>
      <c r="B14" s="36" t="s">
        <v>3916</v>
      </c>
      <c r="C14" s="15">
        <v>1</v>
      </c>
      <c r="D14" s="15">
        <v>30</v>
      </c>
      <c r="E14" s="15">
        <v>1</v>
      </c>
      <c r="F14" s="14" t="s">
        <v>12882</v>
      </c>
      <c r="G14" s="90" t="s">
        <v>13364</v>
      </c>
      <c r="H14" s="90" t="s">
        <v>13357</v>
      </c>
      <c r="I14" s="90" t="s">
        <v>13365</v>
      </c>
      <c r="J14" s="90" t="s">
        <v>50</v>
      </c>
      <c r="K14" s="14"/>
      <c r="L14" s="15">
        <v>0</v>
      </c>
      <c r="M14" s="14"/>
      <c r="N14" s="14"/>
      <c r="O14" s="14"/>
      <c r="P14" s="14"/>
      <c r="Q14" s="14"/>
      <c r="R14" s="15">
        <v>0</v>
      </c>
      <c r="S14" s="14"/>
      <c r="T14" s="14"/>
      <c r="U14" s="14"/>
      <c r="V14" s="14"/>
      <c r="W14" s="14"/>
      <c r="X14" s="14"/>
      <c r="Y14" s="14"/>
      <c r="Z14" s="14"/>
      <c r="AA14" s="14"/>
      <c r="AB14" s="14"/>
      <c r="AC14" s="14"/>
    </row>
    <row r="15" spans="1:29" ht="16.5" thickBot="1" x14ac:dyDescent="0.3">
      <c r="A15" s="36">
        <v>1030</v>
      </c>
      <c r="B15" s="36" t="s">
        <v>3917</v>
      </c>
      <c r="C15" s="15">
        <v>1</v>
      </c>
      <c r="D15" s="15">
        <v>30</v>
      </c>
      <c r="E15" s="15">
        <v>1</v>
      </c>
      <c r="F15" s="14" t="s">
        <v>12883</v>
      </c>
      <c r="G15" s="90" t="s">
        <v>13318</v>
      </c>
      <c r="H15" s="90" t="s">
        <v>13365</v>
      </c>
      <c r="I15" s="90" t="s">
        <v>13361</v>
      </c>
      <c r="J15" s="90" t="s">
        <v>50</v>
      </c>
      <c r="K15" s="14"/>
      <c r="L15" s="15">
        <v>2</v>
      </c>
      <c r="M15" s="14"/>
      <c r="N15" s="14"/>
      <c r="O15" s="14"/>
      <c r="P15" s="14"/>
      <c r="Q15" s="14"/>
      <c r="R15" s="15">
        <v>0</v>
      </c>
      <c r="S15" s="14"/>
      <c r="T15" s="14"/>
      <c r="U15" s="14"/>
      <c r="V15" s="14"/>
      <c r="W15" s="14"/>
      <c r="X15" s="14"/>
      <c r="Y15" s="14"/>
      <c r="Z15" s="14"/>
      <c r="AA15" s="14"/>
      <c r="AB15" s="14"/>
      <c r="AC15" s="14"/>
    </row>
    <row r="16" spans="1:29" ht="16.5" thickBot="1" x14ac:dyDescent="0.3">
      <c r="A16" s="36">
        <v>1031</v>
      </c>
      <c r="B16" s="36" t="s">
        <v>3918</v>
      </c>
      <c r="C16" s="15">
        <v>1</v>
      </c>
      <c r="D16" s="15">
        <v>30</v>
      </c>
      <c r="E16" s="15">
        <v>1</v>
      </c>
      <c r="F16" s="14" t="s">
        <v>13105</v>
      </c>
      <c r="G16" s="90" t="s">
        <v>13318</v>
      </c>
      <c r="H16" s="90" t="s">
        <v>13366</v>
      </c>
      <c r="I16" s="90" t="s">
        <v>13367</v>
      </c>
      <c r="J16" s="90" t="s">
        <v>50</v>
      </c>
      <c r="K16" s="14"/>
      <c r="L16" s="15">
        <v>2</v>
      </c>
      <c r="M16" s="14"/>
      <c r="N16" s="14"/>
      <c r="O16" s="14"/>
      <c r="P16" s="14"/>
      <c r="Q16" s="14"/>
      <c r="R16" s="15">
        <v>0</v>
      </c>
      <c r="S16" s="14"/>
      <c r="T16" s="14"/>
      <c r="U16" s="14"/>
      <c r="V16" s="14"/>
      <c r="W16" s="14"/>
      <c r="X16" s="14"/>
      <c r="Y16" s="14"/>
      <c r="Z16" s="14"/>
      <c r="AA16" s="14"/>
      <c r="AB16" s="14"/>
      <c r="AC16" s="14"/>
    </row>
    <row r="17" spans="1:29" ht="16.5" thickBot="1" x14ac:dyDescent="0.3">
      <c r="A17" s="36">
        <v>1032</v>
      </c>
      <c r="B17" s="36" t="s">
        <v>3919</v>
      </c>
      <c r="C17" s="15">
        <v>1</v>
      </c>
      <c r="D17" s="15">
        <v>30</v>
      </c>
      <c r="E17" s="15">
        <v>1</v>
      </c>
      <c r="F17" s="14" t="s">
        <v>13106</v>
      </c>
      <c r="G17" s="90" t="s">
        <v>6116</v>
      </c>
      <c r="H17" s="90" t="s">
        <v>6117</v>
      </c>
      <c r="I17" s="90" t="s">
        <v>2121</v>
      </c>
      <c r="J17" s="90" t="s">
        <v>50</v>
      </c>
      <c r="K17" s="14"/>
      <c r="L17" s="15">
        <v>2</v>
      </c>
      <c r="M17" s="14"/>
      <c r="N17" s="14"/>
      <c r="O17" s="14"/>
      <c r="P17" s="14"/>
      <c r="Q17" s="14"/>
      <c r="R17" s="15">
        <v>0</v>
      </c>
      <c r="S17" s="14"/>
      <c r="T17" s="14"/>
      <c r="U17" s="14"/>
      <c r="V17" s="14"/>
      <c r="W17" s="14"/>
      <c r="X17" s="14"/>
      <c r="Y17" s="14"/>
      <c r="Z17" s="14"/>
      <c r="AA17" s="14"/>
      <c r="AB17" s="14"/>
      <c r="AC17" s="14"/>
    </row>
    <row r="18" spans="1:29" ht="16.5" thickBot="1" x14ac:dyDescent="0.3">
      <c r="A18" s="36">
        <v>1033</v>
      </c>
      <c r="B18" s="36" t="s">
        <v>3920</v>
      </c>
      <c r="C18" s="15">
        <v>1</v>
      </c>
      <c r="D18" s="15">
        <v>30</v>
      </c>
      <c r="E18" s="15">
        <v>1</v>
      </c>
      <c r="F18" s="14" t="s">
        <v>13107</v>
      </c>
      <c r="G18" s="90" t="s">
        <v>6116</v>
      </c>
      <c r="H18" s="90" t="s">
        <v>6117</v>
      </c>
      <c r="I18" s="90" t="s">
        <v>2121</v>
      </c>
      <c r="J18" s="90" t="s">
        <v>50</v>
      </c>
      <c r="K18" s="14"/>
      <c r="L18" s="15">
        <v>1</v>
      </c>
      <c r="M18" s="14"/>
      <c r="N18" s="14"/>
      <c r="O18" s="14"/>
      <c r="P18" s="14"/>
      <c r="Q18" s="14"/>
      <c r="R18" s="15">
        <v>0</v>
      </c>
      <c r="S18" s="14"/>
      <c r="T18" s="14"/>
      <c r="U18" s="14"/>
      <c r="V18" s="14"/>
      <c r="W18" s="14"/>
      <c r="X18" s="14"/>
      <c r="Y18" s="14"/>
      <c r="Z18" s="14"/>
      <c r="AA18" s="14"/>
      <c r="AB18" s="14"/>
      <c r="AC18" s="14"/>
    </row>
    <row r="19" spans="1:29" ht="16.5" thickBot="1" x14ac:dyDescent="0.3">
      <c r="A19" s="36">
        <v>1034</v>
      </c>
      <c r="B19" s="36" t="s">
        <v>3921</v>
      </c>
      <c r="C19" s="37">
        <v>1</v>
      </c>
      <c r="D19" s="37">
        <v>29</v>
      </c>
      <c r="E19" s="37">
        <v>1</v>
      </c>
      <c r="F19" s="36" t="s">
        <v>13108</v>
      </c>
      <c r="G19" s="95" t="s">
        <v>13317</v>
      </c>
      <c r="H19" s="95" t="s">
        <v>13368</v>
      </c>
      <c r="I19" s="95" t="s">
        <v>13339</v>
      </c>
      <c r="J19" s="91" t="s">
        <v>3922</v>
      </c>
      <c r="K19" s="14"/>
      <c r="L19" s="37">
        <v>1</v>
      </c>
      <c r="M19" s="14"/>
      <c r="N19" s="14"/>
      <c r="O19" s="14"/>
      <c r="P19" s="14"/>
      <c r="Q19" s="14"/>
      <c r="R19" s="15">
        <v>0</v>
      </c>
      <c r="S19" s="14"/>
      <c r="T19" s="14"/>
      <c r="U19" s="14"/>
      <c r="V19" s="14"/>
      <c r="W19" s="14"/>
      <c r="X19" s="14"/>
      <c r="Y19" s="14"/>
      <c r="Z19" s="14"/>
      <c r="AA19" s="14"/>
      <c r="AB19" s="14"/>
      <c r="AC19" s="14"/>
    </row>
    <row r="20" spans="1:29" ht="16.5" thickBot="1" x14ac:dyDescent="0.3">
      <c r="A20" s="36">
        <v>1035</v>
      </c>
      <c r="B20" s="36" t="s">
        <v>3923</v>
      </c>
      <c r="C20" s="37">
        <v>1</v>
      </c>
      <c r="D20" s="37">
        <v>29</v>
      </c>
      <c r="E20" s="37">
        <v>1</v>
      </c>
      <c r="F20" s="36" t="s">
        <v>13109</v>
      </c>
      <c r="G20" s="95" t="s">
        <v>13369</v>
      </c>
      <c r="H20" s="95" t="s">
        <v>13370</v>
      </c>
      <c r="I20" s="95" t="s">
        <v>13371</v>
      </c>
      <c r="J20" s="91" t="s">
        <v>3922</v>
      </c>
      <c r="K20" s="14"/>
      <c r="L20" s="37">
        <v>0</v>
      </c>
      <c r="M20" s="14"/>
      <c r="N20" s="14"/>
      <c r="O20" s="14"/>
      <c r="P20" s="14"/>
      <c r="Q20" s="14"/>
      <c r="R20" s="15">
        <v>0</v>
      </c>
      <c r="S20" s="14"/>
      <c r="T20" s="14"/>
      <c r="U20" s="14"/>
      <c r="V20" s="14"/>
      <c r="W20" s="14"/>
      <c r="X20" s="14"/>
      <c r="Y20" s="14"/>
      <c r="Z20" s="14"/>
      <c r="AA20" s="14"/>
      <c r="AB20" s="14"/>
      <c r="AC20" s="14"/>
    </row>
    <row r="21" spans="1:29" ht="16.5" thickBot="1" x14ac:dyDescent="0.3">
      <c r="A21" s="36">
        <v>1036</v>
      </c>
      <c r="B21" s="36" t="s">
        <v>3924</v>
      </c>
      <c r="C21" s="37">
        <v>1</v>
      </c>
      <c r="D21" s="37">
        <v>29</v>
      </c>
      <c r="E21" s="37">
        <v>1</v>
      </c>
      <c r="F21" s="36" t="s">
        <v>13110</v>
      </c>
      <c r="G21" s="95" t="s">
        <v>13372</v>
      </c>
      <c r="H21" s="95" t="s">
        <v>13373</v>
      </c>
      <c r="I21" s="95" t="s">
        <v>13374</v>
      </c>
      <c r="J21" s="91" t="s">
        <v>3922</v>
      </c>
      <c r="K21" s="14"/>
      <c r="L21" s="37">
        <v>2</v>
      </c>
      <c r="M21" s="14"/>
      <c r="N21" s="14"/>
      <c r="O21" s="14"/>
      <c r="P21" s="14"/>
      <c r="Q21" s="14"/>
      <c r="R21" s="15">
        <v>0</v>
      </c>
      <c r="S21" s="14"/>
      <c r="T21" s="14"/>
      <c r="U21" s="14"/>
      <c r="V21" s="14"/>
      <c r="W21" s="14"/>
      <c r="X21" s="14"/>
      <c r="Y21" s="14"/>
      <c r="Z21" s="14"/>
      <c r="AA21" s="14"/>
      <c r="AB21" s="14"/>
      <c r="AC21" s="14"/>
    </row>
    <row r="22" spans="1:29" ht="16.5" thickBot="1" x14ac:dyDescent="0.3">
      <c r="A22" s="36">
        <v>1037</v>
      </c>
      <c r="B22" s="36" t="s">
        <v>3925</v>
      </c>
      <c r="C22" s="37">
        <v>1</v>
      </c>
      <c r="D22" s="37">
        <v>32</v>
      </c>
      <c r="E22" s="37">
        <v>1</v>
      </c>
      <c r="F22" s="36" t="s">
        <v>13111</v>
      </c>
      <c r="G22" s="95" t="s">
        <v>885</v>
      </c>
      <c r="H22" s="95" t="s">
        <v>3926</v>
      </c>
      <c r="I22" s="95" t="s">
        <v>9950</v>
      </c>
      <c r="J22" s="91" t="s">
        <v>3922</v>
      </c>
      <c r="K22" s="14"/>
      <c r="L22" s="37">
        <v>2</v>
      </c>
      <c r="M22" s="14"/>
      <c r="N22" s="14"/>
      <c r="O22" s="14"/>
      <c r="P22" s="14"/>
      <c r="Q22" s="14"/>
      <c r="R22" s="15">
        <v>0</v>
      </c>
      <c r="S22" s="14"/>
      <c r="T22" s="14"/>
      <c r="U22" s="14"/>
      <c r="V22" s="14"/>
      <c r="W22" s="14"/>
      <c r="X22" s="14"/>
      <c r="Y22" s="14"/>
      <c r="Z22" s="14"/>
      <c r="AA22" s="14"/>
      <c r="AB22" s="14"/>
      <c r="AC22" s="14"/>
    </row>
    <row r="23" spans="1:29" ht="16.5" thickBot="1" x14ac:dyDescent="0.3">
      <c r="A23" s="36">
        <v>1038</v>
      </c>
      <c r="B23" s="36" t="s">
        <v>3927</v>
      </c>
      <c r="C23" s="37">
        <v>1</v>
      </c>
      <c r="D23" s="37">
        <v>32</v>
      </c>
      <c r="E23" s="37">
        <v>1</v>
      </c>
      <c r="F23" s="36" t="s">
        <v>13112</v>
      </c>
      <c r="G23" s="95" t="s">
        <v>777</v>
      </c>
      <c r="H23" s="95" t="s">
        <v>3928</v>
      </c>
      <c r="I23" s="95" t="s">
        <v>776</v>
      </c>
      <c r="J23" s="91" t="s">
        <v>3922</v>
      </c>
      <c r="K23" s="14"/>
      <c r="L23" s="37">
        <v>0</v>
      </c>
      <c r="M23" s="14"/>
      <c r="N23" s="14"/>
      <c r="O23" s="14"/>
      <c r="P23" s="14"/>
      <c r="Q23" s="14"/>
      <c r="R23" s="15">
        <v>0</v>
      </c>
      <c r="S23" s="14"/>
      <c r="T23" s="14"/>
      <c r="U23" s="14"/>
      <c r="V23" s="14"/>
      <c r="W23" s="14"/>
      <c r="X23" s="14"/>
      <c r="Y23" s="14"/>
      <c r="Z23" s="14"/>
      <c r="AA23" s="14"/>
      <c r="AB23" s="14"/>
      <c r="AC23" s="14"/>
    </row>
    <row r="24" spans="1:29" ht="16.5" thickBot="1" x14ac:dyDescent="0.3">
      <c r="A24" s="36">
        <v>1039</v>
      </c>
      <c r="B24" s="36" t="s">
        <v>3929</v>
      </c>
      <c r="C24" s="37">
        <v>1</v>
      </c>
      <c r="D24" s="37">
        <v>32</v>
      </c>
      <c r="E24" s="37">
        <v>1</v>
      </c>
      <c r="F24" s="36" t="s">
        <v>12884</v>
      </c>
      <c r="G24" s="95" t="s">
        <v>9951</v>
      </c>
      <c r="H24" s="95" t="s">
        <v>9952</v>
      </c>
      <c r="I24" s="95" t="s">
        <v>9953</v>
      </c>
      <c r="J24" s="91" t="s">
        <v>50</v>
      </c>
      <c r="K24" s="14"/>
      <c r="L24" s="37">
        <v>1</v>
      </c>
      <c r="M24" s="14"/>
      <c r="N24" s="14"/>
      <c r="O24" s="14"/>
      <c r="P24" s="14"/>
      <c r="Q24" s="14"/>
      <c r="R24" s="15">
        <v>0</v>
      </c>
      <c r="S24" s="14"/>
      <c r="T24" s="14"/>
      <c r="U24" s="14"/>
      <c r="V24" s="14"/>
      <c r="W24" s="14"/>
      <c r="X24" s="14"/>
      <c r="Y24" s="14"/>
      <c r="Z24" s="14"/>
      <c r="AA24" s="14"/>
      <c r="AB24" s="14"/>
      <c r="AC24" s="14"/>
    </row>
    <row r="25" spans="1:29" ht="16.5" thickBot="1" x14ac:dyDescent="0.3">
      <c r="A25" s="36">
        <v>1040</v>
      </c>
      <c r="B25" s="36" t="s">
        <v>3930</v>
      </c>
      <c r="C25" s="37">
        <v>1</v>
      </c>
      <c r="D25" s="37">
        <v>32</v>
      </c>
      <c r="E25" s="37">
        <v>1</v>
      </c>
      <c r="F25" s="36" t="s">
        <v>12885</v>
      </c>
      <c r="G25" s="95" t="s">
        <v>3931</v>
      </c>
      <c r="H25" s="95" t="s">
        <v>3932</v>
      </c>
      <c r="I25" s="95" t="s">
        <v>3933</v>
      </c>
      <c r="J25" s="91" t="s">
        <v>50</v>
      </c>
      <c r="K25" s="14"/>
      <c r="L25" s="37">
        <v>2</v>
      </c>
      <c r="M25" s="14"/>
      <c r="N25" s="14"/>
      <c r="O25" s="14"/>
      <c r="P25" s="14"/>
      <c r="Q25" s="14"/>
      <c r="R25" s="15">
        <v>0</v>
      </c>
      <c r="S25" s="14"/>
      <c r="T25" s="14"/>
      <c r="U25" s="14"/>
      <c r="V25" s="14"/>
      <c r="W25" s="14"/>
      <c r="X25" s="14"/>
      <c r="Y25" s="14"/>
      <c r="Z25" s="14"/>
      <c r="AA25" s="14"/>
      <c r="AB25" s="14"/>
      <c r="AC25" s="14"/>
    </row>
    <row r="26" spans="1:29" ht="16.5" thickBot="1" x14ac:dyDescent="0.3">
      <c r="A26" s="36">
        <v>1041</v>
      </c>
      <c r="B26" s="36" t="s">
        <v>3934</v>
      </c>
      <c r="C26" s="37">
        <v>1</v>
      </c>
      <c r="D26" s="15">
        <v>32</v>
      </c>
      <c r="E26" s="15">
        <v>1</v>
      </c>
      <c r="F26" s="36" t="s">
        <v>12886</v>
      </c>
      <c r="G26" s="90" t="s">
        <v>3935</v>
      </c>
      <c r="H26" s="90" t="s">
        <v>3936</v>
      </c>
      <c r="I26" s="90" t="s">
        <v>3937</v>
      </c>
      <c r="J26" s="91" t="s">
        <v>50</v>
      </c>
      <c r="K26" s="14"/>
      <c r="L26" s="15">
        <v>0</v>
      </c>
      <c r="M26" s="14"/>
      <c r="N26" s="14"/>
      <c r="O26" s="14"/>
      <c r="P26" s="14"/>
      <c r="Q26" s="14"/>
      <c r="R26" s="15">
        <v>0</v>
      </c>
      <c r="S26" s="14"/>
      <c r="T26" s="14"/>
      <c r="U26" s="14"/>
      <c r="V26" s="14"/>
      <c r="W26" s="14"/>
      <c r="X26" s="14"/>
      <c r="Y26" s="14"/>
      <c r="Z26" s="14"/>
      <c r="AA26" s="14"/>
      <c r="AB26" s="14"/>
      <c r="AC26" s="14"/>
    </row>
    <row r="27" spans="1:29" ht="16.5" thickBot="1" x14ac:dyDescent="0.3">
      <c r="A27" s="36">
        <v>1042</v>
      </c>
      <c r="B27" s="36" t="s">
        <v>3938</v>
      </c>
      <c r="C27" s="37">
        <v>1</v>
      </c>
      <c r="D27" s="15">
        <v>32</v>
      </c>
      <c r="E27" s="15">
        <v>1</v>
      </c>
      <c r="F27" s="36" t="s">
        <v>12887</v>
      </c>
      <c r="G27" s="90" t="s">
        <v>3939</v>
      </c>
      <c r="H27" s="90" t="s">
        <v>3940</v>
      </c>
      <c r="I27" s="90" t="s">
        <v>3941</v>
      </c>
      <c r="J27" s="90" t="s">
        <v>3942</v>
      </c>
      <c r="K27" s="14"/>
      <c r="L27" s="15">
        <v>3</v>
      </c>
      <c r="M27" s="14"/>
      <c r="N27" s="14"/>
      <c r="O27" s="14"/>
      <c r="P27" s="14"/>
      <c r="Q27" s="14"/>
      <c r="R27" s="15">
        <v>0</v>
      </c>
      <c r="S27" s="14"/>
      <c r="T27" s="14"/>
      <c r="U27" s="14"/>
      <c r="V27" s="14"/>
      <c r="W27" s="14"/>
      <c r="X27" s="14"/>
      <c r="Y27" s="14"/>
      <c r="Z27" s="14"/>
      <c r="AA27" s="14"/>
      <c r="AB27" s="14"/>
      <c r="AC27" s="14"/>
    </row>
    <row r="28" spans="1:29" ht="16.5" thickBot="1" x14ac:dyDescent="0.3">
      <c r="A28" s="36">
        <v>1043</v>
      </c>
      <c r="B28" s="36" t="s">
        <v>3943</v>
      </c>
      <c r="C28" s="37">
        <v>1</v>
      </c>
      <c r="D28" s="15">
        <v>32</v>
      </c>
      <c r="E28" s="15">
        <v>1</v>
      </c>
      <c r="F28" s="36" t="s">
        <v>12888</v>
      </c>
      <c r="G28" s="90" t="s">
        <v>3944</v>
      </c>
      <c r="H28" s="90" t="s">
        <v>3945</v>
      </c>
      <c r="I28" s="90" t="s">
        <v>3946</v>
      </c>
      <c r="J28" s="91" t="s">
        <v>50</v>
      </c>
      <c r="K28" s="14"/>
      <c r="L28" s="15">
        <v>1</v>
      </c>
      <c r="M28" s="14"/>
      <c r="N28" s="14"/>
      <c r="O28" s="14"/>
      <c r="P28" s="14"/>
      <c r="Q28" s="14"/>
      <c r="R28" s="15">
        <v>0</v>
      </c>
      <c r="S28" s="14"/>
      <c r="T28" s="14"/>
      <c r="U28" s="14"/>
      <c r="V28" s="14"/>
      <c r="W28" s="14"/>
      <c r="X28" s="14"/>
      <c r="Y28" s="14"/>
      <c r="Z28" s="14"/>
      <c r="AA28" s="14"/>
      <c r="AB28" s="14"/>
      <c r="AC28" s="14"/>
    </row>
    <row r="29" spans="1:29" ht="16.5" thickBot="1" x14ac:dyDescent="0.3">
      <c r="A29" s="36">
        <v>1044</v>
      </c>
      <c r="B29" s="36" t="s">
        <v>3947</v>
      </c>
      <c r="C29" s="37">
        <v>1</v>
      </c>
      <c r="D29" s="15">
        <v>31</v>
      </c>
      <c r="E29" s="15">
        <v>1</v>
      </c>
      <c r="F29" s="14" t="s">
        <v>12889</v>
      </c>
      <c r="G29" s="90" t="s">
        <v>496</v>
      </c>
      <c r="H29" s="90" t="s">
        <v>495</v>
      </c>
      <c r="I29" s="90"/>
      <c r="J29" s="90"/>
      <c r="K29" s="14"/>
      <c r="L29" s="15">
        <v>1</v>
      </c>
      <c r="M29" s="14"/>
      <c r="N29" s="14"/>
      <c r="O29" s="14"/>
      <c r="P29" s="14"/>
      <c r="Q29" s="14"/>
      <c r="R29" s="15">
        <v>0</v>
      </c>
      <c r="S29" s="14"/>
      <c r="T29" s="14"/>
      <c r="U29" s="14"/>
      <c r="V29" s="14"/>
      <c r="W29" s="14"/>
      <c r="X29" s="14"/>
      <c r="Y29" s="14"/>
      <c r="Z29" s="14"/>
      <c r="AA29" s="14"/>
      <c r="AB29" s="14"/>
      <c r="AC29" s="14"/>
    </row>
    <row r="30" spans="1:29" ht="16.5" thickBot="1" x14ac:dyDescent="0.3">
      <c r="A30" s="36">
        <v>1045</v>
      </c>
      <c r="B30" s="36" t="s">
        <v>3948</v>
      </c>
      <c r="C30" s="37">
        <v>1</v>
      </c>
      <c r="D30" s="15">
        <v>31</v>
      </c>
      <c r="E30" s="15">
        <v>1</v>
      </c>
      <c r="F30" s="14" t="s">
        <v>12890</v>
      </c>
      <c r="G30" s="90" t="s">
        <v>496</v>
      </c>
      <c r="H30" s="90" t="s">
        <v>495</v>
      </c>
      <c r="I30" s="90"/>
      <c r="J30" s="90"/>
      <c r="K30" s="14"/>
      <c r="L30" s="15">
        <v>0</v>
      </c>
      <c r="M30" s="14"/>
      <c r="N30" s="14"/>
      <c r="O30" s="14"/>
      <c r="P30" s="14"/>
      <c r="Q30" s="14"/>
      <c r="R30" s="15">
        <v>0</v>
      </c>
      <c r="S30" s="14"/>
      <c r="T30" s="14"/>
      <c r="U30" s="14"/>
      <c r="V30" s="14"/>
      <c r="W30" s="14"/>
      <c r="X30" s="14"/>
      <c r="Y30" s="14"/>
      <c r="Z30" s="14"/>
      <c r="AA30" s="14"/>
      <c r="AB30" s="14"/>
      <c r="AC30" s="14"/>
    </row>
    <row r="31" spans="1:29" ht="16.5" thickBot="1" x14ac:dyDescent="0.3">
      <c r="A31" s="36">
        <v>1046</v>
      </c>
      <c r="B31" s="36" t="s">
        <v>3949</v>
      </c>
      <c r="C31" s="37">
        <v>1</v>
      </c>
      <c r="D31" s="15">
        <v>31</v>
      </c>
      <c r="E31" s="15">
        <v>1</v>
      </c>
      <c r="F31" s="14" t="s">
        <v>12891</v>
      </c>
      <c r="G31" s="90" t="s">
        <v>496</v>
      </c>
      <c r="H31" s="90" t="s">
        <v>495</v>
      </c>
      <c r="I31" s="90"/>
      <c r="J31" s="90"/>
      <c r="K31" s="14"/>
      <c r="L31" s="15">
        <v>0</v>
      </c>
      <c r="M31" s="14"/>
      <c r="N31" s="14"/>
      <c r="O31" s="14"/>
      <c r="P31" s="14"/>
      <c r="Q31" s="14"/>
      <c r="R31" s="15">
        <v>0</v>
      </c>
      <c r="S31" s="14"/>
      <c r="T31" s="14"/>
      <c r="U31" s="14"/>
      <c r="V31" s="14"/>
      <c r="W31" s="14"/>
      <c r="X31" s="14"/>
      <c r="Y31" s="14"/>
      <c r="Z31" s="14"/>
      <c r="AA31" s="14"/>
      <c r="AB31" s="14"/>
      <c r="AC31" s="14"/>
    </row>
    <row r="32" spans="1:29" ht="16.5" thickBot="1" x14ac:dyDescent="0.3">
      <c r="A32" s="36">
        <v>1047</v>
      </c>
      <c r="B32" s="36" t="s">
        <v>3950</v>
      </c>
      <c r="C32" s="37">
        <v>1</v>
      </c>
      <c r="D32" s="15">
        <v>31</v>
      </c>
      <c r="E32" s="15">
        <v>1</v>
      </c>
      <c r="F32" s="14" t="s">
        <v>12892</v>
      </c>
      <c r="G32" s="90" t="s">
        <v>496</v>
      </c>
      <c r="H32" s="90" t="s">
        <v>495</v>
      </c>
      <c r="I32" s="90"/>
      <c r="J32" s="90"/>
      <c r="K32" s="14"/>
      <c r="L32" s="15">
        <v>1</v>
      </c>
      <c r="M32" s="14"/>
      <c r="N32" s="14"/>
      <c r="O32" s="14"/>
      <c r="P32" s="14"/>
      <c r="Q32" s="14"/>
      <c r="R32" s="15">
        <v>0</v>
      </c>
      <c r="S32" s="14"/>
      <c r="T32" s="14"/>
      <c r="U32" s="14"/>
      <c r="V32" s="14"/>
      <c r="W32" s="14"/>
      <c r="X32" s="14"/>
      <c r="Y32" s="14"/>
      <c r="Z32" s="14"/>
      <c r="AA32" s="14"/>
      <c r="AB32" s="14"/>
      <c r="AC32" s="14"/>
    </row>
    <row r="33" spans="1:29" ht="16.5" thickBot="1" x14ac:dyDescent="0.3">
      <c r="A33" s="36">
        <v>1048</v>
      </c>
      <c r="B33" s="36" t="s">
        <v>3951</v>
      </c>
      <c r="C33" s="15">
        <v>1</v>
      </c>
      <c r="D33" s="15">
        <v>31</v>
      </c>
      <c r="E33" s="15">
        <v>2</v>
      </c>
      <c r="F33" s="14" t="s">
        <v>12893</v>
      </c>
      <c r="G33" s="90" t="s">
        <v>13375</v>
      </c>
      <c r="H33" s="90" t="s">
        <v>13376</v>
      </c>
      <c r="I33" s="90" t="s">
        <v>13377</v>
      </c>
      <c r="J33" s="90" t="s">
        <v>50</v>
      </c>
      <c r="K33" s="14"/>
      <c r="L33" s="15">
        <v>2</v>
      </c>
      <c r="M33" s="14"/>
      <c r="N33" s="14"/>
      <c r="O33" s="14"/>
      <c r="P33" s="14"/>
      <c r="Q33" s="14"/>
      <c r="R33" s="15">
        <v>1</v>
      </c>
      <c r="S33" s="14"/>
      <c r="T33" s="14"/>
      <c r="U33" s="14"/>
      <c r="V33" s="14"/>
      <c r="W33" s="14"/>
      <c r="X33" s="14"/>
      <c r="Y33" s="14"/>
      <c r="Z33" s="14"/>
      <c r="AA33" s="14"/>
      <c r="AB33" s="14"/>
      <c r="AC33" s="14"/>
    </row>
    <row r="34" spans="1:29" ht="16.5" thickBot="1" x14ac:dyDescent="0.3">
      <c r="A34" s="36">
        <v>1049</v>
      </c>
      <c r="B34" s="36" t="s">
        <v>3952</v>
      </c>
      <c r="C34" s="15">
        <v>1</v>
      </c>
      <c r="D34" s="15">
        <v>31</v>
      </c>
      <c r="E34" s="15">
        <v>2</v>
      </c>
      <c r="F34" s="14" t="s">
        <v>12894</v>
      </c>
      <c r="G34" s="90" t="s">
        <v>13378</v>
      </c>
      <c r="H34" s="90" t="s">
        <v>13379</v>
      </c>
      <c r="I34" s="90" t="s">
        <v>13356</v>
      </c>
      <c r="J34" s="90" t="s">
        <v>50</v>
      </c>
      <c r="K34" s="14"/>
      <c r="L34" s="15">
        <v>2</v>
      </c>
      <c r="M34" s="14"/>
      <c r="N34" s="14"/>
      <c r="O34" s="14"/>
      <c r="P34" s="14"/>
      <c r="Q34" s="14"/>
      <c r="R34" s="15">
        <v>1</v>
      </c>
      <c r="S34" s="14"/>
      <c r="T34" s="14"/>
      <c r="U34" s="14"/>
      <c r="V34" s="14"/>
      <c r="W34" s="14"/>
      <c r="X34" s="14"/>
      <c r="Y34" s="14"/>
      <c r="Z34" s="14"/>
      <c r="AA34" s="14"/>
      <c r="AB34" s="14"/>
      <c r="AC34" s="14"/>
    </row>
    <row r="35" spans="1:29" ht="16.5" thickBot="1" x14ac:dyDescent="0.3">
      <c r="A35" s="36">
        <v>1050</v>
      </c>
      <c r="B35" s="36" t="s">
        <v>3953</v>
      </c>
      <c r="C35" s="15">
        <v>1</v>
      </c>
      <c r="D35" s="15">
        <v>31</v>
      </c>
      <c r="E35" s="15">
        <v>2</v>
      </c>
      <c r="F35" s="14" t="s">
        <v>12895</v>
      </c>
      <c r="G35" s="90" t="s">
        <v>13380</v>
      </c>
      <c r="H35" s="90" t="s">
        <v>13381</v>
      </c>
      <c r="I35" s="90" t="s">
        <v>13382</v>
      </c>
      <c r="J35" s="90" t="s">
        <v>50</v>
      </c>
      <c r="K35" s="14"/>
      <c r="L35" s="15">
        <v>3</v>
      </c>
      <c r="M35" s="14"/>
      <c r="N35" s="14"/>
      <c r="O35" s="14"/>
      <c r="P35" s="14"/>
      <c r="Q35" s="14"/>
      <c r="R35" s="15">
        <v>1</v>
      </c>
      <c r="S35" s="14"/>
      <c r="T35" s="14"/>
      <c r="U35" s="14"/>
      <c r="V35" s="14"/>
      <c r="W35" s="14"/>
      <c r="X35" s="14"/>
      <c r="Y35" s="14"/>
      <c r="Z35" s="14"/>
      <c r="AA35" s="14"/>
      <c r="AB35" s="14"/>
      <c r="AC35" s="14"/>
    </row>
    <row r="36" spans="1:29" ht="16.5" thickBot="1" x14ac:dyDescent="0.3">
      <c r="A36" s="36">
        <v>1051</v>
      </c>
      <c r="B36" s="36" t="s">
        <v>3954</v>
      </c>
      <c r="C36" s="15">
        <v>1</v>
      </c>
      <c r="D36" s="15">
        <v>31</v>
      </c>
      <c r="E36" s="15">
        <v>2</v>
      </c>
      <c r="F36" s="14" t="s">
        <v>12896</v>
      </c>
      <c r="G36" s="90" t="s">
        <v>13383</v>
      </c>
      <c r="H36" s="90" t="s">
        <v>13384</v>
      </c>
      <c r="I36" s="90" t="s">
        <v>13385</v>
      </c>
      <c r="J36" s="90" t="s">
        <v>50</v>
      </c>
      <c r="K36" s="14"/>
      <c r="L36" s="15">
        <v>2</v>
      </c>
      <c r="M36" s="14"/>
      <c r="N36" s="14"/>
      <c r="O36" s="14"/>
      <c r="P36" s="14"/>
      <c r="Q36" s="14"/>
      <c r="R36" s="15">
        <v>1</v>
      </c>
      <c r="S36" s="14"/>
      <c r="T36" s="14"/>
      <c r="U36" s="14"/>
      <c r="V36" s="14"/>
      <c r="W36" s="14"/>
      <c r="X36" s="14"/>
      <c r="Y36" s="14"/>
      <c r="Z36" s="14"/>
      <c r="AA36" s="14"/>
      <c r="AB36" s="14"/>
      <c r="AC36" s="14"/>
    </row>
    <row r="37" spans="1:29" ht="16.5" thickBot="1" x14ac:dyDescent="0.3">
      <c r="A37" s="36">
        <v>1052</v>
      </c>
      <c r="B37" s="36" t="s">
        <v>3955</v>
      </c>
      <c r="C37" s="15">
        <v>1</v>
      </c>
      <c r="D37" s="15">
        <v>31</v>
      </c>
      <c r="E37" s="15">
        <v>2</v>
      </c>
      <c r="F37" s="14" t="s">
        <v>12897</v>
      </c>
      <c r="G37" s="90" t="s">
        <v>13386</v>
      </c>
      <c r="H37" s="90" t="s">
        <v>13387</v>
      </c>
      <c r="I37" s="90" t="s">
        <v>13388</v>
      </c>
      <c r="J37" s="90" t="s">
        <v>50</v>
      </c>
      <c r="K37" s="14"/>
      <c r="L37" s="15">
        <v>1</v>
      </c>
      <c r="M37" s="14"/>
      <c r="N37" s="14"/>
      <c r="O37" s="14"/>
      <c r="P37" s="14"/>
      <c r="Q37" s="14"/>
      <c r="R37" s="15">
        <v>1</v>
      </c>
      <c r="S37" s="14"/>
      <c r="T37" s="14"/>
      <c r="U37" s="14"/>
      <c r="V37" s="14"/>
      <c r="W37" s="14"/>
      <c r="X37" s="14"/>
      <c r="Y37" s="14"/>
      <c r="Z37" s="14"/>
      <c r="AA37" s="14"/>
      <c r="AB37" s="14"/>
      <c r="AC37" s="14"/>
    </row>
    <row r="38" spans="1:29" ht="16.5" thickBot="1" x14ac:dyDescent="0.3">
      <c r="A38" s="36">
        <v>1053</v>
      </c>
      <c r="B38" s="36" t="s">
        <v>3956</v>
      </c>
      <c r="C38" s="15">
        <v>1</v>
      </c>
      <c r="D38" s="15">
        <v>31</v>
      </c>
      <c r="E38" s="15">
        <v>2</v>
      </c>
      <c r="F38" s="14" t="s">
        <v>12898</v>
      </c>
      <c r="G38" s="90" t="s">
        <v>13389</v>
      </c>
      <c r="H38" s="90" t="s">
        <v>13390</v>
      </c>
      <c r="I38" s="90" t="s">
        <v>13391</v>
      </c>
      <c r="J38" s="90" t="s">
        <v>50</v>
      </c>
      <c r="K38" s="14"/>
      <c r="L38" s="15">
        <v>3</v>
      </c>
      <c r="M38" s="14"/>
      <c r="N38" s="14"/>
      <c r="O38" s="14"/>
      <c r="P38" s="14"/>
      <c r="Q38" s="14"/>
      <c r="R38" s="15">
        <v>1</v>
      </c>
      <c r="S38" s="14"/>
      <c r="T38" s="14"/>
      <c r="U38" s="14"/>
      <c r="V38" s="14"/>
      <c r="W38" s="14"/>
      <c r="X38" s="14"/>
      <c r="Y38" s="14"/>
      <c r="Z38" s="14"/>
      <c r="AA38" s="14"/>
      <c r="AB38" s="14"/>
      <c r="AC38" s="14"/>
    </row>
    <row r="39" spans="1:29" ht="16.5" thickBot="1" x14ac:dyDescent="0.3">
      <c r="A39" s="36">
        <v>1054</v>
      </c>
      <c r="B39" s="36" t="s">
        <v>3957</v>
      </c>
      <c r="C39" s="15">
        <v>1</v>
      </c>
      <c r="D39" s="15">
        <v>31</v>
      </c>
      <c r="E39" s="15">
        <v>2</v>
      </c>
      <c r="F39" s="14" t="s">
        <v>12899</v>
      </c>
      <c r="G39" s="90" t="s">
        <v>13392</v>
      </c>
      <c r="H39" s="90" t="s">
        <v>13380</v>
      </c>
      <c r="I39" s="90" t="s">
        <v>13393</v>
      </c>
      <c r="J39" s="90" t="s">
        <v>50</v>
      </c>
      <c r="K39" s="14"/>
      <c r="L39" s="15">
        <v>1</v>
      </c>
      <c r="M39" s="14"/>
      <c r="N39" s="14"/>
      <c r="O39" s="14"/>
      <c r="P39" s="14"/>
      <c r="Q39" s="14"/>
      <c r="R39" s="15">
        <v>1</v>
      </c>
      <c r="S39" s="14"/>
      <c r="T39" s="14"/>
      <c r="U39" s="14"/>
      <c r="V39" s="14"/>
      <c r="W39" s="14"/>
      <c r="X39" s="14"/>
      <c r="Y39" s="14"/>
      <c r="Z39" s="14"/>
      <c r="AA39" s="14"/>
      <c r="AB39" s="14"/>
      <c r="AC39" s="14"/>
    </row>
    <row r="40" spans="1:29" ht="16.5" thickBot="1" x14ac:dyDescent="0.3">
      <c r="A40" s="36">
        <v>1055</v>
      </c>
      <c r="B40" s="41" t="s">
        <v>3958</v>
      </c>
      <c r="C40" s="57">
        <v>1</v>
      </c>
      <c r="D40" s="57">
        <v>31</v>
      </c>
      <c r="E40" s="57">
        <v>2</v>
      </c>
      <c r="F40" s="42" t="s">
        <v>12900</v>
      </c>
      <c r="G40" s="92" t="s">
        <v>13375</v>
      </c>
      <c r="H40" s="92" t="s">
        <v>13394</v>
      </c>
      <c r="I40" s="92" t="s">
        <v>13395</v>
      </c>
      <c r="J40" s="92" t="s">
        <v>50</v>
      </c>
      <c r="K40" s="14"/>
      <c r="L40" s="57">
        <v>2</v>
      </c>
      <c r="M40" s="43"/>
      <c r="N40" s="43"/>
      <c r="O40" s="43"/>
      <c r="P40" s="43"/>
      <c r="Q40" s="14"/>
      <c r="R40" s="15">
        <v>1</v>
      </c>
      <c r="S40" s="14"/>
      <c r="T40" s="14"/>
      <c r="U40" s="14"/>
      <c r="V40" s="14"/>
      <c r="W40" s="14"/>
      <c r="X40" s="14"/>
      <c r="Y40" s="14"/>
      <c r="Z40" s="14"/>
      <c r="AA40" s="14"/>
      <c r="AB40" s="14"/>
      <c r="AC40" s="14"/>
    </row>
    <row r="41" spans="1:29" ht="16.5" thickBot="1" x14ac:dyDescent="0.3">
      <c r="A41" s="36">
        <v>1056</v>
      </c>
      <c r="B41" s="41" t="s">
        <v>3959</v>
      </c>
      <c r="C41" s="15">
        <v>1</v>
      </c>
      <c r="D41" s="15">
        <v>29</v>
      </c>
      <c r="E41" s="15">
        <v>2</v>
      </c>
      <c r="F41" s="14" t="s">
        <v>13113</v>
      </c>
      <c r="G41" s="90" t="s">
        <v>13322</v>
      </c>
      <c r="H41" s="90" t="s">
        <v>13396</v>
      </c>
      <c r="I41" s="90" t="s">
        <v>13397</v>
      </c>
      <c r="J41" s="90" t="s">
        <v>13398</v>
      </c>
      <c r="K41" s="14"/>
      <c r="L41" s="15">
        <v>2</v>
      </c>
      <c r="M41" s="14"/>
      <c r="N41" s="14"/>
      <c r="O41" s="14"/>
      <c r="P41" s="14"/>
      <c r="Q41" s="14"/>
      <c r="R41" s="15">
        <v>1</v>
      </c>
      <c r="S41" s="14"/>
      <c r="T41" s="14"/>
      <c r="U41" s="14"/>
      <c r="V41" s="14"/>
      <c r="W41" s="14"/>
      <c r="X41" s="14"/>
      <c r="Y41" s="14"/>
      <c r="Z41" s="14"/>
      <c r="AA41" s="14"/>
      <c r="AB41" s="14"/>
      <c r="AC41" s="14"/>
    </row>
    <row r="42" spans="1:29" ht="16.5" thickBot="1" x14ac:dyDescent="0.3">
      <c r="A42" s="36">
        <v>1057</v>
      </c>
      <c r="B42" s="41" t="s">
        <v>3960</v>
      </c>
      <c r="C42" s="15">
        <v>1</v>
      </c>
      <c r="D42" s="15">
        <v>29</v>
      </c>
      <c r="E42" s="15">
        <v>2</v>
      </c>
      <c r="F42" s="14" t="s">
        <v>13114</v>
      </c>
      <c r="G42" s="90" t="s">
        <v>3961</v>
      </c>
      <c r="H42" s="90" t="s">
        <v>3962</v>
      </c>
      <c r="I42" s="90" t="s">
        <v>3963</v>
      </c>
      <c r="J42" s="90" t="s">
        <v>3964</v>
      </c>
      <c r="K42" s="14"/>
      <c r="L42" s="15">
        <v>0</v>
      </c>
      <c r="M42" s="14"/>
      <c r="N42" s="14"/>
      <c r="O42" s="14"/>
      <c r="P42" s="14"/>
      <c r="Q42" s="14"/>
      <c r="R42" s="15">
        <v>1</v>
      </c>
      <c r="S42" s="14"/>
      <c r="T42" s="14"/>
      <c r="U42" s="14"/>
      <c r="V42" s="14"/>
      <c r="W42" s="14"/>
      <c r="X42" s="14"/>
      <c r="Y42" s="14"/>
      <c r="Z42" s="14"/>
      <c r="AA42" s="14"/>
      <c r="AB42" s="14"/>
      <c r="AC42" s="14"/>
    </row>
    <row r="43" spans="1:29" ht="16.5" thickBot="1" x14ac:dyDescent="0.3">
      <c r="A43" s="36">
        <v>1058</v>
      </c>
      <c r="B43" s="41" t="s">
        <v>3965</v>
      </c>
      <c r="C43" s="15">
        <v>1</v>
      </c>
      <c r="D43" s="15">
        <v>29</v>
      </c>
      <c r="E43" s="15">
        <v>2</v>
      </c>
      <c r="F43" s="14" t="s">
        <v>13115</v>
      </c>
      <c r="G43" s="90" t="s">
        <v>13116</v>
      </c>
      <c r="H43" s="90" t="s">
        <v>13117</v>
      </c>
      <c r="I43" s="90" t="s">
        <v>13118</v>
      </c>
      <c r="J43" s="90" t="s">
        <v>13119</v>
      </c>
      <c r="K43" s="14"/>
      <c r="L43" s="58">
        <v>3</v>
      </c>
      <c r="M43" s="14"/>
      <c r="N43" s="14"/>
      <c r="O43" s="14"/>
      <c r="P43" s="14"/>
      <c r="Q43" s="14"/>
      <c r="R43" s="15">
        <v>1</v>
      </c>
      <c r="S43" s="14"/>
      <c r="T43" s="14"/>
      <c r="U43" s="14"/>
      <c r="V43" s="14"/>
      <c r="W43" s="14"/>
      <c r="X43" s="14"/>
      <c r="Y43" s="14"/>
      <c r="Z43" s="14"/>
      <c r="AA43" s="14"/>
      <c r="AB43" s="14"/>
      <c r="AC43" s="14"/>
    </row>
    <row r="44" spans="1:29" ht="16.5" thickBot="1" x14ac:dyDescent="0.3">
      <c r="A44" s="36">
        <v>1059</v>
      </c>
      <c r="B44" s="41" t="s">
        <v>3966</v>
      </c>
      <c r="C44" s="15">
        <v>1</v>
      </c>
      <c r="D44" s="15">
        <v>29</v>
      </c>
      <c r="E44" s="15">
        <v>2</v>
      </c>
      <c r="F44" s="14" t="s">
        <v>13120</v>
      </c>
      <c r="G44" s="90" t="s">
        <v>13394</v>
      </c>
      <c r="H44" s="90" t="s">
        <v>13399</v>
      </c>
      <c r="I44" s="90" t="s">
        <v>13400</v>
      </c>
      <c r="J44" s="90" t="s">
        <v>13401</v>
      </c>
      <c r="K44" s="14"/>
      <c r="L44" s="58">
        <v>2</v>
      </c>
      <c r="M44" s="14"/>
      <c r="N44" s="14"/>
      <c r="O44" s="14"/>
      <c r="P44" s="14"/>
      <c r="Q44" s="14"/>
      <c r="R44" s="15">
        <v>1</v>
      </c>
      <c r="S44" s="14"/>
      <c r="T44" s="14"/>
      <c r="U44" s="14"/>
      <c r="V44" s="14"/>
      <c r="W44" s="14"/>
      <c r="X44" s="14"/>
      <c r="Y44" s="14"/>
      <c r="Z44" s="14"/>
      <c r="AA44" s="14"/>
      <c r="AB44" s="14"/>
      <c r="AC44" s="14"/>
    </row>
    <row r="45" spans="1:29" ht="16.5" thickBot="1" x14ac:dyDescent="0.3">
      <c r="A45" s="36">
        <v>1060</v>
      </c>
      <c r="B45" s="41" t="s">
        <v>3967</v>
      </c>
      <c r="C45" s="15">
        <v>1</v>
      </c>
      <c r="D45" s="15">
        <v>29</v>
      </c>
      <c r="E45" s="15">
        <v>2</v>
      </c>
      <c r="F45" s="14" t="s">
        <v>13121</v>
      </c>
      <c r="G45" s="90" t="s">
        <v>13364</v>
      </c>
      <c r="H45" s="90" t="s">
        <v>13331</v>
      </c>
      <c r="I45" s="90" t="s">
        <v>13402</v>
      </c>
      <c r="J45" s="90" t="s">
        <v>13403</v>
      </c>
      <c r="K45" s="14"/>
      <c r="L45" s="58">
        <v>2</v>
      </c>
      <c r="M45" s="14"/>
      <c r="N45" s="14"/>
      <c r="O45" s="14"/>
      <c r="P45" s="14"/>
      <c r="Q45" s="14"/>
      <c r="R45" s="15">
        <v>1</v>
      </c>
      <c r="S45" s="14"/>
      <c r="T45" s="14"/>
      <c r="U45" s="14"/>
      <c r="V45" s="14"/>
      <c r="W45" s="14"/>
      <c r="X45" s="14"/>
      <c r="Y45" s="14"/>
      <c r="Z45" s="14"/>
      <c r="AA45" s="14"/>
      <c r="AB45" s="14"/>
      <c r="AC45" s="14"/>
    </row>
    <row r="46" spans="1:29" ht="16.5" thickBot="1" x14ac:dyDescent="0.3">
      <c r="A46" s="36">
        <v>1061</v>
      </c>
      <c r="B46" s="41" t="s">
        <v>3968</v>
      </c>
      <c r="C46" s="15">
        <v>1</v>
      </c>
      <c r="D46" s="15">
        <v>29</v>
      </c>
      <c r="E46" s="15">
        <v>2</v>
      </c>
      <c r="F46" s="14" t="s">
        <v>13122</v>
      </c>
      <c r="G46" s="90" t="s">
        <v>13351</v>
      </c>
      <c r="H46" s="90" t="s">
        <v>13404</v>
      </c>
      <c r="I46" s="90" t="s">
        <v>13330</v>
      </c>
      <c r="J46" s="90" t="s">
        <v>13405</v>
      </c>
      <c r="K46" s="14"/>
      <c r="L46" s="15">
        <v>1</v>
      </c>
      <c r="M46" s="14"/>
      <c r="N46" s="14"/>
      <c r="O46" s="14"/>
      <c r="P46" s="14"/>
      <c r="Q46" s="14"/>
      <c r="R46" s="15">
        <v>1</v>
      </c>
      <c r="S46" s="14"/>
      <c r="T46" s="14"/>
      <c r="U46" s="14"/>
      <c r="V46" s="14"/>
      <c r="W46" s="14"/>
      <c r="X46" s="14"/>
      <c r="Y46" s="14"/>
      <c r="Z46" s="14"/>
      <c r="AA46" s="14"/>
      <c r="AB46" s="14"/>
      <c r="AC46" s="14"/>
    </row>
    <row r="47" spans="1:29" ht="16.5" thickBot="1" x14ac:dyDescent="0.3">
      <c r="A47" s="36">
        <v>1062</v>
      </c>
      <c r="B47" s="41" t="s">
        <v>3969</v>
      </c>
      <c r="C47" s="15">
        <v>1</v>
      </c>
      <c r="D47" s="15">
        <v>31</v>
      </c>
      <c r="E47" s="15">
        <v>2</v>
      </c>
      <c r="F47" s="14" t="s">
        <v>13123</v>
      </c>
      <c r="G47" s="90" t="s">
        <v>13406</v>
      </c>
      <c r="H47" s="90" t="s">
        <v>13407</v>
      </c>
      <c r="I47" s="90" t="s">
        <v>13408</v>
      </c>
      <c r="J47" s="90" t="s">
        <v>50</v>
      </c>
      <c r="K47" s="14"/>
      <c r="L47" s="15">
        <v>2</v>
      </c>
      <c r="M47" s="14"/>
      <c r="N47" s="14"/>
      <c r="O47" s="14"/>
      <c r="P47" s="14"/>
      <c r="Q47" s="14"/>
      <c r="R47" s="15">
        <v>1</v>
      </c>
      <c r="S47" s="14"/>
      <c r="T47" s="14"/>
      <c r="U47" s="14"/>
      <c r="V47" s="14"/>
      <c r="W47" s="14"/>
      <c r="X47" s="14"/>
      <c r="Y47" s="14"/>
      <c r="Z47" s="14"/>
      <c r="AA47" s="14"/>
      <c r="AB47" s="14"/>
      <c r="AC47" s="14"/>
    </row>
    <row r="48" spans="1:29" ht="16.5" thickBot="1" x14ac:dyDescent="0.3">
      <c r="A48" s="36">
        <v>1063</v>
      </c>
      <c r="B48" s="41" t="s">
        <v>3970</v>
      </c>
      <c r="C48" s="15">
        <v>1</v>
      </c>
      <c r="D48" s="15">
        <v>31</v>
      </c>
      <c r="E48" s="15">
        <v>2</v>
      </c>
      <c r="F48" s="14" t="s">
        <v>9954</v>
      </c>
      <c r="G48" s="90" t="s">
        <v>13400</v>
      </c>
      <c r="H48" s="90" t="s">
        <v>13401</v>
      </c>
      <c r="I48" s="90" t="s">
        <v>13409</v>
      </c>
      <c r="J48" s="90" t="s">
        <v>3912</v>
      </c>
      <c r="K48" s="14"/>
      <c r="L48" s="15">
        <v>1</v>
      </c>
      <c r="M48" s="14"/>
      <c r="N48" s="14"/>
      <c r="O48" s="14"/>
      <c r="P48" s="14"/>
      <c r="Q48" s="14"/>
      <c r="R48" s="15">
        <v>1</v>
      </c>
      <c r="S48" s="14"/>
      <c r="T48" s="14"/>
      <c r="U48" s="14"/>
      <c r="V48" s="14"/>
      <c r="W48" s="14"/>
      <c r="X48" s="14"/>
      <c r="Y48" s="14"/>
      <c r="Z48" s="14"/>
      <c r="AA48" s="14"/>
      <c r="AB48" s="14"/>
      <c r="AC48" s="14"/>
    </row>
    <row r="49" spans="1:29" ht="16.5" thickBot="1" x14ac:dyDescent="0.3">
      <c r="A49" s="36">
        <v>1064</v>
      </c>
      <c r="B49" s="41" t="s">
        <v>3971</v>
      </c>
      <c r="C49" s="15">
        <v>1</v>
      </c>
      <c r="D49" s="15">
        <v>31</v>
      </c>
      <c r="E49" s="15">
        <v>2</v>
      </c>
      <c r="F49" s="14" t="s">
        <v>3972</v>
      </c>
      <c r="G49" s="90" t="s">
        <v>13410</v>
      </c>
      <c r="H49" s="90" t="s">
        <v>13411</v>
      </c>
      <c r="I49" s="90" t="s">
        <v>13412</v>
      </c>
      <c r="J49" s="90" t="s">
        <v>50</v>
      </c>
      <c r="K49" s="14"/>
      <c r="L49" s="15">
        <v>2</v>
      </c>
      <c r="M49" s="14"/>
      <c r="N49" s="14"/>
      <c r="O49" s="14"/>
      <c r="P49" s="14"/>
      <c r="Q49" s="14"/>
      <c r="R49" s="15">
        <v>1</v>
      </c>
      <c r="S49" s="14"/>
      <c r="T49" s="14"/>
      <c r="U49" s="14"/>
      <c r="V49" s="14"/>
      <c r="W49" s="14"/>
      <c r="X49" s="14"/>
      <c r="Y49" s="14"/>
      <c r="Z49" s="14"/>
      <c r="AA49" s="14"/>
      <c r="AB49" s="14"/>
      <c r="AC49" s="14"/>
    </row>
    <row r="50" spans="1:29" ht="16.5" thickBot="1" x14ac:dyDescent="0.3">
      <c r="A50" s="36">
        <v>1065</v>
      </c>
      <c r="B50" s="41" t="s">
        <v>3973</v>
      </c>
      <c r="C50" s="15">
        <v>1</v>
      </c>
      <c r="D50" s="15">
        <v>31</v>
      </c>
      <c r="E50" s="15">
        <v>2</v>
      </c>
      <c r="F50" s="14" t="s">
        <v>3974</v>
      </c>
      <c r="G50" s="90" t="s">
        <v>13395</v>
      </c>
      <c r="H50" s="90" t="s">
        <v>13413</v>
      </c>
      <c r="I50" s="90" t="s">
        <v>13414</v>
      </c>
      <c r="J50" s="90" t="s">
        <v>50</v>
      </c>
      <c r="K50" s="14"/>
      <c r="L50" s="15">
        <v>2</v>
      </c>
      <c r="M50" s="14"/>
      <c r="N50" s="14"/>
      <c r="O50" s="14"/>
      <c r="P50" s="14"/>
      <c r="Q50" s="14"/>
      <c r="R50" s="15">
        <v>1</v>
      </c>
      <c r="S50" s="14"/>
      <c r="T50" s="14"/>
      <c r="U50" s="14"/>
      <c r="V50" s="14"/>
      <c r="W50" s="14"/>
      <c r="X50" s="14"/>
      <c r="Y50" s="14"/>
      <c r="Z50" s="14"/>
      <c r="AA50" s="14"/>
      <c r="AB50" s="14"/>
      <c r="AC50" s="14"/>
    </row>
    <row r="51" spans="1:29" ht="16.5" thickBot="1" x14ac:dyDescent="0.3">
      <c r="A51" s="36">
        <v>1066</v>
      </c>
      <c r="B51" s="41" t="s">
        <v>3975</v>
      </c>
      <c r="C51" s="15">
        <v>1</v>
      </c>
      <c r="D51" s="15">
        <v>29</v>
      </c>
      <c r="E51" s="15">
        <v>2</v>
      </c>
      <c r="F51" s="14" t="s">
        <v>13124</v>
      </c>
      <c r="G51" s="90" t="s">
        <v>13318</v>
      </c>
      <c r="H51" s="90" t="s">
        <v>13366</v>
      </c>
      <c r="I51" s="90" t="s">
        <v>13367</v>
      </c>
      <c r="J51" s="90" t="s">
        <v>13415</v>
      </c>
      <c r="K51" s="14"/>
      <c r="L51" s="58">
        <v>1</v>
      </c>
      <c r="M51" s="14"/>
      <c r="N51" s="14"/>
      <c r="O51" s="14"/>
      <c r="P51" s="14"/>
      <c r="Q51" s="14"/>
      <c r="R51" s="15">
        <v>1</v>
      </c>
      <c r="S51" s="14"/>
      <c r="T51" s="14"/>
      <c r="U51" s="14"/>
      <c r="V51" s="14"/>
      <c r="W51" s="14"/>
      <c r="X51" s="14"/>
      <c r="Y51" s="14"/>
      <c r="Z51" s="14"/>
      <c r="AA51" s="14"/>
      <c r="AB51" s="14"/>
      <c r="AC51" s="14"/>
    </row>
    <row r="52" spans="1:29" ht="16.5" thickBot="1" x14ac:dyDescent="0.3">
      <c r="A52" s="36">
        <v>1067</v>
      </c>
      <c r="B52" s="41" t="s">
        <v>3976</v>
      </c>
      <c r="C52" s="15">
        <v>1</v>
      </c>
      <c r="D52" s="15">
        <v>29</v>
      </c>
      <c r="E52" s="15">
        <v>2</v>
      </c>
      <c r="F52" s="14" t="s">
        <v>13125</v>
      </c>
      <c r="G52" s="90" t="s">
        <v>13416</v>
      </c>
      <c r="H52" s="90" t="s">
        <v>13366</v>
      </c>
      <c r="I52" s="90" t="s">
        <v>13338</v>
      </c>
      <c r="J52" s="90" t="s">
        <v>13367</v>
      </c>
      <c r="K52" s="14"/>
      <c r="L52" s="15">
        <v>2</v>
      </c>
      <c r="M52" s="14"/>
      <c r="N52" s="14"/>
      <c r="O52" s="14"/>
      <c r="P52" s="14"/>
      <c r="Q52" s="14"/>
      <c r="R52" s="15">
        <v>1</v>
      </c>
      <c r="S52" s="14"/>
      <c r="T52" s="14"/>
      <c r="U52" s="14"/>
      <c r="V52" s="14"/>
      <c r="W52" s="14"/>
      <c r="X52" s="14"/>
      <c r="Y52" s="14"/>
      <c r="Z52" s="14"/>
      <c r="AA52" s="14"/>
      <c r="AB52" s="14"/>
      <c r="AC52" s="14"/>
    </row>
    <row r="53" spans="1:29" ht="16.5" thickBot="1" x14ac:dyDescent="0.3">
      <c r="A53" s="36">
        <v>1068</v>
      </c>
      <c r="B53" s="41" t="s">
        <v>3977</v>
      </c>
      <c r="C53" s="15">
        <v>1</v>
      </c>
      <c r="D53" s="15">
        <v>29</v>
      </c>
      <c r="E53" s="15">
        <v>2</v>
      </c>
      <c r="F53" s="14" t="s">
        <v>13126</v>
      </c>
      <c r="G53" s="90" t="s">
        <v>13417</v>
      </c>
      <c r="H53" s="90" t="s">
        <v>13418</v>
      </c>
      <c r="I53" s="90" t="s">
        <v>13419</v>
      </c>
      <c r="J53" s="90" t="s">
        <v>13420</v>
      </c>
      <c r="K53" s="14"/>
      <c r="L53" s="15">
        <v>0</v>
      </c>
      <c r="M53" s="14"/>
      <c r="N53" s="14"/>
      <c r="O53" s="14"/>
      <c r="P53" s="14"/>
      <c r="Q53" s="14"/>
      <c r="R53" s="15">
        <v>1</v>
      </c>
      <c r="S53" s="14"/>
      <c r="T53" s="14"/>
      <c r="U53" s="14"/>
      <c r="V53" s="14"/>
      <c r="W53" s="14"/>
      <c r="X53" s="14"/>
      <c r="Y53" s="14"/>
      <c r="Z53" s="14"/>
      <c r="AA53" s="14"/>
      <c r="AB53" s="14"/>
      <c r="AC53" s="14"/>
    </row>
    <row r="54" spans="1:29" ht="16.5" thickBot="1" x14ac:dyDescent="0.3">
      <c r="A54" s="36">
        <v>1069</v>
      </c>
      <c r="B54" s="41" t="s">
        <v>3978</v>
      </c>
      <c r="C54" s="15">
        <v>1</v>
      </c>
      <c r="D54" s="15">
        <v>31</v>
      </c>
      <c r="E54" s="15">
        <v>2</v>
      </c>
      <c r="F54" s="14" t="s">
        <v>3979</v>
      </c>
      <c r="G54" s="90" t="s">
        <v>13421</v>
      </c>
      <c r="H54" s="90" t="s">
        <v>13367</v>
      </c>
      <c r="I54" s="90" t="s">
        <v>13422</v>
      </c>
      <c r="J54" s="90" t="s">
        <v>13415</v>
      </c>
      <c r="K54" s="14"/>
      <c r="L54" s="15">
        <v>2</v>
      </c>
      <c r="M54" s="14"/>
      <c r="N54" s="14"/>
      <c r="O54" s="14"/>
      <c r="P54" s="14"/>
      <c r="Q54" s="14"/>
      <c r="R54" s="15">
        <v>1</v>
      </c>
      <c r="S54" s="14"/>
      <c r="T54" s="14"/>
      <c r="U54" s="14"/>
      <c r="V54" s="14"/>
      <c r="W54" s="14"/>
      <c r="X54" s="14"/>
      <c r="Y54" s="14"/>
      <c r="Z54" s="14"/>
      <c r="AA54" s="14"/>
      <c r="AB54" s="14"/>
      <c r="AC54" s="14"/>
    </row>
    <row r="55" spans="1:29" ht="16.5" thickBot="1" x14ac:dyDescent="0.3">
      <c r="A55" s="36">
        <v>1070</v>
      </c>
      <c r="B55" s="41" t="s">
        <v>3980</v>
      </c>
      <c r="C55" s="15">
        <v>1</v>
      </c>
      <c r="D55" s="15">
        <v>31</v>
      </c>
      <c r="E55" s="15">
        <v>2</v>
      </c>
      <c r="F55" s="14" t="s">
        <v>3981</v>
      </c>
      <c r="G55" s="90" t="s">
        <v>13367</v>
      </c>
      <c r="H55" s="90" t="s">
        <v>13423</v>
      </c>
      <c r="I55" s="90" t="s">
        <v>13422</v>
      </c>
      <c r="J55" s="90" t="s">
        <v>50</v>
      </c>
      <c r="K55" s="14"/>
      <c r="L55" s="15">
        <v>0</v>
      </c>
      <c r="M55" s="14"/>
      <c r="N55" s="14"/>
      <c r="O55" s="14"/>
      <c r="P55" s="14"/>
      <c r="Q55" s="14"/>
      <c r="R55" s="15">
        <v>1</v>
      </c>
      <c r="S55" s="14"/>
      <c r="T55" s="14"/>
      <c r="U55" s="14"/>
      <c r="V55" s="14"/>
      <c r="W55" s="14"/>
      <c r="X55" s="14"/>
      <c r="Y55" s="14"/>
      <c r="Z55" s="14"/>
      <c r="AA55" s="14"/>
      <c r="AB55" s="14"/>
      <c r="AC55" s="14"/>
    </row>
    <row r="56" spans="1:29" ht="16.5" thickBot="1" x14ac:dyDescent="0.3">
      <c r="A56" s="36">
        <v>1071</v>
      </c>
      <c r="B56" s="41" t="s">
        <v>3982</v>
      </c>
      <c r="C56" s="15">
        <v>1</v>
      </c>
      <c r="D56" s="15">
        <v>31</v>
      </c>
      <c r="E56" s="15">
        <v>2</v>
      </c>
      <c r="F56" s="14" t="s">
        <v>3983</v>
      </c>
      <c r="G56" s="90" t="s">
        <v>13424</v>
      </c>
      <c r="H56" s="90" t="s">
        <v>13425</v>
      </c>
      <c r="I56" s="90" t="s">
        <v>13426</v>
      </c>
      <c r="J56" s="90" t="s">
        <v>13427</v>
      </c>
      <c r="K56" s="14"/>
      <c r="L56" s="15">
        <v>1</v>
      </c>
      <c r="M56" s="14"/>
      <c r="N56" s="14"/>
      <c r="O56" s="14"/>
      <c r="P56" s="14"/>
      <c r="Q56" s="14"/>
      <c r="R56" s="15">
        <v>1</v>
      </c>
      <c r="S56" s="14"/>
      <c r="T56" s="14"/>
      <c r="U56" s="14"/>
      <c r="V56" s="14"/>
      <c r="W56" s="14"/>
      <c r="X56" s="14"/>
      <c r="Y56" s="14"/>
      <c r="Z56" s="14"/>
      <c r="AA56" s="14"/>
      <c r="AB56" s="14"/>
      <c r="AC56" s="14"/>
    </row>
    <row r="57" spans="1:29" ht="16.5" thickBot="1" x14ac:dyDescent="0.3">
      <c r="A57" s="36">
        <v>1072</v>
      </c>
      <c r="B57" s="41" t="s">
        <v>3984</v>
      </c>
      <c r="C57" s="15">
        <v>1</v>
      </c>
      <c r="D57" s="15">
        <v>31</v>
      </c>
      <c r="E57" s="15">
        <v>2</v>
      </c>
      <c r="F57" s="14" t="s">
        <v>3985</v>
      </c>
      <c r="G57" s="90" t="s">
        <v>13428</v>
      </c>
      <c r="H57" s="90" t="s">
        <v>13429</v>
      </c>
      <c r="I57" s="90" t="s">
        <v>13430</v>
      </c>
      <c r="J57" s="90" t="s">
        <v>13431</v>
      </c>
      <c r="K57" s="14"/>
      <c r="L57" s="15">
        <v>0</v>
      </c>
      <c r="M57" s="14"/>
      <c r="N57" s="14"/>
      <c r="O57" s="14"/>
      <c r="P57" s="14"/>
      <c r="Q57" s="14"/>
      <c r="R57" s="15">
        <v>1</v>
      </c>
      <c r="S57" s="14"/>
      <c r="T57" s="14"/>
      <c r="U57" s="14"/>
      <c r="V57" s="14"/>
      <c r="W57" s="14"/>
      <c r="X57" s="14"/>
      <c r="Y57" s="14"/>
      <c r="Z57" s="14"/>
      <c r="AA57" s="14"/>
      <c r="AB57" s="14"/>
      <c r="AC57" s="14"/>
    </row>
    <row r="58" spans="1:29" ht="16.5" thickBot="1" x14ac:dyDescent="0.3">
      <c r="A58" s="36">
        <v>1073</v>
      </c>
      <c r="B58" s="41" t="s">
        <v>3986</v>
      </c>
      <c r="C58" s="15">
        <v>1</v>
      </c>
      <c r="D58" s="15">
        <v>31</v>
      </c>
      <c r="E58" s="15">
        <v>2</v>
      </c>
      <c r="F58" s="14" t="s">
        <v>789</v>
      </c>
      <c r="G58" s="90" t="s">
        <v>13432</v>
      </c>
      <c r="H58" s="90" t="s">
        <v>13382</v>
      </c>
      <c r="I58" s="90" t="s">
        <v>13433</v>
      </c>
      <c r="J58" s="90" t="s">
        <v>50</v>
      </c>
      <c r="K58" s="14"/>
      <c r="L58" s="15">
        <v>2</v>
      </c>
      <c r="M58" s="14"/>
      <c r="N58" s="14"/>
      <c r="O58" s="14"/>
      <c r="P58" s="14"/>
      <c r="Q58" s="14"/>
      <c r="R58" s="15">
        <v>1</v>
      </c>
      <c r="S58" s="14"/>
      <c r="T58" s="14"/>
      <c r="U58" s="14"/>
      <c r="V58" s="14"/>
      <c r="W58" s="14"/>
      <c r="X58" s="14"/>
      <c r="Y58" s="14"/>
      <c r="Z58" s="14"/>
      <c r="AA58" s="14"/>
      <c r="AB58" s="14"/>
      <c r="AC58" s="14"/>
    </row>
    <row r="59" spans="1:29" ht="16.5" thickBot="1" x14ac:dyDescent="0.3">
      <c r="A59" s="36">
        <v>1074</v>
      </c>
      <c r="B59" s="41" t="s">
        <v>3987</v>
      </c>
      <c r="C59" s="15">
        <v>1</v>
      </c>
      <c r="D59" s="15">
        <v>31</v>
      </c>
      <c r="E59" s="15">
        <v>2</v>
      </c>
      <c r="F59" s="14" t="s">
        <v>3988</v>
      </c>
      <c r="G59" s="90" t="s">
        <v>13434</v>
      </c>
      <c r="H59" s="90" t="s">
        <v>13435</v>
      </c>
      <c r="I59" s="90" t="s">
        <v>13436</v>
      </c>
      <c r="J59" s="90" t="s">
        <v>50</v>
      </c>
      <c r="K59" s="14"/>
      <c r="L59" s="15">
        <v>1</v>
      </c>
      <c r="M59" s="14"/>
      <c r="N59" s="14"/>
      <c r="O59" s="14"/>
      <c r="P59" s="14"/>
      <c r="Q59" s="14"/>
      <c r="R59" s="15">
        <v>1</v>
      </c>
      <c r="S59" s="14"/>
      <c r="T59" s="14"/>
      <c r="U59" s="14"/>
      <c r="V59" s="14"/>
      <c r="W59" s="14"/>
      <c r="X59" s="14"/>
      <c r="Y59" s="14"/>
      <c r="Z59" s="14"/>
      <c r="AA59" s="14"/>
      <c r="AB59" s="14"/>
      <c r="AC59" s="14"/>
    </row>
    <row r="60" spans="1:29" ht="16.5" thickBot="1" x14ac:dyDescent="0.3">
      <c r="A60" s="36">
        <v>1075</v>
      </c>
      <c r="B60" s="41" t="s">
        <v>3989</v>
      </c>
      <c r="C60" s="15">
        <v>1</v>
      </c>
      <c r="D60" s="15">
        <v>32</v>
      </c>
      <c r="E60" s="15">
        <v>2</v>
      </c>
      <c r="F60" s="14" t="s">
        <v>9955</v>
      </c>
      <c r="G60" s="90" t="s">
        <v>3990</v>
      </c>
      <c r="H60" s="90" t="s">
        <v>3991</v>
      </c>
      <c r="I60" s="90" t="s">
        <v>3992</v>
      </c>
      <c r="J60" s="90" t="s">
        <v>50</v>
      </c>
      <c r="K60" s="14"/>
      <c r="L60" s="15">
        <v>2</v>
      </c>
      <c r="M60" s="14"/>
      <c r="N60" s="14"/>
      <c r="O60" s="14"/>
      <c r="P60" s="14"/>
      <c r="Q60" s="14"/>
      <c r="R60" s="15">
        <v>1</v>
      </c>
      <c r="S60" s="14"/>
      <c r="T60" s="14"/>
      <c r="U60" s="14"/>
      <c r="V60" s="14"/>
      <c r="W60" s="14"/>
      <c r="X60" s="14"/>
      <c r="Y60" s="14"/>
      <c r="Z60" s="14"/>
      <c r="AA60" s="14"/>
      <c r="AB60" s="14"/>
      <c r="AC60" s="14"/>
    </row>
    <row r="61" spans="1:29" ht="16.5" thickBot="1" x14ac:dyDescent="0.3">
      <c r="A61" s="36">
        <v>1076</v>
      </c>
      <c r="B61" s="41" t="s">
        <v>3993</v>
      </c>
      <c r="C61" s="15">
        <v>1</v>
      </c>
      <c r="D61" s="15">
        <v>32</v>
      </c>
      <c r="E61" s="15">
        <v>2</v>
      </c>
      <c r="F61" s="14" t="s">
        <v>13127</v>
      </c>
      <c r="G61" s="90" t="s">
        <v>3994</v>
      </c>
      <c r="H61" s="90" t="s">
        <v>9956</v>
      </c>
      <c r="I61" s="90" t="s">
        <v>3995</v>
      </c>
      <c r="J61" s="90" t="s">
        <v>50</v>
      </c>
      <c r="K61" s="14"/>
      <c r="L61" s="15">
        <v>1</v>
      </c>
      <c r="M61" s="14"/>
      <c r="N61" s="14"/>
      <c r="O61" s="14"/>
      <c r="P61" s="14"/>
      <c r="Q61" s="14"/>
      <c r="R61" s="15">
        <v>1</v>
      </c>
      <c r="S61" s="14"/>
      <c r="T61" s="14"/>
      <c r="U61" s="14"/>
      <c r="V61" s="14"/>
      <c r="W61" s="14"/>
      <c r="X61" s="14"/>
      <c r="Y61" s="14"/>
      <c r="Z61" s="14"/>
      <c r="AA61" s="14"/>
      <c r="AB61" s="14"/>
      <c r="AC61" s="14"/>
    </row>
    <row r="62" spans="1:29" ht="16.5" thickBot="1" x14ac:dyDescent="0.3">
      <c r="A62" s="36">
        <v>1077</v>
      </c>
      <c r="B62" s="41" t="s">
        <v>3996</v>
      </c>
      <c r="C62" s="15">
        <v>1</v>
      </c>
      <c r="D62" s="15">
        <v>32</v>
      </c>
      <c r="E62" s="15">
        <v>2</v>
      </c>
      <c r="F62" s="14" t="s">
        <v>9957</v>
      </c>
      <c r="G62" s="90" t="s">
        <v>768</v>
      </c>
      <c r="H62" s="90" t="s">
        <v>3997</v>
      </c>
      <c r="I62" s="90" t="s">
        <v>794</v>
      </c>
      <c r="J62" s="90" t="s">
        <v>50</v>
      </c>
      <c r="K62" s="14"/>
      <c r="L62" s="15">
        <v>0</v>
      </c>
      <c r="M62" s="14"/>
      <c r="N62" s="14"/>
      <c r="O62" s="14"/>
      <c r="P62" s="14"/>
      <c r="Q62" s="14"/>
      <c r="R62" s="15">
        <v>1</v>
      </c>
      <c r="S62" s="14"/>
      <c r="T62" s="14"/>
      <c r="U62" s="14"/>
      <c r="V62" s="14"/>
      <c r="W62" s="14"/>
      <c r="X62" s="14"/>
      <c r="Y62" s="14"/>
      <c r="Z62" s="14"/>
      <c r="AA62" s="14"/>
      <c r="AB62" s="14"/>
      <c r="AC62" s="14"/>
    </row>
    <row r="63" spans="1:29" ht="16.5" thickBot="1" x14ac:dyDescent="0.3">
      <c r="A63" s="36">
        <v>1078</v>
      </c>
      <c r="B63" s="41" t="s">
        <v>3998</v>
      </c>
      <c r="C63" s="15">
        <v>1</v>
      </c>
      <c r="D63" s="15">
        <v>28</v>
      </c>
      <c r="E63" s="15">
        <v>3</v>
      </c>
      <c r="F63" s="14" t="s">
        <v>9958</v>
      </c>
      <c r="G63" s="90" t="s">
        <v>13357</v>
      </c>
      <c r="H63" s="90" t="s">
        <v>13356</v>
      </c>
      <c r="I63" s="90" t="s">
        <v>13320</v>
      </c>
      <c r="J63" s="90" t="s">
        <v>50</v>
      </c>
      <c r="K63" s="14"/>
      <c r="L63" s="15">
        <v>2</v>
      </c>
      <c r="M63" s="14"/>
      <c r="N63" s="14"/>
      <c r="O63" s="14"/>
      <c r="P63" s="14"/>
      <c r="Q63" s="14"/>
      <c r="R63" s="15">
        <v>0</v>
      </c>
      <c r="S63" s="14"/>
      <c r="T63" s="14"/>
      <c r="U63" s="14"/>
      <c r="V63" s="14"/>
      <c r="W63" s="14"/>
      <c r="X63" s="14"/>
      <c r="Y63" s="14"/>
      <c r="Z63" s="14"/>
      <c r="AA63" s="14"/>
      <c r="AB63" s="14"/>
      <c r="AC63" s="14"/>
    </row>
    <row r="64" spans="1:29" ht="16.5" thickBot="1" x14ac:dyDescent="0.3">
      <c r="A64" s="36">
        <v>1079</v>
      </c>
      <c r="B64" s="41" t="s">
        <v>3999</v>
      </c>
      <c r="C64" s="15">
        <v>1</v>
      </c>
      <c r="D64" s="15">
        <v>28</v>
      </c>
      <c r="E64" s="15">
        <v>3</v>
      </c>
      <c r="F64" s="14" t="s">
        <v>9959</v>
      </c>
      <c r="G64" s="90" t="s">
        <v>13365</v>
      </c>
      <c r="H64" s="90" t="s">
        <v>13352</v>
      </c>
      <c r="I64" s="90" t="s">
        <v>13437</v>
      </c>
      <c r="J64" s="90" t="s">
        <v>50</v>
      </c>
      <c r="K64" s="14"/>
      <c r="L64" s="15">
        <v>2</v>
      </c>
      <c r="M64" s="14"/>
      <c r="N64" s="14"/>
      <c r="O64" s="14"/>
      <c r="P64" s="14"/>
      <c r="Q64" s="14"/>
      <c r="R64" s="15">
        <v>0</v>
      </c>
      <c r="S64" s="14"/>
      <c r="T64" s="14"/>
      <c r="U64" s="14"/>
      <c r="V64" s="14"/>
      <c r="W64" s="14"/>
      <c r="X64" s="14"/>
      <c r="Y64" s="14"/>
      <c r="Z64" s="14"/>
      <c r="AA64" s="14"/>
      <c r="AB64" s="14"/>
      <c r="AC64" s="14"/>
    </row>
    <row r="65" spans="1:29" ht="16.5" thickBot="1" x14ac:dyDescent="0.3">
      <c r="A65" s="36">
        <v>1080</v>
      </c>
      <c r="B65" s="41" t="s">
        <v>4000</v>
      </c>
      <c r="C65" s="15">
        <v>1</v>
      </c>
      <c r="D65" s="15">
        <v>28</v>
      </c>
      <c r="E65" s="15">
        <v>3</v>
      </c>
      <c r="F65" s="14" t="s">
        <v>9960</v>
      </c>
      <c r="G65" s="90" t="s">
        <v>13366</v>
      </c>
      <c r="H65" s="90" t="s">
        <v>13318</v>
      </c>
      <c r="I65" s="90" t="s">
        <v>13367</v>
      </c>
      <c r="J65" s="90" t="s">
        <v>50</v>
      </c>
      <c r="K65" s="14"/>
      <c r="L65" s="15">
        <v>2</v>
      </c>
      <c r="M65" s="14"/>
      <c r="N65" s="14"/>
      <c r="O65" s="14"/>
      <c r="P65" s="14"/>
      <c r="Q65" s="14"/>
      <c r="R65" s="15">
        <v>0</v>
      </c>
      <c r="S65" s="14"/>
      <c r="T65" s="14"/>
      <c r="U65" s="14"/>
      <c r="V65" s="14"/>
      <c r="W65" s="14"/>
      <c r="X65" s="14"/>
      <c r="Y65" s="14"/>
      <c r="Z65" s="14"/>
      <c r="AA65" s="14"/>
      <c r="AB65" s="14"/>
      <c r="AC65" s="14"/>
    </row>
    <row r="66" spans="1:29" ht="16.5" thickBot="1" x14ac:dyDescent="0.3">
      <c r="A66" s="36">
        <v>1081</v>
      </c>
      <c r="B66" s="41" t="s">
        <v>4001</v>
      </c>
      <c r="C66" s="15">
        <v>1</v>
      </c>
      <c r="D66" s="15">
        <v>33</v>
      </c>
      <c r="E66" s="15">
        <v>3</v>
      </c>
      <c r="F66" s="14" t="s">
        <v>9961</v>
      </c>
      <c r="G66" s="90" t="s">
        <v>13438</v>
      </c>
      <c r="H66" s="90" t="s">
        <v>13439</v>
      </c>
      <c r="I66" s="90" t="s">
        <v>13440</v>
      </c>
      <c r="J66" s="90" t="s">
        <v>50</v>
      </c>
      <c r="K66" s="14"/>
      <c r="L66" s="15">
        <v>1</v>
      </c>
      <c r="M66" s="14"/>
      <c r="N66" s="14"/>
      <c r="O66" s="14"/>
      <c r="P66" s="14"/>
      <c r="Q66" s="14"/>
      <c r="R66" s="15">
        <v>0</v>
      </c>
      <c r="S66" s="14"/>
      <c r="T66" s="14"/>
      <c r="U66" s="14"/>
      <c r="V66" s="14"/>
      <c r="W66" s="14"/>
      <c r="X66" s="14"/>
      <c r="Y66" s="14"/>
      <c r="Z66" s="14"/>
      <c r="AA66" s="14"/>
      <c r="AB66" s="14"/>
      <c r="AC66" s="14"/>
    </row>
    <row r="67" spans="1:29" ht="16.5" thickBot="1" x14ac:dyDescent="0.3">
      <c r="A67" s="36">
        <v>1082</v>
      </c>
      <c r="B67" s="41" t="s">
        <v>4002</v>
      </c>
      <c r="C67" s="15">
        <v>1</v>
      </c>
      <c r="D67" s="15">
        <v>33</v>
      </c>
      <c r="E67" s="15">
        <v>3</v>
      </c>
      <c r="F67" s="14" t="s">
        <v>9962</v>
      </c>
      <c r="G67" s="90" t="s">
        <v>13323</v>
      </c>
      <c r="H67" s="90" t="s">
        <v>13352</v>
      </c>
      <c r="I67" s="90" t="s">
        <v>13441</v>
      </c>
      <c r="J67" s="90" t="s">
        <v>50</v>
      </c>
      <c r="K67" s="14"/>
      <c r="L67" s="15">
        <v>2</v>
      </c>
      <c r="M67" s="14"/>
      <c r="N67" s="14"/>
      <c r="O67" s="14"/>
      <c r="P67" s="14"/>
      <c r="Q67" s="14"/>
      <c r="R67" s="15">
        <v>0</v>
      </c>
      <c r="S67" s="14"/>
      <c r="T67" s="14"/>
      <c r="U67" s="14"/>
      <c r="V67" s="14"/>
      <c r="W67" s="14"/>
      <c r="X67" s="14"/>
      <c r="Y67" s="14"/>
      <c r="Z67" s="14"/>
      <c r="AA67" s="14"/>
      <c r="AB67" s="14"/>
      <c r="AC67" s="14"/>
    </row>
    <row r="68" spans="1:29" ht="16.5" thickBot="1" x14ac:dyDescent="0.3">
      <c r="A68" s="36">
        <v>1083</v>
      </c>
      <c r="B68" s="41" t="s">
        <v>4003</v>
      </c>
      <c r="C68" s="15">
        <v>1</v>
      </c>
      <c r="D68" s="15">
        <v>33</v>
      </c>
      <c r="E68" s="15">
        <v>3</v>
      </c>
      <c r="F68" s="14" t="s">
        <v>9963</v>
      </c>
      <c r="G68" s="90" t="s">
        <v>13442</v>
      </c>
      <c r="H68" s="90" t="s">
        <v>13443</v>
      </c>
      <c r="I68" s="90" t="s">
        <v>13367</v>
      </c>
      <c r="J68" s="90" t="s">
        <v>13444</v>
      </c>
      <c r="K68" s="14"/>
      <c r="L68" s="15">
        <v>3</v>
      </c>
      <c r="M68" s="14"/>
      <c r="N68" s="14"/>
      <c r="O68" s="14"/>
      <c r="P68" s="14"/>
      <c r="Q68" s="14"/>
      <c r="R68" s="15">
        <v>0</v>
      </c>
      <c r="S68" s="14"/>
      <c r="T68" s="14"/>
      <c r="U68" s="14"/>
      <c r="V68" s="14"/>
      <c r="W68" s="14"/>
      <c r="X68" s="14"/>
      <c r="Y68" s="14"/>
      <c r="Z68" s="14"/>
      <c r="AA68" s="14"/>
      <c r="AB68" s="14"/>
      <c r="AC68" s="14"/>
    </row>
    <row r="69" spans="1:29" ht="16.5" thickBot="1" x14ac:dyDescent="0.3">
      <c r="A69" s="36">
        <v>1084</v>
      </c>
      <c r="B69" s="41" t="s">
        <v>4004</v>
      </c>
      <c r="C69" s="15">
        <v>1</v>
      </c>
      <c r="D69" s="15">
        <v>33</v>
      </c>
      <c r="E69" s="15">
        <v>3</v>
      </c>
      <c r="F69" s="14" t="s">
        <v>13128</v>
      </c>
      <c r="G69" s="90" t="s">
        <v>4005</v>
      </c>
      <c r="H69" s="90" t="s">
        <v>4006</v>
      </c>
      <c r="I69" s="90" t="s">
        <v>4007</v>
      </c>
      <c r="J69" s="90" t="s">
        <v>50</v>
      </c>
      <c r="K69" s="14"/>
      <c r="L69" s="15">
        <v>1</v>
      </c>
      <c r="M69" s="14"/>
      <c r="N69" s="14"/>
      <c r="O69" s="14"/>
      <c r="P69" s="14"/>
      <c r="Q69" s="14"/>
      <c r="R69" s="15">
        <v>0</v>
      </c>
      <c r="S69" s="14"/>
      <c r="T69" s="14"/>
      <c r="U69" s="14"/>
      <c r="V69" s="14"/>
      <c r="W69" s="14"/>
      <c r="X69" s="14"/>
      <c r="Y69" s="14"/>
      <c r="Z69" s="14"/>
      <c r="AA69" s="14"/>
      <c r="AB69" s="14"/>
      <c r="AC69" s="14"/>
    </row>
    <row r="70" spans="1:29" ht="16.5" thickBot="1" x14ac:dyDescent="0.3">
      <c r="A70" s="36">
        <v>1085</v>
      </c>
      <c r="B70" s="41" t="s">
        <v>4008</v>
      </c>
      <c r="C70" s="15">
        <v>1</v>
      </c>
      <c r="D70" s="15">
        <v>33</v>
      </c>
      <c r="E70" s="15">
        <v>3</v>
      </c>
      <c r="F70" s="14" t="s">
        <v>9964</v>
      </c>
      <c r="G70" s="90" t="s">
        <v>13445</v>
      </c>
      <c r="H70" s="90" t="s">
        <v>13446</v>
      </c>
      <c r="I70" s="90" t="s">
        <v>13447</v>
      </c>
      <c r="J70" s="90" t="s">
        <v>50</v>
      </c>
      <c r="K70" s="14"/>
      <c r="L70" s="15">
        <v>2</v>
      </c>
      <c r="M70" s="14"/>
      <c r="N70" s="14"/>
      <c r="O70" s="14"/>
      <c r="P70" s="14"/>
      <c r="Q70" s="14"/>
      <c r="R70" s="15">
        <v>0</v>
      </c>
      <c r="S70" s="14"/>
      <c r="T70" s="14"/>
      <c r="U70" s="14"/>
      <c r="V70" s="14"/>
      <c r="W70" s="14"/>
      <c r="X70" s="14"/>
      <c r="Y70" s="14"/>
      <c r="Z70" s="14"/>
      <c r="AA70" s="14"/>
      <c r="AB70" s="14"/>
      <c r="AC70" s="14"/>
    </row>
    <row r="71" spans="1:29" ht="16.5" thickBot="1" x14ac:dyDescent="0.3">
      <c r="A71" s="36">
        <v>1086</v>
      </c>
      <c r="B71" s="41" t="s">
        <v>4009</v>
      </c>
      <c r="C71" s="15">
        <v>1</v>
      </c>
      <c r="D71" s="15">
        <v>33</v>
      </c>
      <c r="E71" s="15">
        <v>3</v>
      </c>
      <c r="F71" s="14" t="s">
        <v>9965</v>
      </c>
      <c r="G71" s="90" t="s">
        <v>13448</v>
      </c>
      <c r="H71" s="90" t="s">
        <v>13449</v>
      </c>
      <c r="I71" s="90" t="s">
        <v>13450</v>
      </c>
      <c r="J71" s="90" t="s">
        <v>50</v>
      </c>
      <c r="K71" s="14"/>
      <c r="L71" s="15">
        <v>0</v>
      </c>
      <c r="M71" s="14"/>
      <c r="N71" s="14"/>
      <c r="O71" s="14"/>
      <c r="P71" s="14"/>
      <c r="Q71" s="14"/>
      <c r="R71" s="15">
        <v>0</v>
      </c>
      <c r="S71" s="14"/>
      <c r="T71" s="14"/>
      <c r="U71" s="14"/>
      <c r="V71" s="14"/>
      <c r="W71" s="14"/>
      <c r="X71" s="14"/>
      <c r="Y71" s="14"/>
      <c r="Z71" s="14"/>
      <c r="AA71" s="14"/>
      <c r="AB71" s="14"/>
      <c r="AC71" s="14"/>
    </row>
    <row r="72" spans="1:29" ht="16.5" thickBot="1" x14ac:dyDescent="0.3">
      <c r="A72" s="36">
        <v>1087</v>
      </c>
      <c r="B72" s="41" t="s">
        <v>4010</v>
      </c>
      <c r="C72" s="15">
        <v>1</v>
      </c>
      <c r="D72" s="15">
        <v>33</v>
      </c>
      <c r="E72" s="15">
        <v>3</v>
      </c>
      <c r="F72" s="14" t="s">
        <v>9966</v>
      </c>
      <c r="G72" s="90" t="s">
        <v>13451</v>
      </c>
      <c r="H72" s="90" t="s">
        <v>13452</v>
      </c>
      <c r="I72" s="90" t="s">
        <v>13453</v>
      </c>
      <c r="J72" s="90" t="s">
        <v>50</v>
      </c>
      <c r="K72" s="14"/>
      <c r="L72" s="15">
        <v>3</v>
      </c>
      <c r="M72" s="14"/>
      <c r="N72" s="14"/>
      <c r="O72" s="14"/>
      <c r="P72" s="14"/>
      <c r="Q72" s="14"/>
      <c r="R72" s="15">
        <v>0</v>
      </c>
      <c r="S72" s="14"/>
      <c r="T72" s="14"/>
      <c r="U72" s="14"/>
      <c r="V72" s="14"/>
      <c r="W72" s="14"/>
      <c r="X72" s="14"/>
      <c r="Y72" s="14"/>
      <c r="Z72" s="14"/>
      <c r="AA72" s="14"/>
      <c r="AB72" s="14"/>
      <c r="AC72" s="14"/>
    </row>
    <row r="73" spans="1:29" ht="90.75" thickBot="1" x14ac:dyDescent="0.3">
      <c r="A73" s="36">
        <v>1088</v>
      </c>
      <c r="B73" s="72" t="s">
        <v>4011</v>
      </c>
      <c r="C73" s="15">
        <v>2</v>
      </c>
      <c r="D73" s="15">
        <v>34</v>
      </c>
      <c r="E73" s="15">
        <v>1</v>
      </c>
      <c r="F73" s="14" t="s">
        <v>13129</v>
      </c>
      <c r="G73" s="90" t="s">
        <v>13454</v>
      </c>
      <c r="H73" s="90"/>
      <c r="I73" s="90"/>
      <c r="J73" s="90"/>
      <c r="K73" s="14"/>
      <c r="L73" s="15">
        <v>396</v>
      </c>
      <c r="M73" s="14"/>
      <c r="N73" s="14"/>
      <c r="O73" s="14"/>
      <c r="P73" s="14" t="s">
        <v>5798</v>
      </c>
      <c r="Q73" s="14"/>
      <c r="R73" s="15">
        <v>0</v>
      </c>
      <c r="S73" s="14"/>
      <c r="T73" s="14"/>
      <c r="U73" s="14"/>
      <c r="V73" s="14"/>
      <c r="W73" s="14"/>
      <c r="X73" s="14"/>
      <c r="Y73" s="14"/>
      <c r="Z73" s="14"/>
      <c r="AA73" s="14"/>
      <c r="AB73" s="14"/>
      <c r="AC73" s="14"/>
    </row>
    <row r="74" spans="1:29" ht="90.75" thickBot="1" x14ac:dyDescent="0.3">
      <c r="A74" s="36">
        <v>1089</v>
      </c>
      <c r="B74" s="72" t="s">
        <v>4012</v>
      </c>
      <c r="C74" s="15">
        <v>2</v>
      </c>
      <c r="D74" s="15">
        <v>34</v>
      </c>
      <c r="E74" s="15">
        <v>1</v>
      </c>
      <c r="F74" s="14" t="s">
        <v>13130</v>
      </c>
      <c r="G74" s="90" t="s">
        <v>13455</v>
      </c>
      <c r="H74" s="90"/>
      <c r="I74" s="90"/>
      <c r="J74" s="90"/>
      <c r="K74" s="14"/>
      <c r="L74" s="14">
        <v>389</v>
      </c>
      <c r="M74" s="14"/>
      <c r="N74" s="14"/>
      <c r="O74" s="14"/>
      <c r="P74" s="14" t="s">
        <v>5799</v>
      </c>
      <c r="Q74" s="14"/>
      <c r="R74" s="15">
        <v>0</v>
      </c>
      <c r="S74" s="14"/>
      <c r="T74" s="14"/>
      <c r="U74" s="14"/>
      <c r="V74" s="14"/>
      <c r="W74" s="14"/>
      <c r="X74" s="14"/>
      <c r="Y74" s="14"/>
      <c r="Z74" s="14"/>
      <c r="AA74" s="14"/>
      <c r="AB74" s="14"/>
      <c r="AC74" s="14"/>
    </row>
    <row r="75" spans="1:29" ht="90.75" thickBot="1" x14ac:dyDescent="0.3">
      <c r="A75" s="36">
        <v>1090</v>
      </c>
      <c r="B75" s="72" t="s">
        <v>4013</v>
      </c>
      <c r="C75" s="15">
        <v>2</v>
      </c>
      <c r="D75" s="15">
        <v>34</v>
      </c>
      <c r="E75" s="15">
        <v>1</v>
      </c>
      <c r="F75" s="14" t="s">
        <v>13131</v>
      </c>
      <c r="G75" s="90" t="s">
        <v>13456</v>
      </c>
      <c r="H75" s="90"/>
      <c r="I75" s="90"/>
      <c r="J75" s="90"/>
      <c r="K75" s="14"/>
      <c r="L75" s="14">
        <v>978</v>
      </c>
      <c r="M75" s="14"/>
      <c r="N75" s="14"/>
      <c r="O75" s="14"/>
      <c r="P75" s="14" t="s">
        <v>5800</v>
      </c>
      <c r="Q75" s="14"/>
      <c r="R75" s="15">
        <v>0</v>
      </c>
      <c r="S75" s="14"/>
      <c r="T75" s="14"/>
      <c r="U75" s="14"/>
      <c r="V75" s="14"/>
      <c r="W75" s="14"/>
      <c r="X75" s="14"/>
      <c r="Y75" s="14"/>
      <c r="Z75" s="14"/>
      <c r="AA75" s="14"/>
      <c r="AB75" s="14"/>
      <c r="AC75" s="14"/>
    </row>
    <row r="76" spans="1:29" ht="90.75" thickBot="1" x14ac:dyDescent="0.3">
      <c r="A76" s="36">
        <v>1091</v>
      </c>
      <c r="B76" s="72" t="s">
        <v>4014</v>
      </c>
      <c r="C76" s="15">
        <v>2</v>
      </c>
      <c r="D76" s="15">
        <v>34</v>
      </c>
      <c r="E76" s="15">
        <v>1</v>
      </c>
      <c r="F76" s="14" t="s">
        <v>13132</v>
      </c>
      <c r="G76" s="90" t="s">
        <v>13457</v>
      </c>
      <c r="H76" s="90"/>
      <c r="I76" s="90"/>
      <c r="J76" s="90"/>
      <c r="K76" s="14"/>
      <c r="L76" s="14">
        <v>976</v>
      </c>
      <c r="M76" s="14"/>
      <c r="N76" s="14"/>
      <c r="O76" s="14"/>
      <c r="P76" s="14" t="s">
        <v>5801</v>
      </c>
      <c r="Q76" s="14"/>
      <c r="R76" s="15">
        <v>0</v>
      </c>
      <c r="S76" s="14"/>
      <c r="T76" s="14"/>
      <c r="U76" s="14"/>
      <c r="V76" s="14"/>
      <c r="W76" s="14"/>
      <c r="X76" s="14"/>
      <c r="Y76" s="14"/>
      <c r="Z76" s="14"/>
      <c r="AA76" s="14"/>
      <c r="AB76" s="14"/>
      <c r="AC76" s="14"/>
    </row>
    <row r="77" spans="1:29" ht="90.75" thickBot="1" x14ac:dyDescent="0.3">
      <c r="A77" s="36">
        <v>1092</v>
      </c>
      <c r="B77" s="72" t="s">
        <v>4015</v>
      </c>
      <c r="C77" s="15">
        <v>2</v>
      </c>
      <c r="D77" s="15">
        <v>34</v>
      </c>
      <c r="E77" s="15">
        <v>1</v>
      </c>
      <c r="F77" s="14" t="s">
        <v>13133</v>
      </c>
      <c r="G77" s="90" t="s">
        <v>13458</v>
      </c>
      <c r="H77" s="90"/>
      <c r="I77" s="90"/>
      <c r="J77" s="90"/>
      <c r="K77" s="14"/>
      <c r="L77" s="14">
        <v>888</v>
      </c>
      <c r="M77" s="14"/>
      <c r="N77" s="14"/>
      <c r="O77" s="14"/>
      <c r="P77" s="14" t="s">
        <v>5802</v>
      </c>
      <c r="Q77" s="14"/>
      <c r="R77" s="15">
        <v>0</v>
      </c>
      <c r="S77" s="14"/>
      <c r="T77" s="14"/>
      <c r="U77" s="14"/>
      <c r="V77" s="14"/>
      <c r="W77" s="14"/>
      <c r="X77" s="14"/>
      <c r="Y77" s="14"/>
      <c r="Z77" s="14"/>
      <c r="AA77" s="14"/>
      <c r="AB77" s="14"/>
      <c r="AC77" s="14"/>
    </row>
    <row r="78" spans="1:29" ht="90.75" thickBot="1" x14ac:dyDescent="0.3">
      <c r="A78" s="36">
        <v>1093</v>
      </c>
      <c r="B78" s="72" t="s">
        <v>4016</v>
      </c>
      <c r="C78" s="15">
        <v>2</v>
      </c>
      <c r="D78" s="15">
        <v>34</v>
      </c>
      <c r="E78" s="15">
        <v>1</v>
      </c>
      <c r="F78" s="14" t="s">
        <v>13134</v>
      </c>
      <c r="G78" s="90" t="s">
        <v>13459</v>
      </c>
      <c r="H78" s="90"/>
      <c r="I78" s="90"/>
      <c r="J78" s="90"/>
      <c r="K78" s="14"/>
      <c r="L78" s="14">
        <v>489</v>
      </c>
      <c r="M78" s="14"/>
      <c r="N78" s="14"/>
      <c r="O78" s="14"/>
      <c r="P78" s="14" t="s">
        <v>5803</v>
      </c>
      <c r="Q78" s="14"/>
      <c r="R78" s="15">
        <v>0</v>
      </c>
      <c r="S78" s="14"/>
      <c r="T78" s="14"/>
      <c r="U78" s="14"/>
      <c r="V78" s="14"/>
      <c r="W78" s="14"/>
      <c r="X78" s="14"/>
      <c r="Y78" s="14"/>
      <c r="Z78" s="14"/>
      <c r="AA78" s="14"/>
      <c r="AB78" s="14"/>
      <c r="AC78" s="14"/>
    </row>
    <row r="79" spans="1:29" ht="90.75" thickBot="1" x14ac:dyDescent="0.3">
      <c r="A79" s="36">
        <v>1094</v>
      </c>
      <c r="B79" s="72" t="s">
        <v>4017</v>
      </c>
      <c r="C79" s="15">
        <v>2</v>
      </c>
      <c r="D79" s="15">
        <v>34</v>
      </c>
      <c r="E79" s="15">
        <v>1</v>
      </c>
      <c r="F79" s="14" t="s">
        <v>13135</v>
      </c>
      <c r="G79" s="90" t="s">
        <v>13460</v>
      </c>
      <c r="H79" s="90"/>
      <c r="I79" s="90"/>
      <c r="J79" s="90"/>
      <c r="K79" s="14"/>
      <c r="L79" s="14">
        <v>790</v>
      </c>
      <c r="M79" s="14"/>
      <c r="N79" s="14"/>
      <c r="O79" s="14"/>
      <c r="P79" s="14" t="s">
        <v>5804</v>
      </c>
      <c r="Q79" s="14"/>
      <c r="R79" s="15">
        <v>0</v>
      </c>
      <c r="S79" s="14"/>
      <c r="T79" s="14"/>
      <c r="U79" s="14"/>
      <c r="V79" s="14"/>
      <c r="W79" s="14"/>
      <c r="X79" s="14"/>
      <c r="Y79" s="14"/>
      <c r="Z79" s="14"/>
      <c r="AA79" s="14"/>
      <c r="AB79" s="14"/>
      <c r="AC79" s="14"/>
    </row>
    <row r="80" spans="1:29" ht="90.75" thickBot="1" x14ac:dyDescent="0.3">
      <c r="A80" s="36">
        <v>1095</v>
      </c>
      <c r="B80" s="72" t="s">
        <v>4018</v>
      </c>
      <c r="C80" s="15">
        <v>2</v>
      </c>
      <c r="D80" s="15">
        <v>34</v>
      </c>
      <c r="E80" s="15">
        <v>1</v>
      </c>
      <c r="F80" s="14" t="s">
        <v>13136</v>
      </c>
      <c r="G80" s="90" t="s">
        <v>13453</v>
      </c>
      <c r="H80" s="90"/>
      <c r="I80" s="90"/>
      <c r="J80" s="90"/>
      <c r="K80" s="14"/>
      <c r="L80" s="14">
        <v>875</v>
      </c>
      <c r="M80" s="14"/>
      <c r="N80" s="14"/>
      <c r="O80" s="14"/>
      <c r="P80" s="14" t="s">
        <v>5805</v>
      </c>
      <c r="Q80" s="14"/>
      <c r="R80" s="15">
        <v>0</v>
      </c>
      <c r="S80" s="14"/>
      <c r="T80" s="14"/>
      <c r="U80" s="14"/>
      <c r="V80" s="14"/>
      <c r="W80" s="14"/>
      <c r="X80" s="14"/>
      <c r="Y80" s="14"/>
      <c r="Z80" s="14"/>
      <c r="AA80" s="14"/>
      <c r="AB80" s="14"/>
      <c r="AC80" s="14"/>
    </row>
    <row r="81" spans="1:29" ht="90.75" thickBot="1" x14ac:dyDescent="0.3">
      <c r="A81" s="36">
        <v>1096</v>
      </c>
      <c r="B81" s="72" t="s">
        <v>4019</v>
      </c>
      <c r="C81" s="15">
        <v>2</v>
      </c>
      <c r="D81" s="15">
        <v>34</v>
      </c>
      <c r="E81" s="15">
        <v>1</v>
      </c>
      <c r="F81" s="14" t="s">
        <v>13137</v>
      </c>
      <c r="G81" s="90" t="s">
        <v>13461</v>
      </c>
      <c r="H81" s="90"/>
      <c r="I81" s="90"/>
      <c r="J81" s="90"/>
      <c r="K81" s="14"/>
      <c r="L81" s="14">
        <v>482</v>
      </c>
      <c r="M81" s="14"/>
      <c r="N81" s="14"/>
      <c r="O81" s="14"/>
      <c r="P81" s="14" t="s">
        <v>5806</v>
      </c>
      <c r="Q81" s="14"/>
      <c r="R81" s="15">
        <v>0</v>
      </c>
      <c r="S81" s="14"/>
      <c r="T81" s="14"/>
      <c r="U81" s="14"/>
      <c r="V81" s="14"/>
      <c r="W81" s="14"/>
      <c r="X81" s="14"/>
      <c r="Y81" s="14"/>
      <c r="Z81" s="14"/>
      <c r="AA81" s="14"/>
      <c r="AB81" s="14"/>
      <c r="AC81" s="14"/>
    </row>
    <row r="82" spans="1:29" ht="90.75" thickBot="1" x14ac:dyDescent="0.3">
      <c r="A82" s="36">
        <v>1097</v>
      </c>
      <c r="B82" s="72" t="s">
        <v>4020</v>
      </c>
      <c r="C82" s="15">
        <v>2</v>
      </c>
      <c r="D82" s="15">
        <v>34</v>
      </c>
      <c r="E82" s="15">
        <v>1</v>
      </c>
      <c r="F82" s="14" t="s">
        <v>13138</v>
      </c>
      <c r="G82" s="90" t="s">
        <v>13462</v>
      </c>
      <c r="H82" s="90"/>
      <c r="I82" s="90"/>
      <c r="J82" s="90"/>
      <c r="K82" s="14"/>
      <c r="L82" s="14">
        <v>347</v>
      </c>
      <c r="M82" s="14"/>
      <c r="N82" s="14"/>
      <c r="O82" s="14"/>
      <c r="P82" s="14" t="s">
        <v>5807</v>
      </c>
      <c r="Q82" s="14"/>
      <c r="R82" s="15">
        <v>0</v>
      </c>
      <c r="S82" s="14"/>
      <c r="T82" s="14"/>
      <c r="U82" s="14"/>
      <c r="V82" s="14"/>
      <c r="W82" s="14"/>
      <c r="X82" s="14"/>
      <c r="Y82" s="14"/>
      <c r="Z82" s="14"/>
      <c r="AA82" s="14"/>
      <c r="AB82" s="14"/>
      <c r="AC82" s="14"/>
    </row>
    <row r="83" spans="1:29" ht="90.75" thickBot="1" x14ac:dyDescent="0.3">
      <c r="A83" s="36">
        <v>1098</v>
      </c>
      <c r="B83" s="72" t="s">
        <v>4021</v>
      </c>
      <c r="C83" s="15">
        <v>2</v>
      </c>
      <c r="D83" s="15">
        <v>34</v>
      </c>
      <c r="E83" s="15">
        <v>1</v>
      </c>
      <c r="F83" s="14" t="s">
        <v>13139</v>
      </c>
      <c r="G83" s="90" t="s">
        <v>13463</v>
      </c>
      <c r="H83" s="90"/>
      <c r="I83" s="90"/>
      <c r="J83" s="90"/>
      <c r="K83" s="14"/>
      <c r="L83" s="14">
        <v>911</v>
      </c>
      <c r="M83" s="14"/>
      <c r="N83" s="14"/>
      <c r="O83" s="14"/>
      <c r="P83" s="14" t="s">
        <v>5808</v>
      </c>
      <c r="Q83" s="14"/>
      <c r="R83" s="15">
        <v>0</v>
      </c>
      <c r="S83" s="14"/>
      <c r="T83" s="14"/>
      <c r="U83" s="14"/>
      <c r="V83" s="14"/>
      <c r="W83" s="14"/>
      <c r="X83" s="14"/>
      <c r="Y83" s="14"/>
      <c r="Z83" s="14"/>
      <c r="AA83" s="14"/>
      <c r="AB83" s="14"/>
      <c r="AC83" s="14"/>
    </row>
    <row r="84" spans="1:29" ht="90.75" thickBot="1" x14ac:dyDescent="0.3">
      <c r="A84" s="36">
        <v>1099</v>
      </c>
      <c r="B84" s="72" t="s">
        <v>4022</v>
      </c>
      <c r="C84" s="15">
        <v>2</v>
      </c>
      <c r="D84" s="15">
        <v>34</v>
      </c>
      <c r="E84" s="15">
        <v>1</v>
      </c>
      <c r="F84" s="14" t="s">
        <v>13140</v>
      </c>
      <c r="G84" s="90" t="s">
        <v>13464</v>
      </c>
      <c r="H84" s="90"/>
      <c r="I84" s="90"/>
      <c r="J84" s="90"/>
      <c r="K84" s="14"/>
      <c r="L84" s="14">
        <v>716</v>
      </c>
      <c r="M84" s="14"/>
      <c r="N84" s="14"/>
      <c r="O84" s="14"/>
      <c r="P84" s="14" t="s">
        <v>5809</v>
      </c>
      <c r="Q84" s="14"/>
      <c r="R84" s="15">
        <v>0</v>
      </c>
      <c r="S84" s="14"/>
      <c r="T84" s="14"/>
      <c r="U84" s="14"/>
      <c r="V84" s="14"/>
      <c r="W84" s="14"/>
      <c r="X84" s="14"/>
      <c r="Y84" s="14"/>
      <c r="Z84" s="14"/>
      <c r="AA84" s="14"/>
      <c r="AB84" s="14"/>
      <c r="AC84" s="14"/>
    </row>
    <row r="85" spans="1:29" ht="90.75" thickBot="1" x14ac:dyDescent="0.3">
      <c r="A85" s="36">
        <v>1100</v>
      </c>
      <c r="B85" s="72" t="s">
        <v>4023</v>
      </c>
      <c r="C85" s="15">
        <v>2</v>
      </c>
      <c r="D85" s="15">
        <v>34</v>
      </c>
      <c r="E85" s="15">
        <v>1</v>
      </c>
      <c r="F85" s="14" t="s">
        <v>13141</v>
      </c>
      <c r="G85" s="90" t="s">
        <v>13465</v>
      </c>
      <c r="H85" s="90"/>
      <c r="I85" s="90"/>
      <c r="J85" s="90"/>
      <c r="K85" s="14"/>
      <c r="L85" s="14">
        <v>818</v>
      </c>
      <c r="M85" s="14"/>
      <c r="N85" s="14"/>
      <c r="O85" s="14"/>
      <c r="P85" s="14" t="s">
        <v>5810</v>
      </c>
      <c r="Q85" s="14"/>
      <c r="R85" s="15">
        <v>0</v>
      </c>
      <c r="S85" s="14"/>
      <c r="T85" s="14"/>
      <c r="U85" s="14"/>
      <c r="V85" s="14"/>
      <c r="W85" s="14"/>
      <c r="X85" s="14"/>
      <c r="Y85" s="14"/>
      <c r="Z85" s="14"/>
      <c r="AA85" s="14"/>
      <c r="AB85" s="14"/>
      <c r="AC85" s="14"/>
    </row>
    <row r="86" spans="1:29" ht="90.75" thickBot="1" x14ac:dyDescent="0.3">
      <c r="A86" s="36">
        <v>1101</v>
      </c>
      <c r="B86" s="72" t="s">
        <v>4024</v>
      </c>
      <c r="C86" s="15">
        <v>2</v>
      </c>
      <c r="D86" s="15">
        <v>34</v>
      </c>
      <c r="E86" s="15">
        <v>1</v>
      </c>
      <c r="F86" s="14" t="s">
        <v>13142</v>
      </c>
      <c r="G86" s="90" t="s">
        <v>13466</v>
      </c>
      <c r="H86" s="90"/>
      <c r="I86" s="90"/>
      <c r="J86" s="90"/>
      <c r="K86" s="14"/>
      <c r="L86" s="14">
        <v>809</v>
      </c>
      <c r="M86" s="14"/>
      <c r="N86" s="14"/>
      <c r="O86" s="14"/>
      <c r="P86" s="14" t="s">
        <v>5811</v>
      </c>
      <c r="Q86" s="14"/>
      <c r="R86" s="15">
        <v>0</v>
      </c>
      <c r="S86" s="14"/>
      <c r="T86" s="14"/>
      <c r="U86" s="14"/>
      <c r="V86" s="14"/>
      <c r="W86" s="14"/>
      <c r="X86" s="14"/>
      <c r="Y86" s="14"/>
      <c r="Z86" s="14"/>
      <c r="AA86" s="14"/>
      <c r="AB86" s="14"/>
      <c r="AC86" s="14"/>
    </row>
    <row r="87" spans="1:29" ht="90.75" thickBot="1" x14ac:dyDescent="0.3">
      <c r="A87" s="36">
        <v>1102</v>
      </c>
      <c r="B87" s="72" t="s">
        <v>4025</v>
      </c>
      <c r="C87" s="15">
        <v>2</v>
      </c>
      <c r="D87" s="15">
        <v>34</v>
      </c>
      <c r="E87" s="15">
        <v>1</v>
      </c>
      <c r="F87" s="14" t="s">
        <v>13143</v>
      </c>
      <c r="G87" s="90" t="s">
        <v>13467</v>
      </c>
      <c r="H87" s="90"/>
      <c r="I87" s="90"/>
      <c r="J87" s="90"/>
      <c r="K87" s="14"/>
      <c r="L87" s="14">
        <v>925</v>
      </c>
      <c r="M87" s="14"/>
      <c r="N87" s="14"/>
      <c r="O87" s="14"/>
      <c r="P87" s="14" t="s">
        <v>5812</v>
      </c>
      <c r="Q87" s="14"/>
      <c r="R87" s="15">
        <v>0</v>
      </c>
      <c r="S87" s="14"/>
      <c r="T87" s="14"/>
      <c r="U87" s="14"/>
      <c r="V87" s="14"/>
      <c r="W87" s="14"/>
      <c r="X87" s="14"/>
      <c r="Y87" s="14"/>
      <c r="Z87" s="14"/>
      <c r="AA87" s="14"/>
      <c r="AB87" s="14"/>
      <c r="AC87" s="14"/>
    </row>
    <row r="88" spans="1:29" ht="90.75" thickBot="1" x14ac:dyDescent="0.3">
      <c r="A88" s="36">
        <v>1103</v>
      </c>
      <c r="B88" s="72" t="s">
        <v>4026</v>
      </c>
      <c r="C88" s="15">
        <v>2</v>
      </c>
      <c r="D88" s="15">
        <v>34</v>
      </c>
      <c r="E88" s="15">
        <v>1</v>
      </c>
      <c r="F88" s="14" t="s">
        <v>13144</v>
      </c>
      <c r="G88" s="90" t="s">
        <v>13468</v>
      </c>
      <c r="H88" s="90"/>
      <c r="I88" s="90"/>
      <c r="J88" s="90"/>
      <c r="K88" s="14"/>
      <c r="L88" s="14">
        <v>422</v>
      </c>
      <c r="M88" s="14"/>
      <c r="N88" s="14"/>
      <c r="O88" s="14"/>
      <c r="P88" s="14" t="s">
        <v>5813</v>
      </c>
      <c r="Q88" s="14"/>
      <c r="R88" s="15">
        <v>0</v>
      </c>
      <c r="S88" s="14"/>
      <c r="T88" s="14"/>
      <c r="U88" s="14"/>
      <c r="V88" s="14"/>
      <c r="W88" s="14"/>
      <c r="X88" s="14"/>
      <c r="Y88" s="14"/>
      <c r="Z88" s="14"/>
      <c r="AA88" s="14"/>
      <c r="AB88" s="14"/>
      <c r="AC88" s="14"/>
    </row>
    <row r="89" spans="1:29" ht="90.75" thickBot="1" x14ac:dyDescent="0.3">
      <c r="A89" s="36">
        <v>1104</v>
      </c>
      <c r="B89" s="72" t="s">
        <v>4027</v>
      </c>
      <c r="C89" s="15">
        <v>2</v>
      </c>
      <c r="D89" s="15">
        <v>34</v>
      </c>
      <c r="E89" s="15">
        <v>1</v>
      </c>
      <c r="F89" s="14" t="s">
        <v>13145</v>
      </c>
      <c r="G89" s="90" t="s">
        <v>13469</v>
      </c>
      <c r="H89" s="90"/>
      <c r="I89" s="90"/>
      <c r="J89" s="90"/>
      <c r="K89" s="14"/>
      <c r="L89" s="14">
        <v>520</v>
      </c>
      <c r="M89" s="14"/>
      <c r="N89" s="14"/>
      <c r="O89" s="14"/>
      <c r="P89" s="14" t="s">
        <v>5814</v>
      </c>
      <c r="Q89" s="14"/>
      <c r="R89" s="15">
        <v>0</v>
      </c>
      <c r="S89" s="14"/>
      <c r="T89" s="14"/>
      <c r="U89" s="14"/>
      <c r="V89" s="14"/>
      <c r="W89" s="14"/>
      <c r="X89" s="14"/>
      <c r="Y89" s="14"/>
      <c r="Z89" s="14"/>
      <c r="AA89" s="14"/>
      <c r="AB89" s="14"/>
      <c r="AC89" s="14"/>
    </row>
    <row r="90" spans="1:29" ht="90.75" thickBot="1" x14ac:dyDescent="0.3">
      <c r="A90" s="36">
        <v>1105</v>
      </c>
      <c r="B90" s="72" t="s">
        <v>4028</v>
      </c>
      <c r="C90" s="15">
        <v>2</v>
      </c>
      <c r="D90" s="15">
        <v>34</v>
      </c>
      <c r="E90" s="15">
        <v>1</v>
      </c>
      <c r="F90" s="14" t="s">
        <v>13146</v>
      </c>
      <c r="G90" s="90" t="s">
        <v>13382</v>
      </c>
      <c r="H90" s="90"/>
      <c r="I90" s="90"/>
      <c r="J90" s="90"/>
      <c r="K90" s="14"/>
      <c r="L90" s="14">
        <v>692</v>
      </c>
      <c r="M90" s="14"/>
      <c r="N90" s="14"/>
      <c r="O90" s="14"/>
      <c r="P90" s="14" t="s">
        <v>5815</v>
      </c>
      <c r="Q90" s="14"/>
      <c r="R90" s="15">
        <v>0</v>
      </c>
      <c r="S90" s="14"/>
      <c r="T90" s="14"/>
      <c r="U90" s="14"/>
      <c r="V90" s="14"/>
      <c r="W90" s="14"/>
      <c r="X90" s="14"/>
      <c r="Y90" s="14"/>
      <c r="Z90" s="14"/>
      <c r="AA90" s="14"/>
      <c r="AB90" s="14"/>
      <c r="AC90" s="14"/>
    </row>
    <row r="91" spans="1:29" ht="90.75" thickBot="1" x14ac:dyDescent="0.3">
      <c r="A91" s="36">
        <v>1106</v>
      </c>
      <c r="B91" s="72" t="s">
        <v>4029</v>
      </c>
      <c r="C91" s="15">
        <v>2</v>
      </c>
      <c r="D91" s="15">
        <v>34</v>
      </c>
      <c r="E91" s="15">
        <v>1</v>
      </c>
      <c r="F91" s="14" t="s">
        <v>13147</v>
      </c>
      <c r="G91" s="90" t="s">
        <v>13470</v>
      </c>
      <c r="H91" s="90"/>
      <c r="I91" s="90"/>
      <c r="J91" s="90"/>
      <c r="K91" s="14"/>
      <c r="L91" s="14">
        <v>315</v>
      </c>
      <c r="M91" s="14"/>
      <c r="N91" s="14"/>
      <c r="O91" s="14"/>
      <c r="P91" s="14" t="s">
        <v>5816</v>
      </c>
      <c r="Q91" s="14"/>
      <c r="R91" s="15">
        <v>0</v>
      </c>
      <c r="S91" s="14"/>
      <c r="T91" s="14"/>
      <c r="U91" s="14"/>
      <c r="V91" s="14"/>
      <c r="W91" s="14"/>
      <c r="X91" s="14"/>
      <c r="Y91" s="14"/>
      <c r="Z91" s="14"/>
      <c r="AA91" s="14"/>
      <c r="AB91" s="14"/>
      <c r="AC91" s="14"/>
    </row>
    <row r="92" spans="1:29" ht="90.75" thickBot="1" x14ac:dyDescent="0.3">
      <c r="A92" s="36">
        <v>1107</v>
      </c>
      <c r="B92" s="72" t="s">
        <v>4030</v>
      </c>
      <c r="C92" s="15">
        <v>2</v>
      </c>
      <c r="D92" s="15">
        <v>34</v>
      </c>
      <c r="E92" s="15">
        <v>1</v>
      </c>
      <c r="F92" s="14" t="s">
        <v>13148</v>
      </c>
      <c r="G92" s="90" t="s">
        <v>13471</v>
      </c>
      <c r="H92" s="90"/>
      <c r="I92" s="90"/>
      <c r="J92" s="90"/>
      <c r="K92" s="14"/>
      <c r="L92" s="14">
        <v>641</v>
      </c>
      <c r="M92" s="14"/>
      <c r="N92" s="14"/>
      <c r="O92" s="14"/>
      <c r="P92" s="14" t="s">
        <v>5817</v>
      </c>
      <c r="Q92" s="14"/>
      <c r="R92" s="15">
        <v>0</v>
      </c>
      <c r="S92" s="14"/>
      <c r="T92" s="14"/>
      <c r="U92" s="14"/>
      <c r="V92" s="14"/>
      <c r="W92" s="14"/>
      <c r="X92" s="14"/>
      <c r="Y92" s="14"/>
      <c r="Z92" s="14"/>
      <c r="AA92" s="14"/>
      <c r="AB92" s="14"/>
      <c r="AC92" s="14"/>
    </row>
    <row r="93" spans="1:29" ht="90.75" thickBot="1" x14ac:dyDescent="0.3">
      <c r="A93" s="36">
        <v>1108</v>
      </c>
      <c r="B93" s="72" t="s">
        <v>4031</v>
      </c>
      <c r="C93" s="15">
        <v>2</v>
      </c>
      <c r="D93" s="15">
        <v>34</v>
      </c>
      <c r="E93" s="15">
        <v>1</v>
      </c>
      <c r="F93" s="14" t="s">
        <v>13149</v>
      </c>
      <c r="G93" s="90" t="s">
        <v>13472</v>
      </c>
      <c r="H93" s="90"/>
      <c r="I93" s="90"/>
      <c r="J93" s="90"/>
      <c r="K93" s="14"/>
      <c r="L93" s="14">
        <v>320</v>
      </c>
      <c r="M93" s="14"/>
      <c r="N93" s="14"/>
      <c r="O93" s="14"/>
      <c r="P93" s="14" t="s">
        <v>5818</v>
      </c>
      <c r="Q93" s="14"/>
      <c r="R93" s="15">
        <v>0</v>
      </c>
      <c r="S93" s="14"/>
      <c r="T93" s="14"/>
      <c r="U93" s="14"/>
      <c r="V93" s="14"/>
      <c r="W93" s="14"/>
      <c r="X93" s="14"/>
      <c r="Y93" s="14"/>
      <c r="Z93" s="14"/>
      <c r="AA93" s="14"/>
      <c r="AB93" s="14"/>
      <c r="AC93" s="14"/>
    </row>
    <row r="94" spans="1:29" ht="90.75" thickBot="1" x14ac:dyDescent="0.3">
      <c r="A94" s="36">
        <v>1109</v>
      </c>
      <c r="B94" s="72" t="s">
        <v>4032</v>
      </c>
      <c r="C94" s="15">
        <v>2</v>
      </c>
      <c r="D94" s="15">
        <v>34</v>
      </c>
      <c r="E94" s="15">
        <v>1</v>
      </c>
      <c r="F94" s="14" t="s">
        <v>13150</v>
      </c>
      <c r="G94" s="90" t="s">
        <v>13473</v>
      </c>
      <c r="H94" s="90"/>
      <c r="I94" s="90"/>
      <c r="J94" s="90"/>
      <c r="K94" s="14"/>
      <c r="L94" s="14">
        <v>600</v>
      </c>
      <c r="M94" s="14"/>
      <c r="N94" s="14"/>
      <c r="O94" s="14"/>
      <c r="P94" s="14" t="s">
        <v>5819</v>
      </c>
      <c r="Q94" s="14"/>
      <c r="R94" s="15">
        <v>0</v>
      </c>
      <c r="S94" s="14"/>
      <c r="T94" s="14"/>
      <c r="U94" s="14"/>
      <c r="V94" s="14"/>
      <c r="W94" s="14"/>
      <c r="X94" s="14"/>
      <c r="Y94" s="14"/>
      <c r="Z94" s="14"/>
      <c r="AA94" s="14"/>
      <c r="AB94" s="14"/>
      <c r="AC94" s="14"/>
    </row>
    <row r="95" spans="1:29" ht="90.75" thickBot="1" x14ac:dyDescent="0.3">
      <c r="A95" s="36">
        <v>1110</v>
      </c>
      <c r="B95" s="72" t="s">
        <v>4033</v>
      </c>
      <c r="C95" s="15">
        <v>2</v>
      </c>
      <c r="D95" s="15">
        <v>34</v>
      </c>
      <c r="E95" s="15">
        <v>1</v>
      </c>
      <c r="F95" s="14" t="s">
        <v>13151</v>
      </c>
      <c r="G95" s="90" t="s">
        <v>13474</v>
      </c>
      <c r="H95" s="90"/>
      <c r="I95" s="90"/>
      <c r="J95" s="90"/>
      <c r="K95" s="14"/>
      <c r="L95" s="14">
        <v>806</v>
      </c>
      <c r="M95" s="14"/>
      <c r="N95" s="14"/>
      <c r="O95" s="14"/>
      <c r="P95" s="14" t="s">
        <v>5820</v>
      </c>
      <c r="Q95" s="14"/>
      <c r="R95" s="15">
        <v>0</v>
      </c>
      <c r="S95" s="14"/>
      <c r="T95" s="14"/>
      <c r="U95" s="14"/>
      <c r="V95" s="14"/>
      <c r="W95" s="14"/>
      <c r="X95" s="14"/>
      <c r="Y95" s="14"/>
      <c r="Z95" s="14"/>
      <c r="AA95" s="14"/>
      <c r="AB95" s="14"/>
      <c r="AC95" s="14"/>
    </row>
    <row r="96" spans="1:29" ht="90.75" thickBot="1" x14ac:dyDescent="0.3">
      <c r="A96" s="36">
        <v>1111</v>
      </c>
      <c r="B96" s="72" t="s">
        <v>4034</v>
      </c>
      <c r="C96" s="15">
        <v>2</v>
      </c>
      <c r="D96" s="15">
        <v>34</v>
      </c>
      <c r="E96" s="15">
        <v>1</v>
      </c>
      <c r="F96" s="14" t="s">
        <v>13152</v>
      </c>
      <c r="G96" s="90" t="s">
        <v>13475</v>
      </c>
      <c r="H96" s="90"/>
      <c r="I96" s="90"/>
      <c r="J96" s="90"/>
      <c r="K96" s="14"/>
      <c r="L96" s="14">
        <v>453</v>
      </c>
      <c r="M96" s="14"/>
      <c r="N96" s="14"/>
      <c r="O96" s="14"/>
      <c r="P96" s="14" t="s">
        <v>5821</v>
      </c>
      <c r="Q96" s="14"/>
      <c r="R96" s="15">
        <v>0</v>
      </c>
      <c r="S96" s="14"/>
      <c r="T96" s="14"/>
      <c r="U96" s="14"/>
      <c r="V96" s="14"/>
      <c r="W96" s="14"/>
      <c r="X96" s="14"/>
      <c r="Y96" s="14"/>
      <c r="Z96" s="14"/>
      <c r="AA96" s="14"/>
      <c r="AB96" s="14"/>
      <c r="AC96" s="14"/>
    </row>
    <row r="97" spans="1:29" ht="90.75" thickBot="1" x14ac:dyDescent="0.3">
      <c r="A97" s="36">
        <v>1112</v>
      </c>
      <c r="B97" s="72" t="s">
        <v>4035</v>
      </c>
      <c r="C97" s="15">
        <v>2</v>
      </c>
      <c r="D97" s="15">
        <v>34</v>
      </c>
      <c r="E97" s="15">
        <v>1</v>
      </c>
      <c r="F97" s="14" t="s">
        <v>13153</v>
      </c>
      <c r="G97" s="90" t="s">
        <v>13476</v>
      </c>
      <c r="H97" s="90"/>
      <c r="I97" s="90"/>
      <c r="J97" s="90"/>
      <c r="K97" s="14"/>
      <c r="L97" s="14">
        <v>305</v>
      </c>
      <c r="M97" s="14"/>
      <c r="N97" s="14"/>
      <c r="O97" s="14"/>
      <c r="P97" s="14" t="s">
        <v>5822</v>
      </c>
      <c r="Q97" s="14"/>
      <c r="R97" s="15">
        <v>0</v>
      </c>
      <c r="S97" s="14"/>
      <c r="T97" s="14"/>
      <c r="U97" s="14"/>
      <c r="V97" s="14"/>
      <c r="W97" s="14"/>
      <c r="X97" s="14"/>
      <c r="Y97" s="14"/>
      <c r="Z97" s="14"/>
      <c r="AA97" s="14"/>
      <c r="AB97" s="14"/>
      <c r="AC97" s="14"/>
    </row>
    <row r="98" spans="1:29" ht="90.75" thickBot="1" x14ac:dyDescent="0.3">
      <c r="A98" s="36">
        <v>1113</v>
      </c>
      <c r="B98" s="72" t="s">
        <v>4036</v>
      </c>
      <c r="C98" s="15">
        <v>2</v>
      </c>
      <c r="D98" s="15">
        <v>34</v>
      </c>
      <c r="E98" s="15">
        <v>1</v>
      </c>
      <c r="F98" s="14" t="s">
        <v>13154</v>
      </c>
      <c r="G98" s="90" t="s">
        <v>13477</v>
      </c>
      <c r="H98" s="90"/>
      <c r="I98" s="90"/>
      <c r="J98" s="90"/>
      <c r="K98" s="14"/>
      <c r="L98" s="14">
        <v>921</v>
      </c>
      <c r="M98" s="14"/>
      <c r="N98" s="14"/>
      <c r="O98" s="14"/>
      <c r="P98" s="14" t="s">
        <v>5823</v>
      </c>
      <c r="Q98" s="14"/>
      <c r="R98" s="15">
        <v>0</v>
      </c>
      <c r="S98" s="14"/>
      <c r="T98" s="14"/>
      <c r="U98" s="14"/>
      <c r="V98" s="14"/>
      <c r="W98" s="14"/>
      <c r="X98" s="14"/>
      <c r="Y98" s="14"/>
      <c r="Z98" s="14"/>
      <c r="AA98" s="14"/>
      <c r="AB98" s="14"/>
      <c r="AC98" s="14"/>
    </row>
    <row r="99" spans="1:29" ht="90.75" thickBot="1" x14ac:dyDescent="0.3">
      <c r="A99" s="36">
        <v>1114</v>
      </c>
      <c r="B99" s="72" t="s">
        <v>4037</v>
      </c>
      <c r="C99" s="15">
        <v>2</v>
      </c>
      <c r="D99" s="15">
        <v>34</v>
      </c>
      <c r="E99" s="15">
        <v>1</v>
      </c>
      <c r="F99" s="14" t="s">
        <v>13155</v>
      </c>
      <c r="G99" s="90" t="s">
        <v>13396</v>
      </c>
      <c r="H99" s="90"/>
      <c r="I99" s="90"/>
      <c r="J99" s="90"/>
      <c r="K99" s="14"/>
      <c r="L99" s="14">
        <v>301</v>
      </c>
      <c r="M99" s="14"/>
      <c r="N99" s="14"/>
      <c r="O99" s="14"/>
      <c r="P99" s="14" t="s">
        <v>5824</v>
      </c>
      <c r="Q99" s="14"/>
      <c r="R99" s="15">
        <v>0</v>
      </c>
      <c r="S99" s="14"/>
      <c r="T99" s="14"/>
      <c r="U99" s="14"/>
      <c r="V99" s="14"/>
      <c r="W99" s="14"/>
      <c r="X99" s="14"/>
      <c r="Y99" s="14"/>
      <c r="Z99" s="14"/>
      <c r="AA99" s="14"/>
      <c r="AB99" s="14"/>
      <c r="AC99" s="14"/>
    </row>
    <row r="100" spans="1:29" ht="90.75" thickBot="1" x14ac:dyDescent="0.3">
      <c r="A100" s="36">
        <v>1115</v>
      </c>
      <c r="B100" s="72" t="s">
        <v>4038</v>
      </c>
      <c r="C100" s="15">
        <v>2</v>
      </c>
      <c r="D100" s="15">
        <v>34</v>
      </c>
      <c r="E100" s="15">
        <v>1</v>
      </c>
      <c r="F100" s="14" t="s">
        <v>13156</v>
      </c>
      <c r="G100" s="90" t="s">
        <v>13478</v>
      </c>
      <c r="H100" s="90"/>
      <c r="I100" s="90"/>
      <c r="J100" s="90"/>
      <c r="K100" s="14"/>
      <c r="L100" s="14">
        <v>102</v>
      </c>
      <c r="M100" s="14"/>
      <c r="N100" s="14"/>
      <c r="O100" s="14"/>
      <c r="P100" s="14" t="s">
        <v>5825</v>
      </c>
      <c r="Q100" s="14"/>
      <c r="R100" s="15">
        <v>0</v>
      </c>
      <c r="S100" s="14"/>
      <c r="T100" s="14"/>
      <c r="U100" s="14"/>
      <c r="V100" s="14"/>
      <c r="W100" s="14"/>
      <c r="X100" s="14"/>
      <c r="Y100" s="14"/>
      <c r="Z100" s="14"/>
      <c r="AA100" s="14"/>
      <c r="AB100" s="14"/>
      <c r="AC100" s="14"/>
    </row>
    <row r="101" spans="1:29" ht="90.75" thickBot="1" x14ac:dyDescent="0.3">
      <c r="A101" s="36">
        <v>1116</v>
      </c>
      <c r="B101" s="72" t="s">
        <v>4039</v>
      </c>
      <c r="C101" s="15">
        <v>2</v>
      </c>
      <c r="D101" s="15">
        <v>34</v>
      </c>
      <c r="E101" s="15">
        <v>1</v>
      </c>
      <c r="F101" s="14" t="s">
        <v>13157</v>
      </c>
      <c r="G101" s="90" t="s">
        <v>13328</v>
      </c>
      <c r="H101" s="90"/>
      <c r="I101" s="90"/>
      <c r="J101" s="90"/>
      <c r="K101" s="14"/>
      <c r="L101" s="14">
        <v>36</v>
      </c>
      <c r="M101" s="14"/>
      <c r="N101" s="14"/>
      <c r="O101" s="14"/>
      <c r="P101" s="14" t="s">
        <v>5826</v>
      </c>
      <c r="Q101" s="14"/>
      <c r="R101" s="15">
        <v>0</v>
      </c>
      <c r="S101" s="14"/>
      <c r="T101" s="14"/>
      <c r="U101" s="14"/>
      <c r="V101" s="14"/>
      <c r="W101" s="14"/>
      <c r="X101" s="14"/>
      <c r="Y101" s="14"/>
      <c r="Z101" s="14"/>
      <c r="AA101" s="14"/>
      <c r="AB101" s="14"/>
      <c r="AC101" s="14"/>
    </row>
    <row r="102" spans="1:29" ht="90.75" thickBot="1" x14ac:dyDescent="0.3">
      <c r="A102" s="36">
        <v>1117</v>
      </c>
      <c r="B102" s="72" t="s">
        <v>4040</v>
      </c>
      <c r="C102" s="15">
        <v>2</v>
      </c>
      <c r="D102" s="15">
        <v>34</v>
      </c>
      <c r="E102" s="15">
        <v>1</v>
      </c>
      <c r="F102" s="14" t="s">
        <v>13158</v>
      </c>
      <c r="G102" s="90" t="s">
        <v>13468</v>
      </c>
      <c r="H102" s="90"/>
      <c r="I102" s="90"/>
      <c r="J102" s="90"/>
      <c r="K102" s="14"/>
      <c r="L102" s="14">
        <v>422</v>
      </c>
      <c r="M102" s="14"/>
      <c r="N102" s="14"/>
      <c r="O102" s="14"/>
      <c r="P102" s="14" t="s">
        <v>5827</v>
      </c>
      <c r="Q102" s="14"/>
      <c r="R102" s="15">
        <v>0</v>
      </c>
      <c r="S102" s="14"/>
      <c r="T102" s="14"/>
      <c r="U102" s="14"/>
      <c r="V102" s="14"/>
      <c r="W102" s="14"/>
      <c r="X102" s="14"/>
      <c r="Y102" s="14"/>
      <c r="Z102" s="14"/>
      <c r="AA102" s="14"/>
      <c r="AB102" s="14"/>
      <c r="AC102" s="14"/>
    </row>
    <row r="103" spans="1:29" ht="90.75" thickBot="1" x14ac:dyDescent="0.3">
      <c r="A103" s="36">
        <v>1118</v>
      </c>
      <c r="B103" s="72" t="s">
        <v>4041</v>
      </c>
      <c r="C103" s="15">
        <v>2</v>
      </c>
      <c r="D103" s="15">
        <v>34</v>
      </c>
      <c r="E103" s="15">
        <v>1</v>
      </c>
      <c r="F103" s="14" t="s">
        <v>9791</v>
      </c>
      <c r="G103" s="90" t="s">
        <v>13479</v>
      </c>
      <c r="H103" s="90"/>
      <c r="I103" s="90"/>
      <c r="J103" s="90"/>
      <c r="K103" s="14"/>
      <c r="L103" s="14">
        <v>108</v>
      </c>
      <c r="M103" s="14"/>
      <c r="N103" s="14"/>
      <c r="O103" s="14"/>
      <c r="P103" s="14" t="s">
        <v>5828</v>
      </c>
      <c r="Q103" s="14"/>
      <c r="R103" s="15">
        <v>0</v>
      </c>
      <c r="S103" s="14"/>
      <c r="T103" s="14"/>
      <c r="U103" s="14"/>
      <c r="V103" s="14"/>
      <c r="W103" s="14"/>
      <c r="X103" s="14"/>
      <c r="Y103" s="14"/>
      <c r="Z103" s="14"/>
      <c r="AA103" s="14"/>
      <c r="AB103" s="14"/>
      <c r="AC103" s="14"/>
    </row>
    <row r="104" spans="1:29" ht="90.75" thickBot="1" x14ac:dyDescent="0.3">
      <c r="A104" s="36">
        <v>1119</v>
      </c>
      <c r="B104" s="72" t="s">
        <v>4042</v>
      </c>
      <c r="C104" s="15">
        <v>2</v>
      </c>
      <c r="D104" s="15">
        <v>34</v>
      </c>
      <c r="E104" s="15">
        <v>1</v>
      </c>
      <c r="F104" s="14" t="s">
        <v>9792</v>
      </c>
      <c r="G104" s="90" t="s">
        <v>13480</v>
      </c>
      <c r="H104" s="90"/>
      <c r="I104" s="90"/>
      <c r="J104" s="90"/>
      <c r="K104" s="14"/>
      <c r="L104" s="14">
        <v>467</v>
      </c>
      <c r="M104" s="14"/>
      <c r="N104" s="14"/>
      <c r="O104" s="14"/>
      <c r="P104" s="14" t="s">
        <v>5829</v>
      </c>
      <c r="Q104" s="14"/>
      <c r="R104" s="15">
        <v>0</v>
      </c>
      <c r="S104" s="14"/>
      <c r="T104" s="14"/>
      <c r="U104" s="14"/>
      <c r="V104" s="14"/>
      <c r="W104" s="14"/>
      <c r="X104" s="14"/>
      <c r="Y104" s="14"/>
      <c r="Z104" s="14"/>
      <c r="AA104" s="14"/>
      <c r="AB104" s="14"/>
      <c r="AC104" s="14"/>
    </row>
    <row r="105" spans="1:29" ht="90.75" thickBot="1" x14ac:dyDescent="0.3">
      <c r="A105" s="36">
        <v>1120</v>
      </c>
      <c r="B105" s="72" t="s">
        <v>4043</v>
      </c>
      <c r="C105" s="15">
        <v>2</v>
      </c>
      <c r="D105" s="15">
        <v>34</v>
      </c>
      <c r="E105" s="15">
        <v>1</v>
      </c>
      <c r="F105" s="14" t="s">
        <v>9793</v>
      </c>
      <c r="G105" s="90" t="s">
        <v>13481</v>
      </c>
      <c r="H105" s="90"/>
      <c r="I105" s="90"/>
      <c r="J105" s="90"/>
      <c r="K105" s="14"/>
      <c r="L105" s="14">
        <v>407</v>
      </c>
      <c r="M105" s="14"/>
      <c r="N105" s="14"/>
      <c r="O105" s="14"/>
      <c r="P105" s="14" t="s">
        <v>5830</v>
      </c>
      <c r="Q105" s="14"/>
      <c r="R105" s="15">
        <v>0</v>
      </c>
      <c r="S105" s="14"/>
      <c r="T105" s="14"/>
      <c r="U105" s="14"/>
      <c r="V105" s="14"/>
      <c r="W105" s="14"/>
      <c r="X105" s="14"/>
      <c r="Y105" s="14"/>
      <c r="Z105" s="14"/>
      <c r="AA105" s="14"/>
      <c r="AB105" s="14"/>
      <c r="AC105" s="14"/>
    </row>
    <row r="106" spans="1:29" ht="90.75" thickBot="1" x14ac:dyDescent="0.3">
      <c r="A106" s="36">
        <v>1121</v>
      </c>
      <c r="B106" s="72" t="s">
        <v>4044</v>
      </c>
      <c r="C106" s="15">
        <v>2</v>
      </c>
      <c r="D106" s="15">
        <v>34</v>
      </c>
      <c r="E106" s="15">
        <v>1</v>
      </c>
      <c r="F106" s="14" t="s">
        <v>9794</v>
      </c>
      <c r="G106" s="90" t="s">
        <v>13482</v>
      </c>
      <c r="H106" s="90"/>
      <c r="I106" s="90"/>
      <c r="J106" s="90"/>
      <c r="K106" s="14"/>
      <c r="L106" s="14">
        <v>189</v>
      </c>
      <c r="M106" s="14"/>
      <c r="N106" s="14"/>
      <c r="O106" s="14"/>
      <c r="P106" s="14" t="s">
        <v>5831</v>
      </c>
      <c r="Q106" s="14"/>
      <c r="R106" s="15">
        <v>0</v>
      </c>
      <c r="S106" s="14"/>
      <c r="T106" s="14"/>
      <c r="U106" s="14"/>
      <c r="V106" s="14"/>
      <c r="W106" s="14"/>
      <c r="X106" s="14"/>
      <c r="Y106" s="14"/>
      <c r="Z106" s="14"/>
      <c r="AA106" s="14"/>
      <c r="AB106" s="14"/>
      <c r="AC106" s="14"/>
    </row>
    <row r="107" spans="1:29" ht="90.75" thickBot="1" x14ac:dyDescent="0.3">
      <c r="A107" s="36">
        <v>1122</v>
      </c>
      <c r="B107" s="72" t="s">
        <v>4045</v>
      </c>
      <c r="C107" s="15">
        <v>2</v>
      </c>
      <c r="D107" s="15">
        <v>34</v>
      </c>
      <c r="E107" s="15">
        <v>1</v>
      </c>
      <c r="F107" s="14" t="s">
        <v>9795</v>
      </c>
      <c r="G107" s="90" t="s">
        <v>13483</v>
      </c>
      <c r="H107" s="90"/>
      <c r="I107" s="90"/>
      <c r="J107" s="90"/>
      <c r="K107" s="14"/>
      <c r="L107" s="14">
        <v>572</v>
      </c>
      <c r="M107" s="14"/>
      <c r="N107" s="14"/>
      <c r="O107" s="14"/>
      <c r="P107" s="14" t="s">
        <v>5832</v>
      </c>
      <c r="Q107" s="14"/>
      <c r="R107" s="15">
        <v>0</v>
      </c>
      <c r="S107" s="14"/>
      <c r="T107" s="14"/>
      <c r="U107" s="14"/>
      <c r="V107" s="14"/>
      <c r="W107" s="14"/>
      <c r="X107" s="14"/>
      <c r="Y107" s="14"/>
      <c r="Z107" s="14"/>
      <c r="AA107" s="14"/>
      <c r="AB107" s="14"/>
      <c r="AC107" s="14"/>
    </row>
    <row r="108" spans="1:29" ht="90.75" thickBot="1" x14ac:dyDescent="0.3">
      <c r="A108" s="36">
        <v>1123</v>
      </c>
      <c r="B108" s="72" t="s">
        <v>4046</v>
      </c>
      <c r="C108" s="15">
        <v>2</v>
      </c>
      <c r="D108" s="15">
        <v>34</v>
      </c>
      <c r="E108" s="15">
        <v>1</v>
      </c>
      <c r="F108" s="14" t="s">
        <v>9796</v>
      </c>
      <c r="G108" s="90" t="s">
        <v>13484</v>
      </c>
      <c r="H108" s="90"/>
      <c r="I108" s="90"/>
      <c r="J108" s="90"/>
      <c r="K108" s="14"/>
      <c r="L108" s="14">
        <v>93</v>
      </c>
      <c r="M108" s="14"/>
      <c r="N108" s="14"/>
      <c r="O108" s="14"/>
      <c r="P108" s="14" t="s">
        <v>5833</v>
      </c>
      <c r="Q108" s="14"/>
      <c r="R108" s="15">
        <v>0</v>
      </c>
      <c r="S108" s="14"/>
      <c r="T108" s="14"/>
      <c r="U108" s="14"/>
      <c r="V108" s="14"/>
      <c r="W108" s="14"/>
      <c r="X108" s="14"/>
      <c r="Y108" s="14"/>
      <c r="Z108" s="14"/>
      <c r="AA108" s="14"/>
      <c r="AB108" s="14"/>
      <c r="AC108" s="14"/>
    </row>
    <row r="109" spans="1:29" ht="90.75" thickBot="1" x14ac:dyDescent="0.3">
      <c r="A109" s="36">
        <v>1124</v>
      </c>
      <c r="B109" s="72" t="s">
        <v>4047</v>
      </c>
      <c r="C109" s="15">
        <v>2</v>
      </c>
      <c r="D109" s="15">
        <v>34</v>
      </c>
      <c r="E109" s="15">
        <v>1</v>
      </c>
      <c r="F109" s="14" t="s">
        <v>9797</v>
      </c>
      <c r="G109" s="90" t="s">
        <v>13485</v>
      </c>
      <c r="H109" s="90"/>
      <c r="I109" s="90"/>
      <c r="J109" s="90"/>
      <c r="K109" s="14"/>
      <c r="L109" s="14">
        <v>323</v>
      </c>
      <c r="M109" s="14"/>
      <c r="N109" s="14"/>
      <c r="O109" s="14"/>
      <c r="P109" s="14" t="s">
        <v>5834</v>
      </c>
      <c r="Q109" s="14"/>
      <c r="R109" s="15">
        <v>0</v>
      </c>
      <c r="S109" s="14"/>
      <c r="T109" s="14"/>
      <c r="U109" s="14"/>
      <c r="V109" s="14"/>
      <c r="W109" s="14"/>
      <c r="X109" s="14"/>
      <c r="Y109" s="14"/>
      <c r="Z109" s="14"/>
      <c r="AA109" s="14"/>
      <c r="AB109" s="14"/>
      <c r="AC109" s="14"/>
    </row>
    <row r="110" spans="1:29" ht="90.75" thickBot="1" x14ac:dyDescent="0.3">
      <c r="A110" s="36">
        <v>1125</v>
      </c>
      <c r="B110" s="72" t="s">
        <v>4048</v>
      </c>
      <c r="C110" s="15">
        <v>2</v>
      </c>
      <c r="D110" s="15">
        <v>34</v>
      </c>
      <c r="E110" s="15">
        <v>1</v>
      </c>
      <c r="F110" s="14" t="s">
        <v>9798</v>
      </c>
      <c r="G110" s="90" t="s">
        <v>13448</v>
      </c>
      <c r="H110" s="90"/>
      <c r="I110" s="90"/>
      <c r="J110" s="90"/>
      <c r="K110" s="14"/>
      <c r="L110" s="14">
        <v>160</v>
      </c>
      <c r="M110" s="14"/>
      <c r="N110" s="14"/>
      <c r="O110" s="14"/>
      <c r="P110" s="14" t="s">
        <v>5835</v>
      </c>
      <c r="Q110" s="14"/>
      <c r="R110" s="15">
        <v>0</v>
      </c>
      <c r="S110" s="14"/>
      <c r="T110" s="14"/>
      <c r="U110" s="14"/>
      <c r="V110" s="14"/>
      <c r="W110" s="14"/>
      <c r="X110" s="14"/>
      <c r="Y110" s="14"/>
      <c r="Z110" s="14"/>
      <c r="AA110" s="14"/>
      <c r="AB110" s="14"/>
      <c r="AC110" s="14"/>
    </row>
    <row r="111" spans="1:29" ht="90.75" thickBot="1" x14ac:dyDescent="0.3">
      <c r="A111" s="36">
        <v>1126</v>
      </c>
      <c r="B111" s="72" t="s">
        <v>4049</v>
      </c>
      <c r="C111" s="15">
        <v>2</v>
      </c>
      <c r="D111" s="15">
        <v>34</v>
      </c>
      <c r="E111" s="15">
        <v>1</v>
      </c>
      <c r="F111" s="14" t="s">
        <v>9799</v>
      </c>
      <c r="G111" s="90" t="s">
        <v>13486</v>
      </c>
      <c r="H111" s="90"/>
      <c r="I111" s="90"/>
      <c r="J111" s="90"/>
      <c r="K111" s="14"/>
      <c r="L111" s="14">
        <v>153</v>
      </c>
      <c r="M111" s="14"/>
      <c r="N111" s="14"/>
      <c r="O111" s="14"/>
      <c r="P111" s="14" t="s">
        <v>5836</v>
      </c>
      <c r="Q111" s="14"/>
      <c r="R111" s="15">
        <v>0</v>
      </c>
      <c r="S111" s="14"/>
      <c r="T111" s="14"/>
      <c r="U111" s="14"/>
      <c r="V111" s="14"/>
      <c r="W111" s="14"/>
      <c r="X111" s="14"/>
      <c r="Y111" s="14"/>
      <c r="Z111" s="14"/>
      <c r="AA111" s="14"/>
      <c r="AB111" s="14"/>
      <c r="AC111" s="14"/>
    </row>
    <row r="112" spans="1:29" ht="90.75" thickBot="1" x14ac:dyDescent="0.3">
      <c r="A112" s="36">
        <v>1127</v>
      </c>
      <c r="B112" s="72" t="s">
        <v>4050</v>
      </c>
      <c r="C112" s="15">
        <v>2</v>
      </c>
      <c r="D112" s="15">
        <v>34</v>
      </c>
      <c r="E112" s="15">
        <v>1</v>
      </c>
      <c r="F112" s="14" t="s">
        <v>9800</v>
      </c>
      <c r="G112" s="90" t="s">
        <v>13487</v>
      </c>
      <c r="H112" s="90"/>
      <c r="I112" s="90"/>
      <c r="J112" s="90"/>
      <c r="K112" s="14"/>
      <c r="L112" s="14">
        <v>259</v>
      </c>
      <c r="M112" s="14"/>
      <c r="N112" s="14"/>
      <c r="O112" s="14"/>
      <c r="P112" s="14" t="s">
        <v>5837</v>
      </c>
      <c r="Q112" s="14"/>
      <c r="R112" s="15">
        <v>0</v>
      </c>
      <c r="S112" s="14"/>
      <c r="T112" s="14"/>
      <c r="U112" s="14"/>
      <c r="V112" s="14"/>
      <c r="W112" s="14"/>
      <c r="X112" s="14"/>
      <c r="Y112" s="14"/>
      <c r="Z112" s="14"/>
      <c r="AA112" s="14"/>
      <c r="AB112" s="14"/>
      <c r="AC112" s="14"/>
    </row>
    <row r="113" spans="1:29" ht="90.75" thickBot="1" x14ac:dyDescent="0.3">
      <c r="A113" s="36">
        <v>1128</v>
      </c>
      <c r="B113" s="72" t="s">
        <v>4051</v>
      </c>
      <c r="C113" s="15">
        <v>2</v>
      </c>
      <c r="D113" s="15">
        <v>34</v>
      </c>
      <c r="E113" s="15">
        <v>1</v>
      </c>
      <c r="F113" s="14" t="s">
        <v>9801</v>
      </c>
      <c r="G113" s="90" t="s">
        <v>13488</v>
      </c>
      <c r="H113" s="90"/>
      <c r="I113" s="90"/>
      <c r="J113" s="90"/>
      <c r="K113" s="14"/>
      <c r="L113" s="14">
        <v>568</v>
      </c>
      <c r="M113" s="14"/>
      <c r="N113" s="14"/>
      <c r="O113" s="14"/>
      <c r="P113" s="14" t="s">
        <v>5838</v>
      </c>
      <c r="Q113" s="14"/>
      <c r="R113" s="15">
        <v>0</v>
      </c>
      <c r="S113" s="14"/>
      <c r="T113" s="14"/>
      <c r="U113" s="14"/>
      <c r="V113" s="14"/>
      <c r="W113" s="14"/>
      <c r="X113" s="14"/>
      <c r="Y113" s="14"/>
      <c r="Z113" s="14"/>
      <c r="AA113" s="14"/>
      <c r="AB113" s="14"/>
      <c r="AC113" s="14"/>
    </row>
    <row r="114" spans="1:29" ht="90.75" thickBot="1" x14ac:dyDescent="0.3">
      <c r="A114" s="36">
        <v>1129</v>
      </c>
      <c r="B114" s="72" t="s">
        <v>4052</v>
      </c>
      <c r="C114" s="15">
        <v>2</v>
      </c>
      <c r="D114" s="15">
        <v>34</v>
      </c>
      <c r="E114" s="15">
        <v>1</v>
      </c>
      <c r="F114" s="14" t="s">
        <v>9802</v>
      </c>
      <c r="G114" s="90" t="s">
        <v>13489</v>
      </c>
      <c r="H114" s="90"/>
      <c r="I114" s="90"/>
      <c r="J114" s="90"/>
      <c r="K114" s="14"/>
      <c r="L114" s="14">
        <v>933</v>
      </c>
      <c r="M114" s="14"/>
      <c r="N114" s="14"/>
      <c r="O114" s="14"/>
      <c r="P114" s="14" t="s">
        <v>5839</v>
      </c>
      <c r="Q114" s="14"/>
      <c r="R114" s="15">
        <v>0</v>
      </c>
      <c r="S114" s="14"/>
      <c r="T114" s="14"/>
      <c r="U114" s="14"/>
      <c r="V114" s="14"/>
      <c r="W114" s="14"/>
      <c r="X114" s="14"/>
      <c r="Y114" s="14"/>
      <c r="Z114" s="14"/>
      <c r="AA114" s="14"/>
      <c r="AB114" s="14"/>
      <c r="AC114" s="14"/>
    </row>
    <row r="115" spans="1:29" ht="90.75" thickBot="1" x14ac:dyDescent="0.3">
      <c r="A115" s="36">
        <v>1130</v>
      </c>
      <c r="B115" s="72" t="s">
        <v>4053</v>
      </c>
      <c r="C115" s="15">
        <v>2</v>
      </c>
      <c r="D115" s="15">
        <v>34</v>
      </c>
      <c r="E115" s="15">
        <v>1</v>
      </c>
      <c r="F115" s="14" t="s">
        <v>9967</v>
      </c>
      <c r="G115" s="90" t="s">
        <v>13490</v>
      </c>
      <c r="H115" s="90"/>
      <c r="I115" s="90"/>
      <c r="J115" s="90"/>
      <c r="K115" s="14"/>
      <c r="L115" s="14">
        <v>176</v>
      </c>
      <c r="M115" s="14"/>
      <c r="N115" s="14"/>
      <c r="O115" s="14"/>
      <c r="P115" s="14" t="s">
        <v>5840</v>
      </c>
      <c r="Q115" s="14"/>
      <c r="R115" s="15">
        <v>0</v>
      </c>
      <c r="S115" s="14"/>
      <c r="T115" s="14"/>
      <c r="U115" s="14"/>
      <c r="V115" s="14"/>
      <c r="W115" s="14"/>
      <c r="X115" s="14"/>
      <c r="Y115" s="14"/>
      <c r="Z115" s="14"/>
      <c r="AA115" s="14"/>
      <c r="AB115" s="14"/>
      <c r="AC115" s="14"/>
    </row>
    <row r="116" spans="1:29" ht="90.75" thickBot="1" x14ac:dyDescent="0.3">
      <c r="A116" s="36">
        <v>1131</v>
      </c>
      <c r="B116" s="72" t="s">
        <v>4054</v>
      </c>
      <c r="C116" s="15">
        <v>2</v>
      </c>
      <c r="D116" s="15">
        <v>34</v>
      </c>
      <c r="E116" s="15">
        <v>1</v>
      </c>
      <c r="F116" s="14" t="s">
        <v>9803</v>
      </c>
      <c r="G116" s="90" t="s">
        <v>13491</v>
      </c>
      <c r="H116" s="90"/>
      <c r="I116" s="90"/>
      <c r="J116" s="90"/>
      <c r="K116" s="14"/>
      <c r="L116" s="14">
        <v>186</v>
      </c>
      <c r="M116" s="14"/>
      <c r="N116" s="14"/>
      <c r="O116" s="14"/>
      <c r="P116" s="14" t="s">
        <v>5841</v>
      </c>
      <c r="Q116" s="14"/>
      <c r="R116" s="15">
        <v>0</v>
      </c>
      <c r="S116" s="14"/>
      <c r="T116" s="14"/>
      <c r="U116" s="14"/>
      <c r="V116" s="14"/>
      <c r="W116" s="14"/>
      <c r="X116" s="14"/>
      <c r="Y116" s="14"/>
      <c r="Z116" s="14"/>
      <c r="AA116" s="14"/>
      <c r="AB116" s="14"/>
      <c r="AC116" s="14"/>
    </row>
    <row r="117" spans="1:29" ht="90.75" thickBot="1" x14ac:dyDescent="0.3">
      <c r="A117" s="36">
        <v>1132</v>
      </c>
      <c r="B117" s="72" t="s">
        <v>4055</v>
      </c>
      <c r="C117" s="15">
        <v>2</v>
      </c>
      <c r="D117" s="15">
        <v>34</v>
      </c>
      <c r="E117" s="15">
        <v>1</v>
      </c>
      <c r="F117" s="14" t="s">
        <v>9804</v>
      </c>
      <c r="G117" s="90" t="s">
        <v>13492</v>
      </c>
      <c r="H117" s="90"/>
      <c r="I117" s="90"/>
      <c r="J117" s="90"/>
      <c r="K117" s="14"/>
      <c r="L117" s="14">
        <v>753</v>
      </c>
      <c r="M117" s="14"/>
      <c r="N117" s="14"/>
      <c r="O117" s="14"/>
      <c r="P117" s="14" t="s">
        <v>5842</v>
      </c>
      <c r="Q117" s="14"/>
      <c r="R117" s="15">
        <v>0</v>
      </c>
      <c r="S117" s="14"/>
      <c r="T117" s="14"/>
      <c r="U117" s="14"/>
      <c r="V117" s="14"/>
      <c r="W117" s="14"/>
      <c r="X117" s="14"/>
      <c r="Y117" s="14"/>
      <c r="Z117" s="14"/>
      <c r="AA117" s="14"/>
      <c r="AB117" s="14"/>
      <c r="AC117" s="14"/>
    </row>
    <row r="118" spans="1:29" ht="90.75" thickBot="1" x14ac:dyDescent="0.3">
      <c r="A118" s="36">
        <v>1133</v>
      </c>
      <c r="B118" s="72" t="s">
        <v>4056</v>
      </c>
      <c r="C118" s="15">
        <v>2</v>
      </c>
      <c r="D118" s="15">
        <v>34</v>
      </c>
      <c r="E118" s="15">
        <v>1</v>
      </c>
      <c r="F118" s="14" t="s">
        <v>9805</v>
      </c>
      <c r="G118" s="90" t="s">
        <v>13493</v>
      </c>
      <c r="H118" s="90"/>
      <c r="I118" s="90"/>
      <c r="J118" s="90"/>
      <c r="K118" s="14"/>
      <c r="L118" s="14">
        <v>479</v>
      </c>
      <c r="M118" s="14"/>
      <c r="N118" s="14"/>
      <c r="O118" s="14"/>
      <c r="P118" s="14" t="s">
        <v>5843</v>
      </c>
      <c r="Q118" s="14"/>
      <c r="R118" s="15">
        <v>0</v>
      </c>
      <c r="S118" s="14"/>
      <c r="T118" s="14"/>
      <c r="U118" s="14"/>
      <c r="V118" s="14"/>
      <c r="W118" s="14"/>
      <c r="X118" s="14"/>
      <c r="Y118" s="14"/>
      <c r="Z118" s="14"/>
      <c r="AA118" s="14"/>
      <c r="AB118" s="14"/>
      <c r="AC118" s="14"/>
    </row>
    <row r="119" spans="1:29" ht="90.75" thickBot="1" x14ac:dyDescent="0.3">
      <c r="A119" s="36">
        <v>1134</v>
      </c>
      <c r="B119" s="72" t="s">
        <v>4057</v>
      </c>
      <c r="C119" s="15">
        <v>2</v>
      </c>
      <c r="D119" s="15">
        <v>34</v>
      </c>
      <c r="E119" s="15">
        <v>1</v>
      </c>
      <c r="F119" s="14" t="s">
        <v>9806</v>
      </c>
      <c r="G119" s="90" t="s">
        <v>13494</v>
      </c>
      <c r="H119" s="90"/>
      <c r="I119" s="90"/>
      <c r="J119" s="90"/>
      <c r="K119" s="14"/>
      <c r="L119" s="14">
        <v>57</v>
      </c>
      <c r="M119" s="14"/>
      <c r="N119" s="14"/>
      <c r="O119" s="14"/>
      <c r="P119" s="14" t="s">
        <v>5844</v>
      </c>
      <c r="Q119" s="14"/>
      <c r="R119" s="15">
        <v>0</v>
      </c>
      <c r="S119" s="14"/>
      <c r="T119" s="14"/>
      <c r="U119" s="14"/>
      <c r="V119" s="14"/>
      <c r="W119" s="14"/>
      <c r="X119" s="14"/>
      <c r="Y119" s="14"/>
      <c r="Z119" s="14"/>
      <c r="AA119" s="14"/>
      <c r="AB119" s="14"/>
      <c r="AC119" s="14"/>
    </row>
    <row r="120" spans="1:29" ht="90.75" thickBot="1" x14ac:dyDescent="0.3">
      <c r="A120" s="36">
        <v>1135</v>
      </c>
      <c r="B120" s="72" t="s">
        <v>4058</v>
      </c>
      <c r="C120" s="15">
        <v>2</v>
      </c>
      <c r="D120" s="15">
        <v>34</v>
      </c>
      <c r="E120" s="15">
        <v>1</v>
      </c>
      <c r="F120" s="14" t="s">
        <v>9807</v>
      </c>
      <c r="G120" s="90" t="s">
        <v>13495</v>
      </c>
      <c r="H120" s="90"/>
      <c r="I120" s="90"/>
      <c r="J120" s="90"/>
      <c r="K120" s="14"/>
      <c r="L120" s="14">
        <v>167</v>
      </c>
      <c r="M120" s="14"/>
      <c r="N120" s="14"/>
      <c r="O120" s="14"/>
      <c r="P120" s="14" t="s">
        <v>5845</v>
      </c>
      <c r="Q120" s="14"/>
      <c r="R120" s="15">
        <v>0</v>
      </c>
      <c r="S120" s="14"/>
      <c r="T120" s="14"/>
      <c r="U120" s="14"/>
      <c r="V120" s="14"/>
      <c r="W120" s="14"/>
      <c r="X120" s="14"/>
      <c r="Y120" s="14"/>
      <c r="Z120" s="14"/>
      <c r="AA120" s="14"/>
      <c r="AB120" s="14"/>
      <c r="AC120" s="14"/>
    </row>
    <row r="121" spans="1:29" ht="16.5" thickBot="1" x14ac:dyDescent="0.3">
      <c r="A121" s="36">
        <v>1136</v>
      </c>
      <c r="B121" s="14" t="s">
        <v>4059</v>
      </c>
      <c r="C121" s="15">
        <v>1</v>
      </c>
      <c r="D121" s="15">
        <v>34</v>
      </c>
      <c r="E121" s="15">
        <v>2</v>
      </c>
      <c r="F121" s="14" t="s">
        <v>12901</v>
      </c>
      <c r="G121" s="90" t="s">
        <v>13496</v>
      </c>
      <c r="H121" s="90" t="s">
        <v>13325</v>
      </c>
      <c r="I121" s="90" t="s">
        <v>13497</v>
      </c>
      <c r="J121" s="90" t="s">
        <v>13498</v>
      </c>
      <c r="K121" s="14"/>
      <c r="L121" s="15">
        <v>2</v>
      </c>
      <c r="M121" s="14"/>
      <c r="N121" s="14"/>
      <c r="O121" s="14"/>
      <c r="P121" s="14"/>
      <c r="Q121" s="14"/>
      <c r="R121" s="15">
        <v>1</v>
      </c>
      <c r="S121" s="14"/>
      <c r="T121" s="14"/>
      <c r="U121" s="14"/>
      <c r="V121" s="14"/>
      <c r="W121" s="14"/>
      <c r="X121" s="14"/>
      <c r="Y121" s="14"/>
      <c r="Z121" s="14"/>
      <c r="AA121" s="14"/>
      <c r="AB121" s="14"/>
      <c r="AC121" s="14"/>
    </row>
    <row r="122" spans="1:29" ht="16.5" thickBot="1" x14ac:dyDescent="0.3">
      <c r="A122" s="36">
        <v>1137</v>
      </c>
      <c r="B122" s="14" t="s">
        <v>4060</v>
      </c>
      <c r="C122" s="15">
        <v>1</v>
      </c>
      <c r="D122" s="15">
        <v>34</v>
      </c>
      <c r="E122" s="15">
        <v>2</v>
      </c>
      <c r="F122" s="14" t="s">
        <v>13159</v>
      </c>
      <c r="G122" s="90" t="s">
        <v>13383</v>
      </c>
      <c r="H122" s="90" t="s">
        <v>13394</v>
      </c>
      <c r="I122" s="90" t="s">
        <v>13499</v>
      </c>
      <c r="J122" s="90" t="s">
        <v>13473</v>
      </c>
      <c r="K122" s="14"/>
      <c r="L122" s="15">
        <v>3</v>
      </c>
      <c r="M122" s="14"/>
      <c r="N122" s="14"/>
      <c r="O122" s="14"/>
      <c r="P122" s="14"/>
      <c r="Q122" s="14"/>
      <c r="R122" s="15">
        <v>1</v>
      </c>
      <c r="S122" s="14"/>
      <c r="T122" s="14"/>
      <c r="U122" s="14"/>
      <c r="V122" s="14"/>
      <c r="W122" s="14"/>
      <c r="X122" s="14"/>
      <c r="Y122" s="14"/>
      <c r="Z122" s="14"/>
      <c r="AA122" s="14"/>
      <c r="AB122" s="14"/>
      <c r="AC122" s="14"/>
    </row>
    <row r="123" spans="1:29" ht="16.5" thickBot="1" x14ac:dyDescent="0.3">
      <c r="A123" s="36">
        <v>1138</v>
      </c>
      <c r="B123" s="14" t="s">
        <v>4061</v>
      </c>
      <c r="C123" s="15">
        <v>1</v>
      </c>
      <c r="D123" s="15">
        <v>34</v>
      </c>
      <c r="E123" s="15">
        <v>2</v>
      </c>
      <c r="F123" s="14" t="s">
        <v>13160</v>
      </c>
      <c r="G123" s="90" t="s">
        <v>13500</v>
      </c>
      <c r="H123" s="90" t="s">
        <v>13410</v>
      </c>
      <c r="I123" s="90" t="s">
        <v>13394</v>
      </c>
      <c r="J123" s="90" t="s">
        <v>13440</v>
      </c>
      <c r="K123" s="14"/>
      <c r="L123" s="15">
        <v>1</v>
      </c>
      <c r="M123" s="14"/>
      <c r="N123" s="14"/>
      <c r="O123" s="14"/>
      <c r="P123" s="14"/>
      <c r="Q123" s="14"/>
      <c r="R123" s="15">
        <v>1</v>
      </c>
      <c r="S123" s="14"/>
      <c r="T123" s="14"/>
      <c r="U123" s="14"/>
      <c r="V123" s="14"/>
      <c r="W123" s="14"/>
      <c r="X123" s="14"/>
      <c r="Y123" s="14"/>
      <c r="Z123" s="14"/>
      <c r="AA123" s="14"/>
      <c r="AB123" s="14"/>
      <c r="AC123" s="14"/>
    </row>
    <row r="124" spans="1:29" ht="16.5" thickBot="1" x14ac:dyDescent="0.3">
      <c r="A124" s="36">
        <v>1139</v>
      </c>
      <c r="B124" s="14" t="s">
        <v>4062</v>
      </c>
      <c r="C124" s="15">
        <v>1</v>
      </c>
      <c r="D124" s="15">
        <v>34</v>
      </c>
      <c r="E124" s="15">
        <v>2</v>
      </c>
      <c r="F124" s="14" t="s">
        <v>13161</v>
      </c>
      <c r="G124" s="90" t="s">
        <v>13501</v>
      </c>
      <c r="H124" s="90" t="s">
        <v>13502</v>
      </c>
      <c r="I124" s="90" t="s">
        <v>13503</v>
      </c>
      <c r="J124" s="90" t="s">
        <v>13333</v>
      </c>
      <c r="K124" s="14"/>
      <c r="L124" s="15">
        <v>0</v>
      </c>
      <c r="M124" s="14"/>
      <c r="N124" s="14"/>
      <c r="O124" s="14"/>
      <c r="P124" s="14"/>
      <c r="Q124" s="14"/>
      <c r="R124" s="15">
        <v>1</v>
      </c>
      <c r="S124" s="14"/>
      <c r="T124" s="14"/>
      <c r="U124" s="14"/>
      <c r="V124" s="14"/>
      <c r="W124" s="14"/>
      <c r="X124" s="14"/>
      <c r="Y124" s="14"/>
      <c r="Z124" s="14"/>
      <c r="AA124" s="14"/>
      <c r="AB124" s="14"/>
      <c r="AC124" s="14"/>
    </row>
    <row r="125" spans="1:29" ht="16.5" thickBot="1" x14ac:dyDescent="0.3">
      <c r="A125" s="36">
        <v>1140</v>
      </c>
      <c r="B125" s="14" t="s">
        <v>4063</v>
      </c>
      <c r="C125" s="15">
        <v>1</v>
      </c>
      <c r="D125" s="15">
        <v>34</v>
      </c>
      <c r="E125" s="15">
        <v>2</v>
      </c>
      <c r="F125" s="14" t="s">
        <v>13162</v>
      </c>
      <c r="G125" s="90" t="s">
        <v>13375</v>
      </c>
      <c r="H125" s="90" t="s">
        <v>13504</v>
      </c>
      <c r="I125" s="90" t="s">
        <v>13505</v>
      </c>
      <c r="J125" s="90" t="s">
        <v>13506</v>
      </c>
      <c r="K125" s="14"/>
      <c r="L125" s="15">
        <v>1</v>
      </c>
      <c r="M125" s="14"/>
      <c r="N125" s="14"/>
      <c r="O125" s="14"/>
      <c r="P125" s="14"/>
      <c r="Q125" s="14"/>
      <c r="R125" s="15">
        <v>1</v>
      </c>
      <c r="S125" s="14"/>
      <c r="T125" s="14"/>
      <c r="U125" s="14"/>
      <c r="V125" s="14"/>
      <c r="W125" s="14"/>
      <c r="X125" s="14"/>
      <c r="Y125" s="14"/>
      <c r="Z125" s="14"/>
      <c r="AA125" s="14"/>
      <c r="AB125" s="14"/>
      <c r="AC125" s="14"/>
    </row>
    <row r="126" spans="1:29" ht="16.5" thickBot="1" x14ac:dyDescent="0.3">
      <c r="A126" s="36">
        <v>1141</v>
      </c>
      <c r="B126" s="14" t="s">
        <v>4064</v>
      </c>
      <c r="C126" s="15">
        <v>1</v>
      </c>
      <c r="D126" s="15">
        <v>34</v>
      </c>
      <c r="E126" s="15">
        <v>2</v>
      </c>
      <c r="F126" s="14" t="s">
        <v>13163</v>
      </c>
      <c r="G126" s="90" t="s">
        <v>13507</v>
      </c>
      <c r="H126" s="90" t="s">
        <v>13508</v>
      </c>
      <c r="I126" s="90" t="s">
        <v>13509</v>
      </c>
      <c r="J126" s="90" t="s">
        <v>13510</v>
      </c>
      <c r="K126" s="14"/>
      <c r="L126" s="15">
        <v>3</v>
      </c>
      <c r="M126" s="14"/>
      <c r="N126" s="14"/>
      <c r="O126" s="14"/>
      <c r="P126" s="14"/>
      <c r="Q126" s="14"/>
      <c r="R126" s="15">
        <v>1</v>
      </c>
      <c r="S126" s="14"/>
      <c r="T126" s="14"/>
      <c r="U126" s="14"/>
      <c r="V126" s="14"/>
      <c r="W126" s="14"/>
      <c r="X126" s="14"/>
      <c r="Y126" s="14"/>
      <c r="Z126" s="14"/>
      <c r="AA126" s="14"/>
      <c r="AB126" s="14"/>
      <c r="AC126" s="14"/>
    </row>
    <row r="127" spans="1:29" ht="16.5" thickBot="1" x14ac:dyDescent="0.3">
      <c r="A127" s="36">
        <v>1142</v>
      </c>
      <c r="B127" s="14" t="s">
        <v>4065</v>
      </c>
      <c r="C127" s="15">
        <v>1</v>
      </c>
      <c r="D127" s="15">
        <v>34</v>
      </c>
      <c r="E127" s="15">
        <v>2</v>
      </c>
      <c r="F127" s="14" t="s">
        <v>13164</v>
      </c>
      <c r="G127" s="90" t="s">
        <v>13366</v>
      </c>
      <c r="H127" s="90" t="s">
        <v>13404</v>
      </c>
      <c r="I127" s="90" t="s">
        <v>13511</v>
      </c>
      <c r="J127" s="90" t="s">
        <v>13512</v>
      </c>
      <c r="K127" s="14"/>
      <c r="L127" s="15">
        <v>2</v>
      </c>
      <c r="M127" s="14"/>
      <c r="N127" s="14"/>
      <c r="O127" s="14"/>
      <c r="P127" s="14"/>
      <c r="Q127" s="14"/>
      <c r="R127" s="15">
        <v>1</v>
      </c>
      <c r="S127" s="14"/>
      <c r="T127" s="14"/>
      <c r="U127" s="14"/>
      <c r="V127" s="14"/>
      <c r="W127" s="14"/>
      <c r="X127" s="14"/>
      <c r="Y127" s="14"/>
      <c r="Z127" s="14"/>
      <c r="AA127" s="14"/>
      <c r="AB127" s="14"/>
      <c r="AC127" s="14"/>
    </row>
    <row r="128" spans="1:29" ht="16.5" thickBot="1" x14ac:dyDescent="0.3">
      <c r="A128" s="36">
        <v>1143</v>
      </c>
      <c r="B128" s="14" t="s">
        <v>4066</v>
      </c>
      <c r="C128" s="15">
        <v>1</v>
      </c>
      <c r="D128" s="15">
        <v>34</v>
      </c>
      <c r="E128" s="15">
        <v>2</v>
      </c>
      <c r="F128" s="14" t="s">
        <v>13165</v>
      </c>
      <c r="G128" s="90" t="s">
        <v>13513</v>
      </c>
      <c r="H128" s="90" t="s">
        <v>13514</v>
      </c>
      <c r="I128" s="90" t="s">
        <v>13481</v>
      </c>
      <c r="J128" s="90" t="s">
        <v>13515</v>
      </c>
      <c r="K128" s="14"/>
      <c r="L128" s="15">
        <v>2</v>
      </c>
      <c r="M128" s="14"/>
      <c r="N128" s="14"/>
      <c r="O128" s="14"/>
      <c r="P128" s="14"/>
      <c r="Q128" s="14"/>
      <c r="R128" s="15">
        <v>1</v>
      </c>
      <c r="S128" s="14"/>
      <c r="T128" s="14"/>
      <c r="U128" s="14"/>
      <c r="V128" s="14"/>
      <c r="W128" s="14"/>
      <c r="X128" s="14"/>
      <c r="Y128" s="14"/>
      <c r="Z128" s="14"/>
      <c r="AA128" s="14"/>
      <c r="AB128" s="14"/>
      <c r="AC128" s="14"/>
    </row>
    <row r="129" spans="1:29" ht="16.5" thickBot="1" x14ac:dyDescent="0.3">
      <c r="A129" s="36">
        <v>1144</v>
      </c>
      <c r="B129" s="14" t="s">
        <v>4067</v>
      </c>
      <c r="C129" s="15">
        <v>1</v>
      </c>
      <c r="D129" s="15">
        <v>34</v>
      </c>
      <c r="E129" s="15">
        <v>2</v>
      </c>
      <c r="F129" s="14" t="s">
        <v>13166</v>
      </c>
      <c r="G129" s="90" t="s">
        <v>13516</v>
      </c>
      <c r="H129" s="90" t="s">
        <v>13517</v>
      </c>
      <c r="I129" s="90" t="s">
        <v>13518</v>
      </c>
      <c r="J129" s="90" t="s">
        <v>13519</v>
      </c>
      <c r="K129" s="14"/>
      <c r="L129" s="15">
        <v>0</v>
      </c>
      <c r="M129" s="14"/>
      <c r="N129" s="14"/>
      <c r="O129" s="14"/>
      <c r="P129" s="14"/>
      <c r="Q129" s="14"/>
      <c r="R129" s="15">
        <v>1</v>
      </c>
      <c r="S129" s="14"/>
      <c r="T129" s="14"/>
      <c r="U129" s="14"/>
      <c r="V129" s="14"/>
      <c r="W129" s="14"/>
      <c r="X129" s="14"/>
      <c r="Y129" s="14"/>
      <c r="Z129" s="14"/>
      <c r="AA129" s="14"/>
      <c r="AB129" s="14"/>
      <c r="AC129" s="14"/>
    </row>
    <row r="130" spans="1:29" ht="16.5" thickBot="1" x14ac:dyDescent="0.3">
      <c r="A130" s="36">
        <v>1145</v>
      </c>
      <c r="B130" s="14" t="s">
        <v>4068</v>
      </c>
      <c r="C130" s="15">
        <v>1</v>
      </c>
      <c r="D130" s="15">
        <v>34</v>
      </c>
      <c r="E130" s="15">
        <v>2</v>
      </c>
      <c r="F130" s="14" t="s">
        <v>13167</v>
      </c>
      <c r="G130" s="90" t="s">
        <v>13520</v>
      </c>
      <c r="H130" s="90" t="s">
        <v>13397</v>
      </c>
      <c r="I130" s="90" t="s">
        <v>13521</v>
      </c>
      <c r="J130" s="90" t="s">
        <v>13522</v>
      </c>
      <c r="K130" s="14"/>
      <c r="L130" s="15">
        <v>2</v>
      </c>
      <c r="M130" s="14"/>
      <c r="N130" s="14"/>
      <c r="O130" s="14"/>
      <c r="P130" s="14"/>
      <c r="Q130" s="14"/>
      <c r="R130" s="15">
        <v>1</v>
      </c>
      <c r="S130" s="14"/>
      <c r="T130" s="14"/>
      <c r="U130" s="14"/>
      <c r="V130" s="14"/>
      <c r="W130" s="14"/>
      <c r="X130" s="14"/>
      <c r="Y130" s="14"/>
      <c r="Z130" s="14"/>
      <c r="AA130" s="14"/>
      <c r="AB130" s="14"/>
      <c r="AC130" s="14"/>
    </row>
    <row r="131" spans="1:29" ht="16.5" thickBot="1" x14ac:dyDescent="0.3">
      <c r="A131" s="36">
        <v>1146</v>
      </c>
      <c r="B131" s="72" t="s">
        <v>4069</v>
      </c>
      <c r="C131" s="15">
        <v>2</v>
      </c>
      <c r="D131" s="15">
        <v>34</v>
      </c>
      <c r="E131" s="15">
        <v>2</v>
      </c>
      <c r="F131" s="14" t="s">
        <v>9808</v>
      </c>
      <c r="G131" s="90" t="s">
        <v>13473</v>
      </c>
      <c r="H131" s="90"/>
      <c r="I131" s="90"/>
      <c r="J131" s="90"/>
      <c r="K131" s="14"/>
      <c r="L131" s="15">
        <v>600</v>
      </c>
      <c r="M131" s="14"/>
      <c r="N131" s="14"/>
      <c r="O131" s="14"/>
      <c r="P131" s="14"/>
      <c r="Q131" s="14"/>
      <c r="R131" s="15">
        <v>1</v>
      </c>
      <c r="S131" s="14"/>
      <c r="T131" s="14"/>
      <c r="U131" s="14"/>
      <c r="V131" s="14"/>
      <c r="W131" s="14"/>
      <c r="X131" s="14"/>
      <c r="Y131" s="14"/>
      <c r="Z131" s="14"/>
      <c r="AA131" s="14"/>
      <c r="AB131" s="14"/>
      <c r="AC131" s="14"/>
    </row>
    <row r="132" spans="1:29" ht="16.5" thickBot="1" x14ac:dyDescent="0.3">
      <c r="A132" s="36">
        <v>1147</v>
      </c>
      <c r="B132" s="72" t="s">
        <v>4070</v>
      </c>
      <c r="C132" s="15">
        <v>2</v>
      </c>
      <c r="D132" s="15">
        <v>34</v>
      </c>
      <c r="E132" s="15">
        <v>2</v>
      </c>
      <c r="F132" s="14" t="s">
        <v>9809</v>
      </c>
      <c r="G132" s="90" t="s">
        <v>13523</v>
      </c>
      <c r="H132" s="90"/>
      <c r="I132" s="90"/>
      <c r="J132" s="90"/>
      <c r="K132" s="14"/>
      <c r="L132" s="15">
        <v>510</v>
      </c>
      <c r="M132" s="14"/>
      <c r="N132" s="14"/>
      <c r="O132" s="14"/>
      <c r="P132" s="14"/>
      <c r="Q132" s="14"/>
      <c r="R132" s="15">
        <v>1</v>
      </c>
      <c r="S132" s="14"/>
      <c r="T132" s="14"/>
      <c r="U132" s="14"/>
      <c r="V132" s="14"/>
      <c r="W132" s="14"/>
      <c r="X132" s="14"/>
      <c r="Y132" s="14"/>
      <c r="Z132" s="14"/>
      <c r="AA132" s="14"/>
      <c r="AB132" s="14"/>
      <c r="AC132" s="14"/>
    </row>
    <row r="133" spans="1:29" ht="16.5" thickBot="1" x14ac:dyDescent="0.3">
      <c r="A133" s="36">
        <v>1148</v>
      </c>
      <c r="B133" s="72" t="s">
        <v>4071</v>
      </c>
      <c r="C133" s="15">
        <v>2</v>
      </c>
      <c r="D133" s="15">
        <v>34</v>
      </c>
      <c r="E133" s="15">
        <v>2</v>
      </c>
      <c r="F133" s="14" t="s">
        <v>9810</v>
      </c>
      <c r="G133" s="90" t="s">
        <v>13454</v>
      </c>
      <c r="H133" s="90"/>
      <c r="I133" s="90"/>
      <c r="J133" s="90"/>
      <c r="K133" s="14"/>
      <c r="L133" s="15">
        <v>396</v>
      </c>
      <c r="M133" s="14"/>
      <c r="N133" s="14"/>
      <c r="O133" s="14"/>
      <c r="P133" s="14"/>
      <c r="Q133" s="14"/>
      <c r="R133" s="15">
        <v>1</v>
      </c>
      <c r="S133" s="14"/>
      <c r="T133" s="14"/>
      <c r="U133" s="14"/>
      <c r="V133" s="14"/>
      <c r="W133" s="14"/>
      <c r="X133" s="14"/>
      <c r="Y133" s="14"/>
      <c r="Z133" s="14"/>
      <c r="AA133" s="14"/>
      <c r="AB133" s="14"/>
      <c r="AC133" s="14"/>
    </row>
    <row r="134" spans="1:29" ht="16.5" thickBot="1" x14ac:dyDescent="0.3">
      <c r="A134" s="36">
        <v>1149</v>
      </c>
      <c r="B134" s="72" t="s">
        <v>4072</v>
      </c>
      <c r="C134" s="15">
        <v>2</v>
      </c>
      <c r="D134" s="15">
        <v>34</v>
      </c>
      <c r="E134" s="15">
        <v>2</v>
      </c>
      <c r="F134" s="14" t="s">
        <v>9811</v>
      </c>
      <c r="G134" s="90" t="s">
        <v>13383</v>
      </c>
      <c r="H134" s="90"/>
      <c r="I134" s="90"/>
      <c r="J134" s="90"/>
      <c r="K134" s="14"/>
      <c r="L134" s="15">
        <v>900</v>
      </c>
      <c r="M134" s="14"/>
      <c r="N134" s="14"/>
      <c r="O134" s="14"/>
      <c r="P134" s="14"/>
      <c r="Q134" s="14"/>
      <c r="R134" s="15">
        <v>1</v>
      </c>
      <c r="S134" s="14"/>
      <c r="T134" s="14"/>
      <c r="U134" s="14"/>
      <c r="V134" s="14"/>
      <c r="W134" s="14"/>
      <c r="X134" s="14"/>
      <c r="Y134" s="14"/>
      <c r="Z134" s="14"/>
      <c r="AA134" s="14"/>
      <c r="AB134" s="14"/>
      <c r="AC134" s="14"/>
    </row>
    <row r="135" spans="1:29" ht="16.5" thickBot="1" x14ac:dyDescent="0.3">
      <c r="A135" s="36">
        <v>1150</v>
      </c>
      <c r="B135" s="72" t="s">
        <v>4073</v>
      </c>
      <c r="C135" s="15">
        <v>2</v>
      </c>
      <c r="D135" s="15">
        <v>34</v>
      </c>
      <c r="E135" s="15">
        <v>2</v>
      </c>
      <c r="F135" s="14" t="s">
        <v>9812</v>
      </c>
      <c r="G135" s="90" t="s">
        <v>13524</v>
      </c>
      <c r="H135" s="90"/>
      <c r="I135" s="90"/>
      <c r="J135" s="90"/>
      <c r="K135" s="14"/>
      <c r="L135" s="15">
        <v>619</v>
      </c>
      <c r="M135" s="14"/>
      <c r="N135" s="14"/>
      <c r="O135" s="14"/>
      <c r="P135" s="14"/>
      <c r="Q135" s="14"/>
      <c r="R135" s="15">
        <v>1</v>
      </c>
      <c r="S135" s="14"/>
      <c r="T135" s="14"/>
      <c r="U135" s="14"/>
      <c r="V135" s="14"/>
      <c r="W135" s="14"/>
      <c r="X135" s="14"/>
      <c r="Y135" s="14"/>
      <c r="Z135" s="14"/>
      <c r="AA135" s="14"/>
      <c r="AB135" s="14"/>
      <c r="AC135" s="14"/>
    </row>
    <row r="136" spans="1:29" ht="16.5" thickBot="1" x14ac:dyDescent="0.3">
      <c r="A136" s="36">
        <v>1151</v>
      </c>
      <c r="B136" s="14" t="s">
        <v>4074</v>
      </c>
      <c r="C136" s="15">
        <v>1</v>
      </c>
      <c r="D136" s="15">
        <v>34</v>
      </c>
      <c r="E136" s="15">
        <v>2</v>
      </c>
      <c r="F136" s="14" t="s">
        <v>12902</v>
      </c>
      <c r="G136" s="90" t="s">
        <v>13482</v>
      </c>
      <c r="H136" s="90" t="s">
        <v>13525</v>
      </c>
      <c r="I136" s="90" t="s">
        <v>13526</v>
      </c>
      <c r="J136" s="90" t="s">
        <v>50</v>
      </c>
      <c r="K136" s="14"/>
      <c r="L136" s="15">
        <v>0</v>
      </c>
      <c r="M136" s="14"/>
      <c r="N136" s="14"/>
      <c r="O136" s="14"/>
      <c r="P136" s="14"/>
      <c r="Q136" s="14"/>
      <c r="R136" s="15">
        <v>1</v>
      </c>
      <c r="S136" s="14"/>
      <c r="T136" s="14"/>
      <c r="U136" s="14"/>
      <c r="V136" s="14"/>
      <c r="W136" s="14"/>
      <c r="X136" s="14"/>
      <c r="Y136" s="14"/>
      <c r="Z136" s="14"/>
      <c r="AA136" s="14"/>
      <c r="AB136" s="14"/>
      <c r="AC136" s="14"/>
    </row>
    <row r="137" spans="1:29" ht="16.5" thickBot="1" x14ac:dyDescent="0.3">
      <c r="A137" s="36">
        <v>1152</v>
      </c>
      <c r="B137" s="14" t="s">
        <v>4075</v>
      </c>
      <c r="C137" s="15">
        <v>1</v>
      </c>
      <c r="D137" s="15">
        <v>34</v>
      </c>
      <c r="E137" s="15">
        <v>2</v>
      </c>
      <c r="F137" s="14" t="s">
        <v>12903</v>
      </c>
      <c r="G137" s="90" t="s">
        <v>13527</v>
      </c>
      <c r="H137" s="90" t="s">
        <v>13374</v>
      </c>
      <c r="I137" s="90" t="s">
        <v>13528</v>
      </c>
      <c r="J137" s="90" t="s">
        <v>50</v>
      </c>
      <c r="K137" s="14"/>
      <c r="L137" s="15">
        <v>2</v>
      </c>
      <c r="M137" s="14"/>
      <c r="N137" s="14"/>
      <c r="O137" s="14"/>
      <c r="P137" s="14"/>
      <c r="Q137" s="14"/>
      <c r="R137" s="15">
        <v>1</v>
      </c>
      <c r="S137" s="14"/>
      <c r="T137" s="14"/>
      <c r="U137" s="14"/>
      <c r="V137" s="14"/>
      <c r="W137" s="14"/>
      <c r="X137" s="14"/>
      <c r="Y137" s="14"/>
      <c r="Z137" s="14"/>
      <c r="AA137" s="14"/>
      <c r="AB137" s="14"/>
      <c r="AC137" s="14"/>
    </row>
    <row r="138" spans="1:29" ht="16.5" thickBot="1" x14ac:dyDescent="0.3">
      <c r="A138" s="36">
        <v>1153</v>
      </c>
      <c r="B138" s="72" t="s">
        <v>4076</v>
      </c>
      <c r="C138" s="15">
        <v>2</v>
      </c>
      <c r="D138" s="15">
        <v>34</v>
      </c>
      <c r="E138" s="15">
        <v>2</v>
      </c>
      <c r="F138" s="14" t="s">
        <v>13168</v>
      </c>
      <c r="G138" s="90" t="s">
        <v>13416</v>
      </c>
      <c r="H138" s="90" t="s">
        <v>13529</v>
      </c>
      <c r="I138" s="90" t="s">
        <v>13318</v>
      </c>
      <c r="J138" s="90"/>
      <c r="K138" s="14"/>
      <c r="L138" s="15">
        <v>6</v>
      </c>
      <c r="M138" s="14"/>
      <c r="N138" s="14"/>
      <c r="O138" s="14"/>
      <c r="P138" s="14"/>
      <c r="Q138" s="14"/>
      <c r="R138" s="15">
        <v>1</v>
      </c>
      <c r="S138" s="14"/>
      <c r="T138" s="14"/>
      <c r="U138" s="14"/>
      <c r="V138" s="14"/>
      <c r="W138" s="14"/>
      <c r="X138" s="14"/>
      <c r="Y138" s="14"/>
      <c r="Z138" s="14"/>
      <c r="AA138" s="14"/>
      <c r="AB138" s="14"/>
      <c r="AC138" s="14"/>
    </row>
    <row r="139" spans="1:29" ht="16.5" thickBot="1" x14ac:dyDescent="0.3">
      <c r="A139" s="36">
        <v>1154</v>
      </c>
      <c r="B139" s="72" t="s">
        <v>4077</v>
      </c>
      <c r="C139" s="15">
        <v>2</v>
      </c>
      <c r="D139" s="15">
        <v>34</v>
      </c>
      <c r="E139" s="15">
        <v>2</v>
      </c>
      <c r="F139" s="14" t="s">
        <v>13169</v>
      </c>
      <c r="G139" s="90" t="s">
        <v>13318</v>
      </c>
      <c r="H139" s="90" t="s">
        <v>13357</v>
      </c>
      <c r="I139" s="90" t="s">
        <v>13325</v>
      </c>
      <c r="J139" s="90"/>
      <c r="K139" s="14"/>
      <c r="L139" s="15">
        <v>1</v>
      </c>
      <c r="M139" s="14"/>
      <c r="N139" s="14"/>
      <c r="O139" s="14"/>
      <c r="P139" s="14"/>
      <c r="Q139" s="14"/>
      <c r="R139" s="15">
        <v>1</v>
      </c>
      <c r="S139" s="14"/>
      <c r="T139" s="14"/>
      <c r="U139" s="14"/>
      <c r="V139" s="14"/>
      <c r="W139" s="14"/>
      <c r="X139" s="14"/>
      <c r="Y139" s="14"/>
      <c r="Z139" s="14"/>
      <c r="AA139" s="14"/>
      <c r="AB139" s="14"/>
      <c r="AC139" s="14"/>
    </row>
    <row r="140" spans="1:29" ht="90.75" thickBot="1" x14ac:dyDescent="0.3">
      <c r="A140" s="36">
        <v>1155</v>
      </c>
      <c r="B140" s="72" t="s">
        <v>4078</v>
      </c>
      <c r="C140" s="15">
        <v>2</v>
      </c>
      <c r="D140" s="15">
        <v>34</v>
      </c>
      <c r="E140" s="15">
        <v>3</v>
      </c>
      <c r="F140" s="14" t="s">
        <v>13170</v>
      </c>
      <c r="G140" s="90" t="s">
        <v>13364</v>
      </c>
      <c r="H140" s="90"/>
      <c r="I140" s="90"/>
      <c r="J140" s="90"/>
      <c r="K140" s="14"/>
      <c r="L140" s="14">
        <v>5</v>
      </c>
      <c r="M140" s="14"/>
      <c r="N140" s="14"/>
      <c r="O140" s="14"/>
      <c r="P140" s="14" t="s">
        <v>5846</v>
      </c>
      <c r="Q140" s="14"/>
      <c r="R140" s="15">
        <v>0</v>
      </c>
      <c r="S140" s="14"/>
      <c r="T140" s="14"/>
      <c r="U140" s="14"/>
      <c r="V140" s="14"/>
      <c r="W140" s="14"/>
      <c r="X140" s="14"/>
      <c r="Y140" s="14"/>
      <c r="Z140" s="14"/>
      <c r="AA140" s="14"/>
      <c r="AB140" s="14"/>
      <c r="AC140" s="14"/>
    </row>
    <row r="141" spans="1:29" ht="90.75" thickBot="1" x14ac:dyDescent="0.3">
      <c r="A141" s="36">
        <v>1156</v>
      </c>
      <c r="B141" s="72" t="s">
        <v>4079</v>
      </c>
      <c r="C141" s="15">
        <v>2</v>
      </c>
      <c r="D141" s="15">
        <v>34</v>
      </c>
      <c r="E141" s="15">
        <v>3</v>
      </c>
      <c r="F141" s="14" t="s">
        <v>12904</v>
      </c>
      <c r="G141" s="90" t="s">
        <v>13365</v>
      </c>
      <c r="H141" s="90"/>
      <c r="I141" s="90"/>
      <c r="J141" s="90"/>
      <c r="K141" s="14"/>
      <c r="L141" s="14">
        <v>8</v>
      </c>
      <c r="M141" s="14"/>
      <c r="N141" s="14"/>
      <c r="O141" s="14"/>
      <c r="P141" s="14" t="s">
        <v>5847</v>
      </c>
      <c r="Q141" s="14"/>
      <c r="R141" s="15">
        <v>0</v>
      </c>
      <c r="S141" s="14"/>
      <c r="T141" s="14"/>
      <c r="U141" s="14"/>
      <c r="V141" s="14"/>
      <c r="W141" s="14"/>
      <c r="X141" s="14"/>
      <c r="Y141" s="14"/>
      <c r="Z141" s="14"/>
      <c r="AA141" s="14"/>
      <c r="AB141" s="14"/>
      <c r="AC141" s="14"/>
    </row>
    <row r="142" spans="1:29" ht="90.75" thickBot="1" x14ac:dyDescent="0.3">
      <c r="A142" s="36">
        <v>1157</v>
      </c>
      <c r="B142" s="72" t="s">
        <v>4080</v>
      </c>
      <c r="C142" s="15">
        <v>2</v>
      </c>
      <c r="D142" s="15">
        <v>34</v>
      </c>
      <c r="E142" s="15">
        <v>3</v>
      </c>
      <c r="F142" s="14" t="s">
        <v>12905</v>
      </c>
      <c r="G142" s="90" t="s">
        <v>13365</v>
      </c>
      <c r="H142" s="90"/>
      <c r="I142" s="90"/>
      <c r="J142" s="90"/>
      <c r="K142" s="14"/>
      <c r="L142" s="14">
        <v>8</v>
      </c>
      <c r="M142" s="14"/>
      <c r="N142" s="14"/>
      <c r="O142" s="14"/>
      <c r="P142" s="14" t="s">
        <v>5848</v>
      </c>
      <c r="Q142" s="14"/>
      <c r="R142" s="15">
        <v>0</v>
      </c>
      <c r="S142" s="14"/>
      <c r="T142" s="14"/>
      <c r="U142" s="14"/>
      <c r="V142" s="14"/>
      <c r="W142" s="14"/>
      <c r="X142" s="14"/>
      <c r="Y142" s="14"/>
      <c r="Z142" s="14"/>
      <c r="AA142" s="14"/>
      <c r="AB142" s="14"/>
      <c r="AC142" s="14"/>
    </row>
    <row r="143" spans="1:29" ht="90.75" thickBot="1" x14ac:dyDescent="0.3">
      <c r="A143" s="36">
        <v>1158</v>
      </c>
      <c r="B143" s="72" t="s">
        <v>4081</v>
      </c>
      <c r="C143" s="15">
        <v>2</v>
      </c>
      <c r="D143" s="15">
        <v>34</v>
      </c>
      <c r="E143" s="15">
        <v>3</v>
      </c>
      <c r="F143" s="14" t="s">
        <v>12906</v>
      </c>
      <c r="G143" s="90" t="s">
        <v>13529</v>
      </c>
      <c r="H143" s="90"/>
      <c r="I143" s="90"/>
      <c r="J143" s="90"/>
      <c r="K143" s="14"/>
      <c r="L143" s="14">
        <v>0</v>
      </c>
      <c r="M143" s="14"/>
      <c r="N143" s="14"/>
      <c r="O143" s="14"/>
      <c r="P143" s="14" t="s">
        <v>5849</v>
      </c>
      <c r="Q143" s="14"/>
      <c r="R143" s="15">
        <v>0</v>
      </c>
      <c r="S143" s="14"/>
      <c r="T143" s="14"/>
      <c r="U143" s="14"/>
      <c r="V143" s="14"/>
      <c r="W143" s="14"/>
      <c r="X143" s="14"/>
      <c r="Y143" s="14"/>
      <c r="Z143" s="14"/>
      <c r="AA143" s="14"/>
      <c r="AB143" s="14"/>
      <c r="AC143" s="14"/>
    </row>
    <row r="144" spans="1:29" ht="90.75" thickBot="1" x14ac:dyDescent="0.3">
      <c r="A144" s="36">
        <v>1159</v>
      </c>
      <c r="B144" s="72" t="s">
        <v>4082</v>
      </c>
      <c r="C144" s="15">
        <v>2</v>
      </c>
      <c r="D144" s="15">
        <v>34</v>
      </c>
      <c r="E144" s="15">
        <v>3</v>
      </c>
      <c r="F144" s="14" t="s">
        <v>12907</v>
      </c>
      <c r="G144" s="90" t="s">
        <v>13364</v>
      </c>
      <c r="H144" s="90"/>
      <c r="I144" s="90"/>
      <c r="J144" s="90"/>
      <c r="K144" s="14"/>
      <c r="L144" s="14">
        <v>5</v>
      </c>
      <c r="M144" s="14"/>
      <c r="N144" s="14"/>
      <c r="O144" s="14"/>
      <c r="P144" s="14" t="s">
        <v>5850</v>
      </c>
      <c r="Q144" s="14"/>
      <c r="R144" s="15">
        <v>0</v>
      </c>
      <c r="S144" s="14"/>
      <c r="T144" s="14"/>
      <c r="U144" s="14"/>
      <c r="V144" s="14"/>
      <c r="W144" s="14"/>
      <c r="X144" s="14"/>
      <c r="Y144" s="14"/>
      <c r="Z144" s="14"/>
      <c r="AA144" s="14"/>
      <c r="AB144" s="14"/>
      <c r="AC144" s="14"/>
    </row>
    <row r="145" spans="1:29" ht="90.75" thickBot="1" x14ac:dyDescent="0.3">
      <c r="A145" s="36">
        <v>1160</v>
      </c>
      <c r="B145" s="72" t="s">
        <v>4083</v>
      </c>
      <c r="C145" s="15">
        <v>2</v>
      </c>
      <c r="D145" s="15">
        <v>34</v>
      </c>
      <c r="E145" s="15">
        <v>3</v>
      </c>
      <c r="F145" s="14" t="s">
        <v>12908</v>
      </c>
      <c r="G145" s="90" t="s">
        <v>13529</v>
      </c>
      <c r="H145" s="90"/>
      <c r="I145" s="90"/>
      <c r="J145" s="90"/>
      <c r="K145" s="14"/>
      <c r="L145" s="14">
        <v>0</v>
      </c>
      <c r="M145" s="14"/>
      <c r="N145" s="14"/>
      <c r="O145" s="14"/>
      <c r="P145" s="14" t="s">
        <v>5851</v>
      </c>
      <c r="Q145" s="14"/>
      <c r="R145" s="15">
        <v>0</v>
      </c>
      <c r="S145" s="14"/>
      <c r="T145" s="14"/>
      <c r="U145" s="14"/>
      <c r="V145" s="14"/>
      <c r="W145" s="14"/>
      <c r="X145" s="14"/>
      <c r="Y145" s="14"/>
      <c r="Z145" s="14"/>
      <c r="AA145" s="14"/>
      <c r="AB145" s="14"/>
      <c r="AC145" s="14"/>
    </row>
    <row r="146" spans="1:29" ht="90.75" thickBot="1" x14ac:dyDescent="0.3">
      <c r="A146" s="36">
        <v>1161</v>
      </c>
      <c r="B146" s="72" t="s">
        <v>4084</v>
      </c>
      <c r="C146" s="15">
        <v>2</v>
      </c>
      <c r="D146" s="15">
        <v>34</v>
      </c>
      <c r="E146" s="15">
        <v>3</v>
      </c>
      <c r="F146" s="14" t="s">
        <v>12909</v>
      </c>
      <c r="G146" s="90" t="s">
        <v>13529</v>
      </c>
      <c r="H146" s="90"/>
      <c r="I146" s="90"/>
      <c r="J146" s="90"/>
      <c r="K146" s="14"/>
      <c r="L146" s="14">
        <v>0</v>
      </c>
      <c r="M146" s="14"/>
      <c r="N146" s="14"/>
      <c r="O146" s="14"/>
      <c r="P146" s="14" t="s">
        <v>5852</v>
      </c>
      <c r="Q146" s="14"/>
      <c r="R146" s="15">
        <v>0</v>
      </c>
      <c r="S146" s="14"/>
      <c r="T146" s="14"/>
      <c r="U146" s="14"/>
      <c r="V146" s="14"/>
      <c r="W146" s="14"/>
      <c r="X146" s="14"/>
      <c r="Y146" s="14"/>
      <c r="Z146" s="14"/>
      <c r="AA146" s="14"/>
      <c r="AB146" s="14"/>
      <c r="AC146" s="14"/>
    </row>
    <row r="147" spans="1:29" ht="90.75" thickBot="1" x14ac:dyDescent="0.3">
      <c r="A147" s="36">
        <v>1162</v>
      </c>
      <c r="B147" s="72" t="s">
        <v>4085</v>
      </c>
      <c r="C147" s="15">
        <v>2</v>
      </c>
      <c r="D147" s="15">
        <v>34</v>
      </c>
      <c r="E147" s="15">
        <v>3</v>
      </c>
      <c r="F147" s="14" t="s">
        <v>12910</v>
      </c>
      <c r="G147" s="90" t="s">
        <v>13357</v>
      </c>
      <c r="H147" s="90"/>
      <c r="I147" s="90"/>
      <c r="J147" s="90"/>
      <c r="K147" s="14"/>
      <c r="L147" s="14">
        <v>3</v>
      </c>
      <c r="M147" s="14"/>
      <c r="N147" s="14"/>
      <c r="O147" s="14"/>
      <c r="P147" s="14" t="s">
        <v>5853</v>
      </c>
      <c r="Q147" s="14"/>
      <c r="R147" s="15">
        <v>0</v>
      </c>
      <c r="S147" s="14"/>
      <c r="T147" s="14"/>
      <c r="U147" s="14"/>
      <c r="V147" s="14"/>
      <c r="W147" s="14"/>
      <c r="X147" s="14"/>
      <c r="Y147" s="14"/>
      <c r="Z147" s="14"/>
      <c r="AA147" s="14"/>
      <c r="AB147" s="14"/>
      <c r="AC147" s="14"/>
    </row>
    <row r="148" spans="1:29" ht="90.75" thickBot="1" x14ac:dyDescent="0.3">
      <c r="A148" s="36">
        <v>1163</v>
      </c>
      <c r="B148" s="72" t="s">
        <v>4086</v>
      </c>
      <c r="C148" s="15">
        <v>2</v>
      </c>
      <c r="D148" s="15">
        <v>34</v>
      </c>
      <c r="E148" s="15">
        <v>3</v>
      </c>
      <c r="F148" s="14" t="s">
        <v>12911</v>
      </c>
      <c r="G148" s="90" t="s">
        <v>13416</v>
      </c>
      <c r="H148" s="90"/>
      <c r="I148" s="90"/>
      <c r="J148" s="90"/>
      <c r="K148" s="14"/>
      <c r="L148" s="14">
        <v>6</v>
      </c>
      <c r="M148" s="14"/>
      <c r="N148" s="14"/>
      <c r="O148" s="14"/>
      <c r="P148" s="14" t="s">
        <v>5854</v>
      </c>
      <c r="Q148" s="14"/>
      <c r="R148" s="15">
        <v>0</v>
      </c>
      <c r="S148" s="14"/>
      <c r="T148" s="14"/>
      <c r="U148" s="14"/>
      <c r="V148" s="14"/>
      <c r="W148" s="14"/>
      <c r="X148" s="14"/>
      <c r="Y148" s="14"/>
      <c r="Z148" s="14"/>
      <c r="AA148" s="14"/>
      <c r="AB148" s="14"/>
      <c r="AC148" s="14"/>
    </row>
    <row r="149" spans="1:29" ht="90.75" thickBot="1" x14ac:dyDescent="0.3">
      <c r="A149" s="36">
        <v>1164</v>
      </c>
      <c r="B149" s="72" t="s">
        <v>4087</v>
      </c>
      <c r="C149" s="15">
        <v>2</v>
      </c>
      <c r="D149" s="15">
        <v>34</v>
      </c>
      <c r="E149" s="15">
        <v>3</v>
      </c>
      <c r="F149" s="14" t="s">
        <v>12912</v>
      </c>
      <c r="G149" s="90" t="s">
        <v>13515</v>
      </c>
      <c r="H149" s="90"/>
      <c r="I149" s="90"/>
      <c r="J149" s="90"/>
      <c r="K149" s="14"/>
      <c r="L149" s="14">
        <v>7</v>
      </c>
      <c r="M149" s="14"/>
      <c r="N149" s="14"/>
      <c r="O149" s="14"/>
      <c r="P149" s="14" t="s">
        <v>5855</v>
      </c>
      <c r="Q149" s="14"/>
      <c r="R149" s="15">
        <v>0</v>
      </c>
      <c r="S149" s="14"/>
      <c r="T149" s="14"/>
      <c r="U149" s="14"/>
      <c r="V149" s="14"/>
      <c r="W149" s="14"/>
      <c r="X149" s="14"/>
      <c r="Y149" s="14"/>
      <c r="Z149" s="14"/>
      <c r="AA149" s="14"/>
      <c r="AB149" s="14"/>
      <c r="AC149" s="14"/>
    </row>
    <row r="150" spans="1:29" ht="90.75" thickBot="1" x14ac:dyDescent="0.3">
      <c r="A150" s="36">
        <v>1165</v>
      </c>
      <c r="B150" s="72" t="s">
        <v>4088</v>
      </c>
      <c r="C150" s="15">
        <v>2</v>
      </c>
      <c r="D150" s="15">
        <v>34</v>
      </c>
      <c r="E150" s="15">
        <v>3</v>
      </c>
      <c r="F150" s="14" t="s">
        <v>12913</v>
      </c>
      <c r="G150" s="90" t="s">
        <v>13416</v>
      </c>
      <c r="H150" s="90"/>
      <c r="I150" s="90"/>
      <c r="J150" s="90"/>
      <c r="K150" s="14"/>
      <c r="L150" s="14">
        <v>6</v>
      </c>
      <c r="M150" s="14"/>
      <c r="N150" s="14"/>
      <c r="O150" s="14"/>
      <c r="P150" s="14" t="s">
        <v>5856</v>
      </c>
      <c r="Q150" s="14"/>
      <c r="R150" s="15">
        <v>0</v>
      </c>
      <c r="S150" s="14"/>
      <c r="T150" s="14"/>
      <c r="U150" s="14"/>
      <c r="V150" s="14"/>
      <c r="W150" s="14"/>
      <c r="X150" s="14"/>
      <c r="Y150" s="14"/>
      <c r="Z150" s="14"/>
      <c r="AA150" s="14"/>
      <c r="AB150" s="14"/>
      <c r="AC150" s="14"/>
    </row>
    <row r="151" spans="1:29" ht="90.75" thickBot="1" x14ac:dyDescent="0.3">
      <c r="A151" s="36">
        <v>1166</v>
      </c>
      <c r="B151" s="72" t="s">
        <v>4089</v>
      </c>
      <c r="C151" s="15">
        <v>2</v>
      </c>
      <c r="D151" s="15">
        <v>34</v>
      </c>
      <c r="E151" s="15">
        <v>3</v>
      </c>
      <c r="F151" s="14" t="s">
        <v>12914</v>
      </c>
      <c r="G151" s="90" t="s">
        <v>13357</v>
      </c>
      <c r="H151" s="90"/>
      <c r="I151" s="90"/>
      <c r="J151" s="90"/>
      <c r="K151" s="14"/>
      <c r="L151" s="14">
        <v>3</v>
      </c>
      <c r="M151" s="14"/>
      <c r="N151" s="14"/>
      <c r="O151" s="14"/>
      <c r="P151" s="14" t="s">
        <v>5857</v>
      </c>
      <c r="Q151" s="14"/>
      <c r="R151" s="15">
        <v>0</v>
      </c>
      <c r="S151" s="14"/>
      <c r="T151" s="14"/>
      <c r="U151" s="14"/>
      <c r="V151" s="14"/>
      <c r="W151" s="14"/>
      <c r="X151" s="14"/>
      <c r="Y151" s="14"/>
      <c r="Z151" s="14"/>
      <c r="AA151" s="14"/>
      <c r="AB151" s="14"/>
      <c r="AC151" s="14"/>
    </row>
    <row r="152" spans="1:29" ht="90.75" thickBot="1" x14ac:dyDescent="0.3">
      <c r="A152" s="36">
        <v>1167</v>
      </c>
      <c r="B152" s="72" t="s">
        <v>4090</v>
      </c>
      <c r="C152" s="15">
        <v>2</v>
      </c>
      <c r="D152" s="15">
        <v>35</v>
      </c>
      <c r="E152" s="15">
        <v>1</v>
      </c>
      <c r="F152" s="14" t="s">
        <v>12915</v>
      </c>
      <c r="G152" s="90" t="s">
        <v>13530</v>
      </c>
      <c r="H152" s="90"/>
      <c r="I152" s="90"/>
      <c r="J152" s="90"/>
      <c r="K152" s="14"/>
      <c r="L152" s="14">
        <v>20</v>
      </c>
      <c r="M152" s="14"/>
      <c r="N152" s="14"/>
      <c r="O152" s="14"/>
      <c r="P152" s="14" t="s">
        <v>5858</v>
      </c>
      <c r="Q152" s="14"/>
      <c r="R152" s="15">
        <v>0</v>
      </c>
      <c r="S152" s="14"/>
      <c r="T152" s="14"/>
      <c r="U152" s="14"/>
      <c r="V152" s="14"/>
      <c r="W152" s="14"/>
      <c r="X152" s="14"/>
      <c r="Y152" s="14"/>
      <c r="Z152" s="14"/>
      <c r="AA152" s="14"/>
      <c r="AB152" s="14"/>
      <c r="AC152" s="14"/>
    </row>
    <row r="153" spans="1:29" ht="90.75" thickBot="1" x14ac:dyDescent="0.3">
      <c r="A153" s="36">
        <v>1168</v>
      </c>
      <c r="B153" s="72" t="s">
        <v>4091</v>
      </c>
      <c r="C153" s="15">
        <v>2</v>
      </c>
      <c r="D153" s="15">
        <v>35</v>
      </c>
      <c r="E153" s="15">
        <v>1</v>
      </c>
      <c r="F153" s="14" t="s">
        <v>12916</v>
      </c>
      <c r="G153" s="90" t="s">
        <v>13362</v>
      </c>
      <c r="H153" s="90"/>
      <c r="I153" s="90"/>
      <c r="J153" s="90"/>
      <c r="K153" s="14"/>
      <c r="L153" s="14">
        <v>90</v>
      </c>
      <c r="M153" s="14"/>
      <c r="N153" s="14"/>
      <c r="O153" s="14"/>
      <c r="P153" s="14" t="s">
        <v>5859</v>
      </c>
      <c r="Q153" s="14"/>
      <c r="R153" s="15">
        <v>0</v>
      </c>
      <c r="S153" s="14"/>
      <c r="T153" s="14"/>
      <c r="U153" s="14"/>
      <c r="V153" s="14"/>
      <c r="W153" s="14"/>
      <c r="X153" s="14"/>
      <c r="Y153" s="14"/>
      <c r="Z153" s="14"/>
      <c r="AA153" s="14"/>
      <c r="AB153" s="14"/>
      <c r="AC153" s="14"/>
    </row>
    <row r="154" spans="1:29" ht="90.75" thickBot="1" x14ac:dyDescent="0.3">
      <c r="A154" s="36">
        <v>1169</v>
      </c>
      <c r="B154" s="72" t="s">
        <v>4092</v>
      </c>
      <c r="C154" s="15">
        <v>2</v>
      </c>
      <c r="D154" s="15">
        <v>35</v>
      </c>
      <c r="E154" s="15">
        <v>1</v>
      </c>
      <c r="F154" s="14" t="s">
        <v>12917</v>
      </c>
      <c r="G154" s="90" t="s">
        <v>13531</v>
      </c>
      <c r="H154" s="90"/>
      <c r="I154" s="90"/>
      <c r="J154" s="90"/>
      <c r="K154" s="14"/>
      <c r="L154" s="14">
        <v>14</v>
      </c>
      <c r="M154" s="14"/>
      <c r="N154" s="14"/>
      <c r="O154" s="14"/>
      <c r="P154" s="14" t="s">
        <v>5860</v>
      </c>
      <c r="Q154" s="14"/>
      <c r="R154" s="15">
        <v>0</v>
      </c>
      <c r="S154" s="14"/>
      <c r="T154" s="14"/>
      <c r="U154" s="14"/>
      <c r="V154" s="14"/>
      <c r="W154" s="14"/>
      <c r="X154" s="14"/>
      <c r="Y154" s="14"/>
      <c r="Z154" s="14"/>
      <c r="AA154" s="14"/>
      <c r="AB154" s="14"/>
      <c r="AC154" s="14"/>
    </row>
    <row r="155" spans="1:29" ht="90.75" thickBot="1" x14ac:dyDescent="0.3">
      <c r="A155" s="36">
        <v>1170</v>
      </c>
      <c r="B155" s="72" t="s">
        <v>4093</v>
      </c>
      <c r="C155" s="15">
        <v>2</v>
      </c>
      <c r="D155" s="15">
        <v>35</v>
      </c>
      <c r="E155" s="15">
        <v>1</v>
      </c>
      <c r="F155" s="14" t="s">
        <v>13171</v>
      </c>
      <c r="G155" s="90" t="s">
        <v>13396</v>
      </c>
      <c r="H155" s="90"/>
      <c r="I155" s="90"/>
      <c r="J155" s="90"/>
      <c r="K155" s="14"/>
      <c r="L155" s="14">
        <v>301</v>
      </c>
      <c r="M155" s="14"/>
      <c r="N155" s="14"/>
      <c r="O155" s="14"/>
      <c r="P155" s="14" t="s">
        <v>5861</v>
      </c>
      <c r="Q155" s="14"/>
      <c r="R155" s="15">
        <v>0</v>
      </c>
      <c r="S155" s="14"/>
      <c r="T155" s="14"/>
      <c r="U155" s="14"/>
      <c r="V155" s="14"/>
      <c r="W155" s="14"/>
      <c r="X155" s="14"/>
      <c r="Y155" s="14"/>
      <c r="Z155" s="14"/>
      <c r="AA155" s="14"/>
      <c r="AB155" s="14"/>
      <c r="AC155" s="14"/>
    </row>
    <row r="156" spans="1:29" ht="90.75" thickBot="1" x14ac:dyDescent="0.3">
      <c r="A156" s="36">
        <v>1171</v>
      </c>
      <c r="B156" s="72" t="s">
        <v>4094</v>
      </c>
      <c r="C156" s="15">
        <v>2</v>
      </c>
      <c r="D156" s="15">
        <v>35</v>
      </c>
      <c r="E156" s="15">
        <v>1</v>
      </c>
      <c r="F156" s="14" t="s">
        <v>12918</v>
      </c>
      <c r="G156" s="90" t="s">
        <v>13532</v>
      </c>
      <c r="H156" s="90"/>
      <c r="I156" s="90"/>
      <c r="J156" s="90"/>
      <c r="K156" s="14"/>
      <c r="L156" s="14">
        <v>115</v>
      </c>
      <c r="M156" s="14"/>
      <c r="N156" s="14"/>
      <c r="O156" s="14"/>
      <c r="P156" s="14" t="s">
        <v>5862</v>
      </c>
      <c r="Q156" s="14"/>
      <c r="R156" s="15">
        <v>0</v>
      </c>
      <c r="S156" s="14"/>
      <c r="T156" s="14"/>
      <c r="U156" s="14"/>
      <c r="V156" s="14"/>
      <c r="W156" s="14"/>
      <c r="X156" s="14"/>
      <c r="Y156" s="14"/>
      <c r="Z156" s="14"/>
      <c r="AA156" s="14"/>
      <c r="AB156" s="14"/>
      <c r="AC156" s="14"/>
    </row>
    <row r="157" spans="1:29" ht="90.75" thickBot="1" x14ac:dyDescent="0.3">
      <c r="A157" s="36">
        <v>1172</v>
      </c>
      <c r="B157" s="72" t="s">
        <v>4095</v>
      </c>
      <c r="C157" s="15">
        <v>2</v>
      </c>
      <c r="D157" s="15">
        <v>35</v>
      </c>
      <c r="E157" s="15">
        <v>1</v>
      </c>
      <c r="F157" s="14" t="s">
        <v>12919</v>
      </c>
      <c r="G157" s="90" t="s">
        <v>13533</v>
      </c>
      <c r="H157" s="90"/>
      <c r="I157" s="90"/>
      <c r="J157" s="90"/>
      <c r="K157" s="14"/>
      <c r="L157" s="14">
        <v>81</v>
      </c>
      <c r="M157" s="14"/>
      <c r="N157" s="14"/>
      <c r="O157" s="14"/>
      <c r="P157" s="14" t="s">
        <v>5863</v>
      </c>
      <c r="Q157" s="14"/>
      <c r="R157" s="15">
        <v>0</v>
      </c>
      <c r="S157" s="14"/>
      <c r="T157" s="14"/>
      <c r="U157" s="14"/>
      <c r="V157" s="14"/>
      <c r="W157" s="14"/>
      <c r="X157" s="14"/>
      <c r="Y157" s="14"/>
      <c r="Z157" s="14"/>
      <c r="AA157" s="14"/>
      <c r="AB157" s="14"/>
      <c r="AC157" s="14"/>
    </row>
    <row r="158" spans="1:29" ht="90.75" thickBot="1" x14ac:dyDescent="0.3">
      <c r="A158" s="36">
        <v>1173</v>
      </c>
      <c r="B158" s="72" t="s">
        <v>4096</v>
      </c>
      <c r="C158" s="15">
        <v>2</v>
      </c>
      <c r="D158" s="15">
        <v>35</v>
      </c>
      <c r="E158" s="15">
        <v>1</v>
      </c>
      <c r="F158" s="14" t="s">
        <v>12920</v>
      </c>
      <c r="G158" s="90" t="s">
        <v>13534</v>
      </c>
      <c r="H158" s="90"/>
      <c r="I158" s="90"/>
      <c r="J158" s="90"/>
      <c r="K158" s="14"/>
      <c r="L158" s="14">
        <v>21</v>
      </c>
      <c r="M158" s="14"/>
      <c r="N158" s="14"/>
      <c r="O158" s="14"/>
      <c r="P158" s="14" t="s">
        <v>5864</v>
      </c>
      <c r="Q158" s="14"/>
      <c r="R158" s="15">
        <v>0</v>
      </c>
      <c r="S158" s="14"/>
      <c r="T158" s="14"/>
      <c r="U158" s="14"/>
      <c r="V158" s="14"/>
      <c r="W158" s="14"/>
      <c r="X158" s="14"/>
      <c r="Y158" s="14"/>
      <c r="Z158" s="14"/>
      <c r="AA158" s="14"/>
      <c r="AB158" s="14"/>
      <c r="AC158" s="14"/>
    </row>
    <row r="159" spans="1:29" ht="90.75" thickBot="1" x14ac:dyDescent="0.3">
      <c r="A159" s="36">
        <v>1174</v>
      </c>
      <c r="B159" s="72" t="s">
        <v>4097</v>
      </c>
      <c r="C159" s="15">
        <v>2</v>
      </c>
      <c r="D159" s="15">
        <v>35</v>
      </c>
      <c r="E159" s="15">
        <v>1</v>
      </c>
      <c r="F159" s="14" t="s">
        <v>12921</v>
      </c>
      <c r="G159" s="90" t="s">
        <v>13535</v>
      </c>
      <c r="H159" s="90"/>
      <c r="I159" s="90"/>
      <c r="J159" s="90"/>
      <c r="K159" s="14"/>
      <c r="L159" s="14">
        <v>15</v>
      </c>
      <c r="M159" s="14"/>
      <c r="N159" s="14"/>
      <c r="O159" s="14"/>
      <c r="P159" s="14" t="s">
        <v>5865</v>
      </c>
      <c r="Q159" s="14"/>
      <c r="R159" s="15">
        <v>0</v>
      </c>
      <c r="S159" s="14"/>
      <c r="T159" s="14"/>
      <c r="U159" s="14"/>
      <c r="V159" s="14"/>
      <c r="W159" s="14"/>
      <c r="X159" s="14"/>
      <c r="Y159" s="14"/>
      <c r="Z159" s="14"/>
      <c r="AA159" s="14"/>
      <c r="AB159" s="14"/>
      <c r="AC159" s="14"/>
    </row>
    <row r="160" spans="1:29" ht="90.75" thickBot="1" x14ac:dyDescent="0.3">
      <c r="A160" s="36">
        <v>1175</v>
      </c>
      <c r="B160" s="72" t="s">
        <v>4098</v>
      </c>
      <c r="C160" s="15">
        <v>2</v>
      </c>
      <c r="D160" s="15">
        <v>35</v>
      </c>
      <c r="E160" s="15">
        <v>1</v>
      </c>
      <c r="F160" s="14" t="s">
        <v>12922</v>
      </c>
      <c r="G160" s="90" t="s">
        <v>13534</v>
      </c>
      <c r="H160" s="90"/>
      <c r="I160" s="90"/>
      <c r="J160" s="90"/>
      <c r="K160" s="14"/>
      <c r="L160" s="14">
        <v>21</v>
      </c>
      <c r="M160" s="14"/>
      <c r="N160" s="14"/>
      <c r="O160" s="14"/>
      <c r="P160" s="14" t="s">
        <v>5866</v>
      </c>
      <c r="Q160" s="14"/>
      <c r="R160" s="15">
        <v>0</v>
      </c>
      <c r="S160" s="14"/>
      <c r="T160" s="14"/>
      <c r="U160" s="14"/>
      <c r="V160" s="14"/>
      <c r="W160" s="14"/>
      <c r="X160" s="14"/>
      <c r="Y160" s="14"/>
      <c r="Z160" s="14"/>
      <c r="AA160" s="14"/>
      <c r="AB160" s="14"/>
      <c r="AC160" s="14"/>
    </row>
    <row r="161" spans="1:29" ht="90.75" thickBot="1" x14ac:dyDescent="0.3">
      <c r="A161" s="36">
        <v>1176</v>
      </c>
      <c r="B161" s="72" t="s">
        <v>4099</v>
      </c>
      <c r="C161" s="15">
        <v>2</v>
      </c>
      <c r="D161" s="15">
        <v>35</v>
      </c>
      <c r="E161" s="15">
        <v>1</v>
      </c>
      <c r="F161" s="14" t="s">
        <v>12923</v>
      </c>
      <c r="G161" s="90" t="s">
        <v>13536</v>
      </c>
      <c r="H161" s="90"/>
      <c r="I161" s="90"/>
      <c r="J161" s="90"/>
      <c r="K161" s="14"/>
      <c r="L161" s="14">
        <v>448</v>
      </c>
      <c r="M161" s="14"/>
      <c r="N161" s="14"/>
      <c r="O161" s="14"/>
      <c r="P161" s="14" t="s">
        <v>5867</v>
      </c>
      <c r="Q161" s="14"/>
      <c r="R161" s="15">
        <v>0</v>
      </c>
      <c r="S161" s="14"/>
      <c r="T161" s="14"/>
      <c r="U161" s="14"/>
      <c r="V161" s="14"/>
      <c r="W161" s="14"/>
      <c r="X161" s="14"/>
      <c r="Y161" s="14"/>
      <c r="Z161" s="14"/>
      <c r="AA161" s="14"/>
      <c r="AB161" s="14"/>
      <c r="AC161" s="14"/>
    </row>
    <row r="162" spans="1:29" ht="90.75" thickBot="1" x14ac:dyDescent="0.3">
      <c r="A162" s="36">
        <v>1177</v>
      </c>
      <c r="B162" s="72" t="s">
        <v>4100</v>
      </c>
      <c r="C162" s="15">
        <v>2</v>
      </c>
      <c r="D162" s="15">
        <v>35</v>
      </c>
      <c r="E162" s="15">
        <v>1</v>
      </c>
      <c r="F162" s="14" t="s">
        <v>12924</v>
      </c>
      <c r="G162" s="90" t="s">
        <v>13537</v>
      </c>
      <c r="H162" s="90"/>
      <c r="I162" s="90"/>
      <c r="J162" s="90"/>
      <c r="K162" s="14"/>
      <c r="L162" s="14">
        <v>25</v>
      </c>
      <c r="M162" s="14"/>
      <c r="N162" s="14"/>
      <c r="O162" s="14"/>
      <c r="P162" s="14" t="s">
        <v>5868</v>
      </c>
      <c r="Q162" s="14"/>
      <c r="R162" s="15">
        <v>0</v>
      </c>
      <c r="S162" s="14"/>
      <c r="T162" s="14"/>
      <c r="U162" s="14"/>
      <c r="V162" s="14"/>
      <c r="W162" s="14"/>
      <c r="X162" s="14"/>
      <c r="Y162" s="14"/>
      <c r="Z162" s="14"/>
      <c r="AA162" s="14"/>
      <c r="AB162" s="14"/>
      <c r="AC162" s="14"/>
    </row>
    <row r="163" spans="1:29" ht="90.75" thickBot="1" x14ac:dyDescent="0.3">
      <c r="A163" s="36">
        <v>1178</v>
      </c>
      <c r="B163" s="72" t="s">
        <v>4101</v>
      </c>
      <c r="C163" s="15">
        <v>2</v>
      </c>
      <c r="D163" s="15">
        <v>35</v>
      </c>
      <c r="E163" s="15">
        <v>1</v>
      </c>
      <c r="F163" s="14" t="s">
        <v>12925</v>
      </c>
      <c r="G163" s="90" t="s">
        <v>13538</v>
      </c>
      <c r="H163" s="90"/>
      <c r="I163" s="90"/>
      <c r="J163" s="90"/>
      <c r="K163" s="14"/>
      <c r="L163" s="14">
        <v>124</v>
      </c>
      <c r="M163" s="14"/>
      <c r="N163" s="14"/>
      <c r="O163" s="14"/>
      <c r="P163" s="14" t="s">
        <v>5869</v>
      </c>
      <c r="Q163" s="14"/>
      <c r="R163" s="15">
        <v>0</v>
      </c>
      <c r="S163" s="14"/>
      <c r="T163" s="14"/>
      <c r="U163" s="14"/>
      <c r="V163" s="14"/>
      <c r="W163" s="14"/>
      <c r="X163" s="14"/>
      <c r="Y163" s="14"/>
      <c r="Z163" s="14"/>
      <c r="AA163" s="14"/>
      <c r="AB163" s="14"/>
      <c r="AC163" s="14"/>
    </row>
    <row r="164" spans="1:29" ht="90.75" thickBot="1" x14ac:dyDescent="0.3">
      <c r="A164" s="36">
        <v>1179</v>
      </c>
      <c r="B164" s="72" t="s">
        <v>4102</v>
      </c>
      <c r="C164" s="15">
        <v>2</v>
      </c>
      <c r="D164" s="15">
        <v>35</v>
      </c>
      <c r="E164" s="15">
        <v>1</v>
      </c>
      <c r="F164" s="14" t="s">
        <v>12926</v>
      </c>
      <c r="G164" s="90" t="s">
        <v>13473</v>
      </c>
      <c r="H164" s="90"/>
      <c r="I164" s="90"/>
      <c r="J164" s="90"/>
      <c r="K164" s="14"/>
      <c r="L164" s="14">
        <v>600</v>
      </c>
      <c r="M164" s="14"/>
      <c r="N164" s="14"/>
      <c r="O164" s="14"/>
      <c r="P164" s="14" t="s">
        <v>5870</v>
      </c>
      <c r="Q164" s="14"/>
      <c r="R164" s="15">
        <v>0</v>
      </c>
      <c r="S164" s="14"/>
      <c r="T164" s="14"/>
      <c r="U164" s="14"/>
      <c r="V164" s="14"/>
      <c r="W164" s="14"/>
      <c r="X164" s="14"/>
      <c r="Y164" s="14"/>
      <c r="Z164" s="14"/>
      <c r="AA164" s="14"/>
      <c r="AB164" s="14"/>
      <c r="AC164" s="14"/>
    </row>
    <row r="165" spans="1:29" ht="90.75" thickBot="1" x14ac:dyDescent="0.3">
      <c r="A165" s="36">
        <v>1180</v>
      </c>
      <c r="B165" s="72" t="s">
        <v>4103</v>
      </c>
      <c r="C165" s="15">
        <v>2</v>
      </c>
      <c r="D165" s="15">
        <v>35</v>
      </c>
      <c r="E165" s="15">
        <v>1</v>
      </c>
      <c r="F165" s="14" t="s">
        <v>12927</v>
      </c>
      <c r="G165" s="90" t="s">
        <v>13539</v>
      </c>
      <c r="H165" s="90"/>
      <c r="I165" s="90"/>
      <c r="J165" s="90"/>
      <c r="K165" s="14"/>
      <c r="L165" s="14">
        <v>325</v>
      </c>
      <c r="M165" s="14"/>
      <c r="N165" s="14"/>
      <c r="O165" s="14"/>
      <c r="P165" s="14" t="s">
        <v>5871</v>
      </c>
      <c r="Q165" s="14"/>
      <c r="R165" s="15">
        <v>0</v>
      </c>
      <c r="S165" s="14"/>
      <c r="T165" s="14"/>
      <c r="U165" s="14"/>
      <c r="V165" s="14"/>
      <c r="W165" s="14"/>
      <c r="X165" s="14"/>
      <c r="Y165" s="14"/>
      <c r="Z165" s="14"/>
      <c r="AA165" s="14"/>
      <c r="AB165" s="14"/>
      <c r="AC165" s="14"/>
    </row>
    <row r="166" spans="1:29" ht="90.75" thickBot="1" x14ac:dyDescent="0.3">
      <c r="A166" s="36">
        <v>1181</v>
      </c>
      <c r="B166" s="72" t="s">
        <v>4104</v>
      </c>
      <c r="C166" s="15">
        <v>2</v>
      </c>
      <c r="D166" s="15">
        <v>35</v>
      </c>
      <c r="E166" s="15">
        <v>1</v>
      </c>
      <c r="F166" s="14" t="s">
        <v>12928</v>
      </c>
      <c r="G166" s="90" t="s">
        <v>13540</v>
      </c>
      <c r="H166" s="90"/>
      <c r="I166" s="90"/>
      <c r="J166" s="90"/>
      <c r="K166" s="14"/>
      <c r="L166" s="14">
        <v>319</v>
      </c>
      <c r="M166" s="14"/>
      <c r="N166" s="14"/>
      <c r="O166" s="14"/>
      <c r="P166" s="14" t="s">
        <v>5872</v>
      </c>
      <c r="Q166" s="14"/>
      <c r="R166" s="15">
        <v>0</v>
      </c>
      <c r="S166" s="14"/>
      <c r="T166" s="14"/>
      <c r="U166" s="14"/>
      <c r="V166" s="14"/>
      <c r="W166" s="14"/>
      <c r="X166" s="14"/>
      <c r="Y166" s="14"/>
      <c r="Z166" s="14"/>
      <c r="AA166" s="14"/>
      <c r="AB166" s="14"/>
      <c r="AC166" s="14"/>
    </row>
    <row r="167" spans="1:29" ht="90.75" thickBot="1" x14ac:dyDescent="0.3">
      <c r="A167" s="36">
        <v>1182</v>
      </c>
      <c r="B167" s="72" t="s">
        <v>4105</v>
      </c>
      <c r="C167" s="15">
        <v>2</v>
      </c>
      <c r="D167" s="15">
        <v>35</v>
      </c>
      <c r="E167" s="15">
        <v>1</v>
      </c>
      <c r="F167" s="14" t="s">
        <v>13172</v>
      </c>
      <c r="G167" s="90" t="s">
        <v>13374</v>
      </c>
      <c r="H167" s="90"/>
      <c r="I167" s="90"/>
      <c r="J167" s="90"/>
      <c r="K167" s="14"/>
      <c r="L167" s="14">
        <v>460</v>
      </c>
      <c r="M167" s="14"/>
      <c r="N167" s="14"/>
      <c r="O167" s="14"/>
      <c r="P167" s="14" t="s">
        <v>5873</v>
      </c>
      <c r="Q167" s="14"/>
      <c r="R167" s="15">
        <v>0</v>
      </c>
      <c r="S167" s="14"/>
      <c r="T167" s="14"/>
      <c r="U167" s="14"/>
      <c r="V167" s="14"/>
      <c r="W167" s="14"/>
      <c r="X167" s="14"/>
      <c r="Y167" s="14"/>
      <c r="Z167" s="14"/>
      <c r="AA167" s="14"/>
      <c r="AB167" s="14"/>
      <c r="AC167" s="14"/>
    </row>
    <row r="168" spans="1:29" ht="90.75" thickBot="1" x14ac:dyDescent="0.3">
      <c r="A168" s="36">
        <v>1183</v>
      </c>
      <c r="B168" s="72" t="s">
        <v>4106</v>
      </c>
      <c r="C168" s="15">
        <v>2</v>
      </c>
      <c r="D168" s="15">
        <v>35</v>
      </c>
      <c r="E168" s="15">
        <v>1</v>
      </c>
      <c r="F168" s="14" t="s">
        <v>12929</v>
      </c>
      <c r="G168" s="90" t="s">
        <v>13535</v>
      </c>
      <c r="H168" s="90"/>
      <c r="I168" s="90"/>
      <c r="J168" s="90"/>
      <c r="K168" s="14"/>
      <c r="L168" s="14">
        <v>15</v>
      </c>
      <c r="M168" s="14"/>
      <c r="N168" s="14"/>
      <c r="O168" s="14"/>
      <c r="P168" s="14" t="s">
        <v>5874</v>
      </c>
      <c r="Q168" s="14"/>
      <c r="R168" s="15">
        <v>0</v>
      </c>
      <c r="S168" s="14"/>
      <c r="T168" s="14"/>
      <c r="U168" s="14"/>
      <c r="V168" s="14"/>
      <c r="W168" s="14"/>
      <c r="X168" s="14"/>
      <c r="Y168" s="14"/>
      <c r="Z168" s="14"/>
      <c r="AA168" s="14"/>
      <c r="AB168" s="14"/>
      <c r="AC168" s="14"/>
    </row>
    <row r="169" spans="1:29" ht="90.75" thickBot="1" x14ac:dyDescent="0.3">
      <c r="A169" s="36">
        <v>1184</v>
      </c>
      <c r="B169" s="72" t="s">
        <v>4107</v>
      </c>
      <c r="C169" s="15">
        <v>2</v>
      </c>
      <c r="D169" s="15">
        <v>35</v>
      </c>
      <c r="E169" s="15">
        <v>1</v>
      </c>
      <c r="F169" s="14" t="s">
        <v>12930</v>
      </c>
      <c r="G169" s="90" t="s">
        <v>13541</v>
      </c>
      <c r="H169" s="90"/>
      <c r="I169" s="90"/>
      <c r="J169" s="90"/>
      <c r="K169" s="14"/>
      <c r="L169" s="14">
        <v>22</v>
      </c>
      <c r="M169" s="14"/>
      <c r="N169" s="14"/>
      <c r="O169" s="14"/>
      <c r="P169" s="14" t="s">
        <v>5875</v>
      </c>
      <c r="Q169" s="14"/>
      <c r="R169" s="15">
        <v>0</v>
      </c>
      <c r="S169" s="14"/>
      <c r="T169" s="14"/>
      <c r="U169" s="14"/>
      <c r="V169" s="14"/>
      <c r="W169" s="14"/>
      <c r="X169" s="14"/>
      <c r="Y169" s="14"/>
      <c r="Z169" s="14"/>
      <c r="AA169" s="14"/>
      <c r="AB169" s="14"/>
      <c r="AC169" s="14"/>
    </row>
    <row r="170" spans="1:29" ht="90.75" thickBot="1" x14ac:dyDescent="0.3">
      <c r="A170" s="36">
        <v>1185</v>
      </c>
      <c r="B170" s="72" t="s">
        <v>4108</v>
      </c>
      <c r="C170" s="15">
        <v>2</v>
      </c>
      <c r="D170" s="15">
        <v>35</v>
      </c>
      <c r="E170" s="15">
        <v>1</v>
      </c>
      <c r="F170" s="14" t="s">
        <v>12931</v>
      </c>
      <c r="G170" s="90" t="s">
        <v>13542</v>
      </c>
      <c r="H170" s="90"/>
      <c r="I170" s="90"/>
      <c r="J170" s="90"/>
      <c r="K170" s="14"/>
      <c r="L170" s="14">
        <v>69</v>
      </c>
      <c r="M170" s="14"/>
      <c r="N170" s="14"/>
      <c r="O170" s="14"/>
      <c r="P170" s="14" t="s">
        <v>5876</v>
      </c>
      <c r="Q170" s="14"/>
      <c r="R170" s="15">
        <v>0</v>
      </c>
      <c r="S170" s="14"/>
      <c r="T170" s="14"/>
      <c r="U170" s="14"/>
      <c r="V170" s="14"/>
      <c r="W170" s="14"/>
      <c r="X170" s="14"/>
      <c r="Y170" s="14"/>
      <c r="Z170" s="14"/>
      <c r="AA170" s="14"/>
      <c r="AB170" s="14"/>
      <c r="AC170" s="14"/>
    </row>
    <row r="171" spans="1:29" ht="90.75" thickBot="1" x14ac:dyDescent="0.3">
      <c r="A171" s="36">
        <v>1186</v>
      </c>
      <c r="B171" s="72" t="s">
        <v>4109</v>
      </c>
      <c r="C171" s="15">
        <v>2</v>
      </c>
      <c r="D171" s="15">
        <v>35</v>
      </c>
      <c r="E171" s="15">
        <v>1</v>
      </c>
      <c r="F171" s="14" t="s">
        <v>12932</v>
      </c>
      <c r="G171" s="90" t="s">
        <v>13441</v>
      </c>
      <c r="H171" s="90"/>
      <c r="I171" s="90"/>
      <c r="J171" s="90"/>
      <c r="K171" s="14"/>
      <c r="L171" s="14">
        <v>82</v>
      </c>
      <c r="M171" s="14"/>
      <c r="N171" s="14"/>
      <c r="O171" s="14"/>
      <c r="P171" s="14" t="s">
        <v>5877</v>
      </c>
      <c r="Q171" s="14"/>
      <c r="R171" s="15">
        <v>0</v>
      </c>
      <c r="S171" s="14"/>
      <c r="T171" s="14"/>
      <c r="U171" s="14"/>
      <c r="V171" s="14"/>
      <c r="W171" s="14"/>
      <c r="X171" s="14"/>
      <c r="Y171" s="14"/>
      <c r="Z171" s="14"/>
      <c r="AA171" s="14"/>
      <c r="AB171" s="14"/>
      <c r="AC171" s="14"/>
    </row>
    <row r="172" spans="1:29" ht="90.75" thickBot="1" x14ac:dyDescent="0.3">
      <c r="A172" s="36">
        <v>1187</v>
      </c>
      <c r="B172" s="72" t="s">
        <v>4110</v>
      </c>
      <c r="C172" s="15">
        <v>2</v>
      </c>
      <c r="D172" s="15">
        <v>35</v>
      </c>
      <c r="E172" s="15">
        <v>2</v>
      </c>
      <c r="F172" s="14" t="s">
        <v>13056</v>
      </c>
      <c r="G172" s="90" t="s">
        <v>13390</v>
      </c>
      <c r="H172" s="90"/>
      <c r="I172" s="90"/>
      <c r="J172" s="90"/>
      <c r="K172" s="14"/>
      <c r="L172" s="14">
        <v>166</v>
      </c>
      <c r="M172" s="14"/>
      <c r="N172" s="14"/>
      <c r="O172" s="14"/>
      <c r="P172" s="14" t="s">
        <v>5878</v>
      </c>
      <c r="Q172" s="14"/>
      <c r="R172" s="15">
        <v>1</v>
      </c>
      <c r="S172" s="14"/>
      <c r="T172" s="14"/>
      <c r="U172" s="14"/>
      <c r="V172" s="14"/>
      <c r="W172" s="14"/>
      <c r="X172" s="14"/>
      <c r="Y172" s="14"/>
      <c r="Z172" s="14"/>
      <c r="AA172" s="14"/>
      <c r="AB172" s="14"/>
      <c r="AC172" s="14"/>
    </row>
    <row r="173" spans="1:29" ht="90.75" thickBot="1" x14ac:dyDescent="0.3">
      <c r="A173" s="36">
        <v>1188</v>
      </c>
      <c r="B173" s="72" t="s">
        <v>4111</v>
      </c>
      <c r="C173" s="15">
        <v>2</v>
      </c>
      <c r="D173" s="15">
        <v>35</v>
      </c>
      <c r="E173" s="15">
        <v>2</v>
      </c>
      <c r="F173" s="14" t="s">
        <v>13057</v>
      </c>
      <c r="G173" s="90" t="s">
        <v>13543</v>
      </c>
      <c r="H173" s="90"/>
      <c r="I173" s="90"/>
      <c r="J173" s="90"/>
      <c r="K173" s="14"/>
      <c r="L173" s="14">
        <v>261</v>
      </c>
      <c r="M173" s="14"/>
      <c r="N173" s="14"/>
      <c r="O173" s="14"/>
      <c r="P173" s="14" t="s">
        <v>5879</v>
      </c>
      <c r="Q173" s="14"/>
      <c r="R173" s="15">
        <v>1</v>
      </c>
      <c r="S173" s="14"/>
      <c r="T173" s="14"/>
      <c r="U173" s="14"/>
      <c r="V173" s="14"/>
      <c r="W173" s="14"/>
      <c r="X173" s="14"/>
      <c r="Y173" s="14"/>
      <c r="Z173" s="14"/>
      <c r="AA173" s="14"/>
      <c r="AB173" s="14"/>
      <c r="AC173" s="14"/>
    </row>
    <row r="174" spans="1:29" ht="90.75" thickBot="1" x14ac:dyDescent="0.3">
      <c r="A174" s="36">
        <v>1189</v>
      </c>
      <c r="B174" s="72" t="s">
        <v>4112</v>
      </c>
      <c r="C174" s="15">
        <v>2</v>
      </c>
      <c r="D174" s="15">
        <v>35</v>
      </c>
      <c r="E174" s="15">
        <v>2</v>
      </c>
      <c r="F174" s="14" t="s">
        <v>9968</v>
      </c>
      <c r="G174" s="90" t="s">
        <v>13356</v>
      </c>
      <c r="H174" s="90"/>
      <c r="I174" s="90"/>
      <c r="J174" s="90"/>
      <c r="K174" s="14"/>
      <c r="L174" s="14">
        <v>300</v>
      </c>
      <c r="M174" s="14"/>
      <c r="N174" s="14"/>
      <c r="O174" s="14"/>
      <c r="P174" s="14" t="s">
        <v>5880</v>
      </c>
      <c r="Q174" s="14"/>
      <c r="R174" s="15">
        <v>1</v>
      </c>
      <c r="S174" s="14"/>
      <c r="T174" s="14"/>
      <c r="U174" s="14"/>
      <c r="V174" s="14"/>
      <c r="W174" s="14"/>
      <c r="X174" s="14"/>
      <c r="Y174" s="14"/>
      <c r="Z174" s="14"/>
      <c r="AA174" s="14"/>
      <c r="AB174" s="14"/>
      <c r="AC174" s="14"/>
    </row>
    <row r="175" spans="1:29" ht="90.75" thickBot="1" x14ac:dyDescent="0.3">
      <c r="A175" s="36">
        <v>1190</v>
      </c>
      <c r="B175" s="72" t="s">
        <v>4113</v>
      </c>
      <c r="C175" s="15">
        <v>2</v>
      </c>
      <c r="D175" s="15">
        <v>35</v>
      </c>
      <c r="E175" s="15">
        <v>2</v>
      </c>
      <c r="F175" s="14" t="s">
        <v>12933</v>
      </c>
      <c r="G175" s="90" t="s">
        <v>13544</v>
      </c>
      <c r="H175" s="90"/>
      <c r="I175" s="90"/>
      <c r="J175" s="90"/>
      <c r="K175" s="14"/>
      <c r="L175" s="14">
        <v>287</v>
      </c>
      <c r="M175" s="14"/>
      <c r="N175" s="14"/>
      <c r="O175" s="14"/>
      <c r="P175" s="14" t="s">
        <v>5881</v>
      </c>
      <c r="Q175" s="14"/>
      <c r="R175" s="15">
        <v>1</v>
      </c>
      <c r="S175" s="14"/>
      <c r="T175" s="14"/>
      <c r="U175" s="14"/>
      <c r="V175" s="14"/>
      <c r="W175" s="14"/>
      <c r="X175" s="14"/>
      <c r="Y175" s="14"/>
      <c r="Z175" s="14"/>
      <c r="AA175" s="14"/>
      <c r="AB175" s="14"/>
      <c r="AC175" s="14"/>
    </row>
    <row r="176" spans="1:29" ht="90.75" thickBot="1" x14ac:dyDescent="0.3">
      <c r="A176" s="36">
        <v>1191</v>
      </c>
      <c r="B176" s="72" t="s">
        <v>4114</v>
      </c>
      <c r="C176" s="15">
        <v>2</v>
      </c>
      <c r="D176" s="15">
        <v>35</v>
      </c>
      <c r="E176" s="15">
        <v>2</v>
      </c>
      <c r="F176" s="14" t="s">
        <v>12934</v>
      </c>
      <c r="G176" s="90" t="s">
        <v>13545</v>
      </c>
      <c r="H176" s="90"/>
      <c r="I176" s="90"/>
      <c r="J176" s="90"/>
      <c r="K176" s="14"/>
      <c r="L176" s="14">
        <v>190</v>
      </c>
      <c r="M176" s="14"/>
      <c r="N176" s="14"/>
      <c r="O176" s="14"/>
      <c r="P176" s="14" t="s">
        <v>5882</v>
      </c>
      <c r="Q176" s="14"/>
      <c r="R176" s="15">
        <v>1</v>
      </c>
      <c r="S176" s="14"/>
      <c r="T176" s="14"/>
      <c r="U176" s="14"/>
      <c r="V176" s="14"/>
      <c r="W176" s="14"/>
      <c r="X176" s="14"/>
      <c r="Y176" s="14"/>
      <c r="Z176" s="14"/>
      <c r="AA176" s="14"/>
      <c r="AB176" s="14"/>
      <c r="AC176" s="14"/>
    </row>
    <row r="177" spans="1:29" ht="90.75" thickBot="1" x14ac:dyDescent="0.3">
      <c r="A177" s="36">
        <v>1192</v>
      </c>
      <c r="B177" s="72" t="s">
        <v>4115</v>
      </c>
      <c r="C177" s="15">
        <v>2</v>
      </c>
      <c r="D177" s="15">
        <v>35</v>
      </c>
      <c r="E177" s="15">
        <v>2</v>
      </c>
      <c r="F177" s="14" t="s">
        <v>13058</v>
      </c>
      <c r="G177" s="90" t="s">
        <v>13546</v>
      </c>
      <c r="H177" s="90"/>
      <c r="I177" s="90"/>
      <c r="J177" s="90"/>
      <c r="K177" s="14"/>
      <c r="L177" s="14">
        <v>58</v>
      </c>
      <c r="M177" s="14"/>
      <c r="N177" s="14"/>
      <c r="O177" s="14"/>
      <c r="P177" s="14" t="s">
        <v>5883</v>
      </c>
      <c r="Q177" s="14"/>
      <c r="R177" s="15">
        <v>1</v>
      </c>
      <c r="S177" s="14"/>
      <c r="T177" s="14"/>
      <c r="U177" s="14"/>
      <c r="V177" s="14"/>
      <c r="W177" s="14"/>
      <c r="X177" s="14"/>
      <c r="Y177" s="14"/>
      <c r="Z177" s="14"/>
      <c r="AA177" s="14"/>
      <c r="AB177" s="14"/>
      <c r="AC177" s="14"/>
    </row>
    <row r="178" spans="1:29" ht="90.75" thickBot="1" x14ac:dyDescent="0.3">
      <c r="A178" s="36">
        <v>1193</v>
      </c>
      <c r="B178" s="72" t="s">
        <v>4116</v>
      </c>
      <c r="C178" s="15">
        <v>2</v>
      </c>
      <c r="D178" s="15">
        <v>35</v>
      </c>
      <c r="E178" s="15">
        <v>2</v>
      </c>
      <c r="F178" s="14" t="s">
        <v>12935</v>
      </c>
      <c r="G178" s="90" t="s">
        <v>13496</v>
      </c>
      <c r="H178" s="90"/>
      <c r="I178" s="90"/>
      <c r="J178" s="90"/>
      <c r="K178" s="14"/>
      <c r="L178" s="14">
        <v>200</v>
      </c>
      <c r="M178" s="14"/>
      <c r="N178" s="14"/>
      <c r="O178" s="14"/>
      <c r="P178" s="14" t="s">
        <v>5884</v>
      </c>
      <c r="Q178" s="14"/>
      <c r="R178" s="15">
        <v>1</v>
      </c>
      <c r="S178" s="14"/>
      <c r="T178" s="14"/>
      <c r="U178" s="14"/>
      <c r="V178" s="14"/>
      <c r="W178" s="14"/>
      <c r="X178" s="14"/>
      <c r="Y178" s="14"/>
      <c r="Z178" s="14"/>
      <c r="AA178" s="14"/>
      <c r="AB178" s="14"/>
      <c r="AC178" s="14"/>
    </row>
    <row r="179" spans="1:29" ht="16.5" thickBot="1" x14ac:dyDescent="0.3">
      <c r="A179" s="36">
        <v>1194</v>
      </c>
      <c r="B179" s="14" t="s">
        <v>4117</v>
      </c>
      <c r="C179" s="15">
        <v>1</v>
      </c>
      <c r="D179" s="15">
        <v>35</v>
      </c>
      <c r="E179" s="15">
        <v>2</v>
      </c>
      <c r="F179" s="14" t="s">
        <v>12936</v>
      </c>
      <c r="G179" s="90" t="s">
        <v>13440</v>
      </c>
      <c r="H179" s="90" t="s">
        <v>13437</v>
      </c>
      <c r="I179" s="90" t="s">
        <v>13334</v>
      </c>
      <c r="J179" s="90" t="s">
        <v>50</v>
      </c>
      <c r="K179" s="14"/>
      <c r="L179" s="15">
        <v>2</v>
      </c>
      <c r="M179" s="14"/>
      <c r="N179" s="14"/>
      <c r="O179" s="14"/>
      <c r="P179" s="14"/>
      <c r="Q179" s="14"/>
      <c r="R179" s="15">
        <v>1</v>
      </c>
      <c r="S179" s="14"/>
      <c r="T179" s="14"/>
      <c r="U179" s="14"/>
      <c r="V179" s="14"/>
      <c r="W179" s="14"/>
      <c r="X179" s="14"/>
      <c r="Y179" s="14"/>
      <c r="Z179" s="14"/>
      <c r="AA179" s="14"/>
      <c r="AB179" s="14"/>
      <c r="AC179" s="14"/>
    </row>
    <row r="180" spans="1:29" ht="16.5" thickBot="1" x14ac:dyDescent="0.3">
      <c r="A180" s="36">
        <v>1195</v>
      </c>
      <c r="B180" s="14" t="s">
        <v>4118</v>
      </c>
      <c r="C180" s="15">
        <v>1</v>
      </c>
      <c r="D180" s="15">
        <v>35</v>
      </c>
      <c r="E180" s="15">
        <v>2</v>
      </c>
      <c r="F180" s="14" t="s">
        <v>9969</v>
      </c>
      <c r="G180" s="90" t="s">
        <v>13367</v>
      </c>
      <c r="H180" s="90" t="s">
        <v>13508</v>
      </c>
      <c r="I180" s="90" t="s">
        <v>13522</v>
      </c>
      <c r="J180" s="90" t="s">
        <v>50</v>
      </c>
      <c r="K180" s="14"/>
      <c r="L180" s="15">
        <v>2</v>
      </c>
      <c r="M180" s="14"/>
      <c r="N180" s="14"/>
      <c r="O180" s="14"/>
      <c r="P180" s="14"/>
      <c r="Q180" s="14"/>
      <c r="R180" s="15">
        <v>1</v>
      </c>
      <c r="S180" s="14"/>
      <c r="T180" s="14"/>
      <c r="U180" s="14"/>
      <c r="V180" s="14"/>
      <c r="W180" s="14"/>
      <c r="X180" s="14"/>
      <c r="Y180" s="14"/>
      <c r="Z180" s="14"/>
      <c r="AA180" s="14"/>
      <c r="AB180" s="14"/>
      <c r="AC180" s="14"/>
    </row>
    <row r="181" spans="1:29" ht="16.5" thickBot="1" x14ac:dyDescent="0.3">
      <c r="A181" s="36">
        <v>1196</v>
      </c>
      <c r="B181" s="39" t="s">
        <v>4119</v>
      </c>
      <c r="C181" s="15">
        <v>1</v>
      </c>
      <c r="D181" s="15">
        <v>35</v>
      </c>
      <c r="E181" s="15">
        <v>2</v>
      </c>
      <c r="F181" s="14" t="s">
        <v>13173</v>
      </c>
      <c r="G181" s="90" t="s">
        <v>13326</v>
      </c>
      <c r="H181" s="90" t="s">
        <v>13319</v>
      </c>
      <c r="I181" s="90" t="s">
        <v>13324</v>
      </c>
      <c r="J181" s="90" t="s">
        <v>50</v>
      </c>
      <c r="K181" s="14"/>
      <c r="L181" s="15">
        <v>2</v>
      </c>
      <c r="M181" s="14"/>
      <c r="N181" s="14"/>
      <c r="O181" s="14"/>
      <c r="P181" s="14"/>
      <c r="Q181" s="14"/>
      <c r="R181" s="15">
        <v>1</v>
      </c>
      <c r="S181" s="14"/>
      <c r="T181" s="14"/>
      <c r="U181" s="14"/>
      <c r="V181" s="14"/>
      <c r="W181" s="14"/>
      <c r="X181" s="14"/>
      <c r="Y181" s="14"/>
      <c r="Z181" s="14"/>
      <c r="AA181" s="14"/>
      <c r="AB181" s="14"/>
      <c r="AC181" s="14"/>
    </row>
    <row r="182" spans="1:29" ht="16.5" thickBot="1" x14ac:dyDescent="0.3">
      <c r="A182" s="36">
        <v>1197</v>
      </c>
      <c r="B182" s="39" t="s">
        <v>4120</v>
      </c>
      <c r="C182" s="15">
        <v>1</v>
      </c>
      <c r="D182" s="15">
        <v>35</v>
      </c>
      <c r="E182" s="15">
        <v>2</v>
      </c>
      <c r="F182" s="14" t="s">
        <v>12937</v>
      </c>
      <c r="G182" s="90" t="s">
        <v>13533</v>
      </c>
      <c r="H182" s="90" t="s">
        <v>13547</v>
      </c>
      <c r="I182" s="90" t="s">
        <v>13535</v>
      </c>
      <c r="J182" s="90" t="s">
        <v>13332</v>
      </c>
      <c r="K182" s="14"/>
      <c r="L182" s="15">
        <v>0</v>
      </c>
      <c r="M182" s="14"/>
      <c r="N182" s="14"/>
      <c r="O182" s="14"/>
      <c r="P182" s="14"/>
      <c r="Q182" s="14"/>
      <c r="R182" s="15">
        <v>1</v>
      </c>
      <c r="S182" s="14"/>
      <c r="T182" s="14"/>
      <c r="U182" s="14"/>
      <c r="V182" s="14"/>
      <c r="W182" s="14"/>
      <c r="X182" s="14"/>
      <c r="Y182" s="14"/>
      <c r="Z182" s="14"/>
      <c r="AA182" s="14"/>
      <c r="AB182" s="14"/>
      <c r="AC182" s="14"/>
    </row>
    <row r="183" spans="1:29" ht="16.5" thickBot="1" x14ac:dyDescent="0.3">
      <c r="A183" s="36">
        <v>1198</v>
      </c>
      <c r="B183" s="39" t="s">
        <v>4121</v>
      </c>
      <c r="C183" s="15">
        <v>1</v>
      </c>
      <c r="D183" s="15">
        <v>35</v>
      </c>
      <c r="E183" s="15">
        <v>2</v>
      </c>
      <c r="F183" s="14" t="s">
        <v>13059</v>
      </c>
      <c r="G183" s="90" t="s">
        <v>13548</v>
      </c>
      <c r="H183" s="90" t="s">
        <v>13549</v>
      </c>
      <c r="I183" s="90" t="s">
        <v>13510</v>
      </c>
      <c r="J183" s="90" t="s">
        <v>50</v>
      </c>
      <c r="K183" s="14"/>
      <c r="L183" s="15">
        <v>1</v>
      </c>
      <c r="M183" s="14"/>
      <c r="N183" s="14"/>
      <c r="O183" s="14"/>
      <c r="P183" s="14"/>
      <c r="Q183" s="14"/>
      <c r="R183" s="15">
        <v>1</v>
      </c>
      <c r="S183" s="14"/>
      <c r="T183" s="14"/>
      <c r="U183" s="14"/>
      <c r="V183" s="14"/>
      <c r="W183" s="14"/>
      <c r="X183" s="14"/>
      <c r="Y183" s="14"/>
      <c r="Z183" s="14"/>
      <c r="AA183" s="14"/>
      <c r="AB183" s="14"/>
      <c r="AC183" s="14"/>
    </row>
    <row r="184" spans="1:29" ht="16.5" thickBot="1" x14ac:dyDescent="0.3">
      <c r="A184" s="36">
        <v>1199</v>
      </c>
      <c r="B184" s="39" t="s">
        <v>4122</v>
      </c>
      <c r="C184" s="15">
        <v>1</v>
      </c>
      <c r="D184" s="15">
        <v>35</v>
      </c>
      <c r="E184" s="15">
        <v>2</v>
      </c>
      <c r="F184" s="14" t="s">
        <v>13060</v>
      </c>
      <c r="G184" s="90" t="s">
        <v>13550</v>
      </c>
      <c r="H184" s="90" t="s">
        <v>13551</v>
      </c>
      <c r="I184" s="90" t="s">
        <v>1026</v>
      </c>
      <c r="J184" s="90" t="s">
        <v>50</v>
      </c>
      <c r="K184" s="14"/>
      <c r="L184" s="15">
        <v>1</v>
      </c>
      <c r="M184" s="14"/>
      <c r="N184" s="14"/>
      <c r="O184" s="14"/>
      <c r="P184" s="14"/>
      <c r="Q184" s="14"/>
      <c r="R184" s="15">
        <v>1</v>
      </c>
      <c r="S184" s="14"/>
      <c r="T184" s="14"/>
      <c r="U184" s="14"/>
      <c r="V184" s="14"/>
      <c r="W184" s="14"/>
      <c r="X184" s="14"/>
      <c r="Y184" s="14"/>
      <c r="Z184" s="14"/>
      <c r="AA184" s="14"/>
      <c r="AB184" s="14"/>
      <c r="AC184" s="14"/>
    </row>
    <row r="185" spans="1:29" ht="16.5" thickBot="1" x14ac:dyDescent="0.3">
      <c r="A185" s="36">
        <v>1200</v>
      </c>
      <c r="B185" s="14" t="s">
        <v>4123</v>
      </c>
      <c r="C185" s="15">
        <v>1</v>
      </c>
      <c r="D185" s="15">
        <v>35</v>
      </c>
      <c r="E185" s="15">
        <v>2</v>
      </c>
      <c r="F185" s="14" t="s">
        <v>13061</v>
      </c>
      <c r="G185" s="90" t="s">
        <v>13326</v>
      </c>
      <c r="H185" s="90" t="s">
        <v>13439</v>
      </c>
      <c r="I185" s="90" t="s">
        <v>13368</v>
      </c>
      <c r="J185" s="90" t="s">
        <v>50</v>
      </c>
      <c r="K185" s="14"/>
      <c r="L185" s="15">
        <v>1</v>
      </c>
      <c r="M185" s="14"/>
      <c r="N185" s="14"/>
      <c r="O185" s="14"/>
      <c r="P185" s="14"/>
      <c r="Q185" s="14"/>
      <c r="R185" s="15">
        <v>1</v>
      </c>
      <c r="S185" s="14"/>
      <c r="T185" s="14"/>
      <c r="U185" s="14"/>
      <c r="V185" s="14"/>
      <c r="W185" s="14"/>
      <c r="X185" s="14"/>
      <c r="Y185" s="14"/>
      <c r="Z185" s="14"/>
      <c r="AA185" s="14"/>
      <c r="AB185" s="14"/>
      <c r="AC185" s="14"/>
    </row>
    <row r="186" spans="1:29" ht="16.5" thickBot="1" x14ac:dyDescent="0.3">
      <c r="A186" s="36">
        <v>1201</v>
      </c>
      <c r="B186" s="14" t="s">
        <v>4124</v>
      </c>
      <c r="C186" s="15">
        <v>1</v>
      </c>
      <c r="D186" s="15">
        <v>35</v>
      </c>
      <c r="E186" s="15">
        <v>2</v>
      </c>
      <c r="F186" s="14" t="s">
        <v>12938</v>
      </c>
      <c r="G186" s="90" t="s">
        <v>13368</v>
      </c>
      <c r="H186" s="90" t="s">
        <v>13328</v>
      </c>
      <c r="I186" s="90" t="s">
        <v>13322</v>
      </c>
      <c r="J186" s="90" t="s">
        <v>50</v>
      </c>
      <c r="K186" s="14"/>
      <c r="L186" s="15">
        <v>0</v>
      </c>
      <c r="M186" s="14"/>
      <c r="N186" s="14"/>
      <c r="O186" s="14"/>
      <c r="P186" s="14"/>
      <c r="Q186" s="14"/>
      <c r="R186" s="15">
        <v>1</v>
      </c>
      <c r="S186" s="14"/>
      <c r="T186" s="14"/>
      <c r="U186" s="14"/>
      <c r="V186" s="14"/>
      <c r="W186" s="14"/>
      <c r="X186" s="14"/>
      <c r="Y186" s="14"/>
      <c r="Z186" s="14"/>
      <c r="AA186" s="14"/>
      <c r="AB186" s="14"/>
      <c r="AC186" s="14"/>
    </row>
    <row r="187" spans="1:29" ht="16.5" thickBot="1" x14ac:dyDescent="0.3">
      <c r="A187" s="36">
        <v>1202</v>
      </c>
      <c r="B187" s="72" t="s">
        <v>4125</v>
      </c>
      <c r="C187" s="15">
        <v>2</v>
      </c>
      <c r="D187" s="15">
        <v>35</v>
      </c>
      <c r="E187" s="15">
        <v>3</v>
      </c>
      <c r="F187" s="14" t="s">
        <v>9970</v>
      </c>
      <c r="G187" s="90" t="s">
        <v>13537</v>
      </c>
      <c r="H187" s="90"/>
      <c r="I187" s="90"/>
      <c r="J187" s="90"/>
      <c r="K187" s="14"/>
      <c r="L187" s="14">
        <v>25</v>
      </c>
      <c r="M187" s="14"/>
      <c r="N187" s="14"/>
      <c r="O187" s="14"/>
      <c r="P187" s="14"/>
      <c r="Q187" s="14"/>
      <c r="R187" s="15">
        <v>0</v>
      </c>
      <c r="S187" s="14"/>
      <c r="T187" s="14"/>
      <c r="U187" s="14"/>
      <c r="V187" s="14"/>
      <c r="W187" s="14"/>
      <c r="X187" s="14"/>
      <c r="Y187" s="14"/>
      <c r="Z187" s="14"/>
      <c r="AA187" s="14"/>
      <c r="AB187" s="14"/>
      <c r="AC187" s="14"/>
    </row>
    <row r="188" spans="1:29" ht="16.5" thickBot="1" x14ac:dyDescent="0.3">
      <c r="A188" s="36">
        <v>1203</v>
      </c>
      <c r="B188" s="14" t="s">
        <v>4126</v>
      </c>
      <c r="C188" s="15">
        <v>1</v>
      </c>
      <c r="D188" s="15">
        <v>35</v>
      </c>
      <c r="E188" s="15">
        <v>3</v>
      </c>
      <c r="F188" s="14" t="s">
        <v>13174</v>
      </c>
      <c r="G188" s="90" t="s">
        <v>13552</v>
      </c>
      <c r="H188" s="90" t="s">
        <v>13319</v>
      </c>
      <c r="I188" s="90" t="s">
        <v>13327</v>
      </c>
      <c r="J188" s="90" t="s">
        <v>50</v>
      </c>
      <c r="K188" s="14"/>
      <c r="L188" s="15">
        <v>2</v>
      </c>
      <c r="M188" s="14"/>
      <c r="N188" s="14"/>
      <c r="O188" s="14"/>
      <c r="P188" s="14"/>
      <c r="Q188" s="14"/>
      <c r="R188" s="15">
        <v>0</v>
      </c>
      <c r="S188" s="14"/>
      <c r="T188" s="14"/>
      <c r="U188" s="14"/>
      <c r="V188" s="14"/>
      <c r="W188" s="14"/>
      <c r="X188" s="14"/>
      <c r="Y188" s="14"/>
      <c r="Z188" s="14"/>
      <c r="AA188" s="14"/>
      <c r="AB188" s="14"/>
      <c r="AC188" s="14"/>
    </row>
    <row r="189" spans="1:29" ht="16.5" thickBot="1" x14ac:dyDescent="0.3">
      <c r="A189" s="36">
        <v>1204</v>
      </c>
      <c r="B189" s="72" t="s">
        <v>4127</v>
      </c>
      <c r="C189" s="15">
        <v>2</v>
      </c>
      <c r="D189" s="15">
        <v>35</v>
      </c>
      <c r="E189" s="15">
        <v>3</v>
      </c>
      <c r="F189" s="14" t="s">
        <v>12939</v>
      </c>
      <c r="G189" s="90" t="s">
        <v>13319</v>
      </c>
      <c r="H189" s="90"/>
      <c r="I189" s="90"/>
      <c r="J189" s="90"/>
      <c r="K189" s="14"/>
      <c r="L189" s="15">
        <v>29</v>
      </c>
      <c r="M189" s="14"/>
      <c r="N189" s="14"/>
      <c r="O189" s="14"/>
      <c r="P189" s="14"/>
      <c r="Q189" s="14"/>
      <c r="R189" s="15">
        <v>0</v>
      </c>
      <c r="S189" s="14"/>
      <c r="T189" s="14"/>
      <c r="U189" s="14"/>
      <c r="V189" s="14"/>
      <c r="W189" s="14"/>
      <c r="X189" s="14"/>
      <c r="Y189" s="14"/>
      <c r="Z189" s="14"/>
      <c r="AA189" s="14"/>
      <c r="AB189" s="14"/>
      <c r="AC189" s="14"/>
    </row>
    <row r="190" spans="1:29" ht="16.5" thickBot="1" x14ac:dyDescent="0.3">
      <c r="A190" s="36">
        <v>1205</v>
      </c>
      <c r="B190" s="72" t="s">
        <v>4128</v>
      </c>
      <c r="C190" s="15">
        <v>2</v>
      </c>
      <c r="D190" s="15">
        <v>35</v>
      </c>
      <c r="E190" s="15">
        <v>3</v>
      </c>
      <c r="F190" s="14" t="s">
        <v>13062</v>
      </c>
      <c r="G190" s="90" t="s">
        <v>13553</v>
      </c>
      <c r="H190" s="90"/>
      <c r="I190" s="90"/>
      <c r="J190" s="90"/>
      <c r="K190" s="14"/>
      <c r="L190" s="15">
        <v>371</v>
      </c>
      <c r="M190" s="14"/>
      <c r="N190" s="14"/>
      <c r="O190" s="14"/>
      <c r="P190" s="14"/>
      <c r="Q190" s="14"/>
      <c r="R190" s="15">
        <v>0</v>
      </c>
      <c r="S190" s="14"/>
      <c r="T190" s="14"/>
      <c r="U190" s="14"/>
      <c r="V190" s="14"/>
      <c r="W190" s="14"/>
      <c r="X190" s="14"/>
      <c r="Y190" s="14"/>
      <c r="Z190" s="14"/>
      <c r="AA190" s="14"/>
      <c r="AB190" s="14"/>
      <c r="AC190" s="14"/>
    </row>
    <row r="191" spans="1:29" ht="16.5" thickBot="1" x14ac:dyDescent="0.3">
      <c r="A191" s="36">
        <v>1206</v>
      </c>
      <c r="B191" s="72" t="s">
        <v>4129</v>
      </c>
      <c r="C191" s="15">
        <v>2</v>
      </c>
      <c r="D191" s="15">
        <v>35</v>
      </c>
      <c r="E191" s="15">
        <v>3</v>
      </c>
      <c r="F191" s="14" t="s">
        <v>9971</v>
      </c>
      <c r="G191" s="90" t="s">
        <v>13554</v>
      </c>
      <c r="H191" s="90" t="s">
        <v>13555</v>
      </c>
      <c r="I191" s="90"/>
      <c r="J191" s="90"/>
      <c r="K191" s="14"/>
      <c r="L191" s="15">
        <v>0</v>
      </c>
      <c r="M191" s="14"/>
      <c r="N191" s="14"/>
      <c r="O191" s="14"/>
      <c r="P191" s="14"/>
      <c r="Q191" s="14"/>
      <c r="R191" s="15">
        <v>0</v>
      </c>
      <c r="S191" s="14"/>
      <c r="T191" s="14"/>
      <c r="U191" s="14"/>
      <c r="V191" s="14"/>
      <c r="W191" s="14"/>
      <c r="X191" s="14"/>
      <c r="Y191" s="14"/>
      <c r="Z191" s="14"/>
      <c r="AA191" s="14"/>
      <c r="AB191" s="14"/>
      <c r="AC191" s="14"/>
    </row>
    <row r="192" spans="1:29" ht="16.5" thickBot="1" x14ac:dyDescent="0.3">
      <c r="A192" s="36">
        <v>1207</v>
      </c>
      <c r="B192" s="14" t="s">
        <v>4130</v>
      </c>
      <c r="C192" s="15">
        <v>1</v>
      </c>
      <c r="D192" s="15">
        <v>35</v>
      </c>
      <c r="E192" s="15">
        <v>3</v>
      </c>
      <c r="F192" s="14" t="s">
        <v>13175</v>
      </c>
      <c r="G192" s="90" t="s">
        <v>4131</v>
      </c>
      <c r="H192" s="90" t="s">
        <v>9972</v>
      </c>
      <c r="I192" s="90" t="s">
        <v>4132</v>
      </c>
      <c r="J192" s="90" t="s">
        <v>50</v>
      </c>
      <c r="K192" s="14"/>
      <c r="L192" s="15">
        <v>1</v>
      </c>
      <c r="M192" s="14"/>
      <c r="N192" s="14"/>
      <c r="O192" s="14"/>
      <c r="P192" s="14"/>
      <c r="Q192" s="14"/>
      <c r="R192" s="15">
        <v>0</v>
      </c>
      <c r="S192" s="14"/>
      <c r="T192" s="14"/>
      <c r="U192" s="14"/>
      <c r="V192" s="14"/>
      <c r="W192" s="14"/>
      <c r="X192" s="14"/>
      <c r="Y192" s="14"/>
      <c r="Z192" s="14"/>
      <c r="AA192" s="14"/>
      <c r="AB192" s="14"/>
      <c r="AC192" s="14"/>
    </row>
    <row r="193" spans="1:29" ht="16.5" thickBot="1" x14ac:dyDescent="0.3">
      <c r="A193" s="36">
        <v>1208</v>
      </c>
      <c r="B193" s="14" t="s">
        <v>4133</v>
      </c>
      <c r="C193" s="15">
        <v>1</v>
      </c>
      <c r="D193" s="15">
        <v>35</v>
      </c>
      <c r="E193" s="15">
        <v>3</v>
      </c>
      <c r="F193" s="14" t="s">
        <v>12940</v>
      </c>
      <c r="G193" s="90" t="s">
        <v>4134</v>
      </c>
      <c r="H193" s="90" t="s">
        <v>4135</v>
      </c>
      <c r="I193" s="90" t="s">
        <v>4136</v>
      </c>
      <c r="J193" s="90" t="s">
        <v>50</v>
      </c>
      <c r="K193" s="14"/>
      <c r="L193" s="15">
        <v>2</v>
      </c>
      <c r="M193" s="14"/>
      <c r="N193" s="14"/>
      <c r="O193" s="14"/>
      <c r="P193" s="14"/>
      <c r="Q193" s="14"/>
      <c r="R193" s="15">
        <v>0</v>
      </c>
      <c r="S193" s="14"/>
      <c r="T193" s="14"/>
      <c r="U193" s="14"/>
      <c r="V193" s="14"/>
      <c r="W193" s="14"/>
      <c r="X193" s="14"/>
      <c r="Y193" s="14"/>
      <c r="Z193" s="14"/>
      <c r="AA193" s="14"/>
      <c r="AB193" s="14"/>
      <c r="AC193" s="14"/>
    </row>
    <row r="194" spans="1:29" ht="16.5" thickBot="1" x14ac:dyDescent="0.3">
      <c r="A194" s="36">
        <v>1209</v>
      </c>
      <c r="B194" s="39" t="s">
        <v>4137</v>
      </c>
      <c r="C194" s="15">
        <v>1</v>
      </c>
      <c r="D194" s="15">
        <v>35</v>
      </c>
      <c r="E194" s="15">
        <v>3</v>
      </c>
      <c r="F194" s="14" t="s">
        <v>12941</v>
      </c>
      <c r="G194" s="90" t="s">
        <v>4138</v>
      </c>
      <c r="H194" s="90" t="s">
        <v>4139</v>
      </c>
      <c r="I194" s="90" t="s">
        <v>4140</v>
      </c>
      <c r="J194" s="90" t="s">
        <v>50</v>
      </c>
      <c r="K194" s="14"/>
      <c r="L194" s="15">
        <v>0</v>
      </c>
      <c r="M194" s="14"/>
      <c r="N194" s="14"/>
      <c r="O194" s="14"/>
      <c r="P194" s="14"/>
      <c r="Q194" s="14"/>
      <c r="R194" s="15">
        <v>0</v>
      </c>
      <c r="S194" s="14"/>
      <c r="T194" s="14"/>
      <c r="U194" s="14"/>
      <c r="V194" s="14"/>
      <c r="W194" s="14"/>
      <c r="X194" s="14"/>
      <c r="Y194" s="14"/>
      <c r="Z194" s="14"/>
      <c r="AA194" s="14"/>
      <c r="AB194" s="14"/>
      <c r="AC194" s="14"/>
    </row>
    <row r="195" spans="1:29" ht="16.5" thickBot="1" x14ac:dyDescent="0.3">
      <c r="A195" s="36">
        <v>1210</v>
      </c>
      <c r="B195" s="14" t="s">
        <v>4141</v>
      </c>
      <c r="C195" s="15">
        <v>1</v>
      </c>
      <c r="D195" s="15">
        <v>35</v>
      </c>
      <c r="E195" s="15">
        <v>3</v>
      </c>
      <c r="F195" s="14" t="s">
        <v>9973</v>
      </c>
      <c r="G195" s="90" t="s">
        <v>4142</v>
      </c>
      <c r="H195" s="90" t="s">
        <v>4143</v>
      </c>
      <c r="I195" s="90" t="s">
        <v>4144</v>
      </c>
      <c r="J195" s="90" t="s">
        <v>13176</v>
      </c>
      <c r="K195" s="14"/>
      <c r="L195" s="15">
        <v>1</v>
      </c>
      <c r="M195" s="14"/>
      <c r="N195" s="14"/>
      <c r="O195" s="14"/>
      <c r="P195" s="14"/>
      <c r="Q195" s="14"/>
      <c r="R195" s="15">
        <v>0</v>
      </c>
      <c r="S195" s="14"/>
      <c r="T195" s="14"/>
      <c r="U195" s="14"/>
      <c r="V195" s="14"/>
      <c r="W195" s="14"/>
      <c r="X195" s="14"/>
      <c r="Y195" s="14"/>
      <c r="Z195" s="14"/>
      <c r="AA195" s="14"/>
      <c r="AB195" s="14"/>
      <c r="AC195" s="14"/>
    </row>
    <row r="196" spans="1:29" ht="16.5" thickBot="1" x14ac:dyDescent="0.3">
      <c r="A196" s="36">
        <v>1211</v>
      </c>
      <c r="B196" s="14" t="s">
        <v>4145</v>
      </c>
      <c r="C196" s="15">
        <v>2</v>
      </c>
      <c r="D196" s="15">
        <v>35</v>
      </c>
      <c r="E196" s="15">
        <v>3</v>
      </c>
      <c r="F196" s="14" t="s">
        <v>13063</v>
      </c>
      <c r="G196" s="90" t="s">
        <v>13531</v>
      </c>
      <c r="H196" s="90" t="s">
        <v>13357</v>
      </c>
      <c r="I196" s="90"/>
      <c r="J196" s="90"/>
      <c r="K196" s="14"/>
      <c r="L196" s="15">
        <v>0</v>
      </c>
      <c r="M196" s="14"/>
      <c r="N196" s="14"/>
      <c r="O196" s="14"/>
      <c r="P196" s="14"/>
      <c r="Q196" s="14"/>
      <c r="R196" s="15">
        <v>0</v>
      </c>
      <c r="S196" s="14"/>
      <c r="T196" s="14"/>
      <c r="U196" s="14"/>
      <c r="V196" s="14"/>
      <c r="W196" s="14"/>
      <c r="X196" s="14"/>
      <c r="Y196" s="14"/>
      <c r="Z196" s="14"/>
      <c r="AA196" s="14"/>
      <c r="AB196" s="14"/>
      <c r="AC196" s="14"/>
    </row>
    <row r="197" spans="1:29" ht="16.5" thickBot="1" x14ac:dyDescent="0.3">
      <c r="A197" s="36">
        <v>1212</v>
      </c>
      <c r="B197" s="14" t="s">
        <v>4146</v>
      </c>
      <c r="C197" s="15">
        <v>2</v>
      </c>
      <c r="D197" s="15">
        <v>35</v>
      </c>
      <c r="E197" s="15">
        <v>3</v>
      </c>
      <c r="F197" s="14" t="s">
        <v>13177</v>
      </c>
      <c r="G197" s="90" t="s">
        <v>13556</v>
      </c>
      <c r="H197" s="90" t="s">
        <v>13557</v>
      </c>
      <c r="I197" s="90"/>
      <c r="J197" s="90"/>
      <c r="K197" s="14"/>
      <c r="L197" s="15">
        <v>3</v>
      </c>
      <c r="M197" s="14"/>
      <c r="N197" s="14"/>
      <c r="O197" s="14"/>
      <c r="P197" s="14"/>
      <c r="Q197" s="14"/>
      <c r="R197" s="15">
        <v>0</v>
      </c>
      <c r="S197" s="14"/>
      <c r="T197" s="14"/>
      <c r="U197" s="14"/>
      <c r="V197" s="14"/>
      <c r="W197" s="14"/>
      <c r="X197" s="14"/>
      <c r="Y197" s="14"/>
      <c r="Z197" s="14"/>
      <c r="AA197" s="14"/>
      <c r="AB197" s="14"/>
      <c r="AC197" s="14"/>
    </row>
    <row r="198" spans="1:29" ht="16.5" thickBot="1" x14ac:dyDescent="0.3">
      <c r="A198" s="36">
        <v>1213</v>
      </c>
      <c r="B198" s="14" t="s">
        <v>4147</v>
      </c>
      <c r="C198" s="15">
        <v>2</v>
      </c>
      <c r="D198" s="15">
        <v>35</v>
      </c>
      <c r="E198" s="15">
        <v>3</v>
      </c>
      <c r="F198" s="14" t="s">
        <v>13178</v>
      </c>
      <c r="G198" s="90" t="s">
        <v>13558</v>
      </c>
      <c r="H198" s="90"/>
      <c r="I198" s="90"/>
      <c r="J198" s="90"/>
      <c r="K198" s="14"/>
      <c r="L198" s="15">
        <v>1</v>
      </c>
      <c r="M198" s="14"/>
      <c r="N198" s="14"/>
      <c r="O198" s="14"/>
      <c r="P198" s="14"/>
      <c r="Q198" s="14"/>
      <c r="R198" s="15">
        <v>0</v>
      </c>
      <c r="S198" s="14"/>
      <c r="T198" s="14"/>
      <c r="U198" s="14"/>
      <c r="V198" s="14"/>
      <c r="W198" s="14"/>
      <c r="X198" s="14"/>
      <c r="Y198" s="14"/>
      <c r="Z198" s="14"/>
      <c r="AA198" s="14"/>
      <c r="AB198" s="14"/>
      <c r="AC198" s="14"/>
    </row>
    <row r="199" spans="1:29" ht="16.5" thickBot="1" x14ac:dyDescent="0.3">
      <c r="A199" s="36">
        <v>1214</v>
      </c>
      <c r="B199" s="14" t="s">
        <v>4148</v>
      </c>
      <c r="C199" s="15">
        <v>2</v>
      </c>
      <c r="D199" s="15">
        <v>35</v>
      </c>
      <c r="E199" s="15">
        <v>3</v>
      </c>
      <c r="F199" s="14" t="s">
        <v>13179</v>
      </c>
      <c r="G199" s="90" t="s">
        <v>13559</v>
      </c>
      <c r="H199" s="90"/>
      <c r="I199" s="90"/>
      <c r="J199" s="90"/>
      <c r="K199" s="14"/>
      <c r="L199" s="15">
        <v>3</v>
      </c>
      <c r="M199" s="14"/>
      <c r="N199" s="14"/>
      <c r="O199" s="14"/>
      <c r="P199" s="14"/>
      <c r="Q199" s="14"/>
      <c r="R199" s="15">
        <v>0</v>
      </c>
      <c r="S199" s="14"/>
      <c r="T199" s="14"/>
      <c r="U199" s="14"/>
      <c r="V199" s="14"/>
      <c r="W199" s="14"/>
      <c r="X199" s="14"/>
      <c r="Y199" s="14"/>
      <c r="Z199" s="14"/>
      <c r="AA199" s="14"/>
      <c r="AB199" s="14"/>
      <c r="AC199" s="14"/>
    </row>
    <row r="200" spans="1:29" ht="16.5" thickBot="1" x14ac:dyDescent="0.3">
      <c r="A200" s="36">
        <v>1215</v>
      </c>
      <c r="B200" s="14" t="s">
        <v>4149</v>
      </c>
      <c r="C200" s="15">
        <v>2</v>
      </c>
      <c r="D200" s="15">
        <v>35</v>
      </c>
      <c r="E200" s="15">
        <v>3</v>
      </c>
      <c r="F200" s="14" t="s">
        <v>13180</v>
      </c>
      <c r="G200" s="90" t="s">
        <v>13357</v>
      </c>
      <c r="H200" s="90"/>
      <c r="I200" s="90"/>
      <c r="J200" s="90"/>
      <c r="K200" s="14"/>
      <c r="L200" s="15">
        <v>2</v>
      </c>
      <c r="M200" s="14"/>
      <c r="N200" s="14"/>
      <c r="O200" s="14"/>
      <c r="P200" s="14"/>
      <c r="Q200" s="14"/>
      <c r="R200" s="15">
        <v>0</v>
      </c>
      <c r="S200" s="14"/>
      <c r="T200" s="14"/>
      <c r="U200" s="14"/>
      <c r="V200" s="14"/>
      <c r="W200" s="14"/>
      <c r="X200" s="14"/>
      <c r="Y200" s="14"/>
      <c r="Z200" s="14"/>
      <c r="AA200" s="14"/>
      <c r="AB200" s="14"/>
      <c r="AC200" s="14"/>
    </row>
    <row r="201" spans="1:29" ht="16.5" thickBot="1" x14ac:dyDescent="0.3">
      <c r="A201" s="36">
        <v>1216</v>
      </c>
      <c r="B201" s="14" t="s">
        <v>4150</v>
      </c>
      <c r="C201" s="15">
        <v>2</v>
      </c>
      <c r="D201" s="15">
        <v>35</v>
      </c>
      <c r="E201" s="15">
        <v>3</v>
      </c>
      <c r="F201" s="14" t="s">
        <v>13064</v>
      </c>
      <c r="G201" s="90" t="s">
        <v>13368</v>
      </c>
      <c r="H201" s="90"/>
      <c r="I201" s="90"/>
      <c r="J201" s="90"/>
      <c r="K201" s="14"/>
      <c r="L201" s="15">
        <v>2</v>
      </c>
      <c r="M201" s="14"/>
      <c r="N201" s="14"/>
      <c r="O201" s="14"/>
      <c r="P201" s="14"/>
      <c r="Q201" s="14"/>
      <c r="R201" s="15">
        <v>0</v>
      </c>
      <c r="S201" s="14"/>
      <c r="T201" s="14"/>
      <c r="U201" s="14"/>
      <c r="V201" s="14"/>
      <c r="W201" s="14"/>
      <c r="X201" s="14"/>
      <c r="Y201" s="14"/>
      <c r="Z201" s="14"/>
      <c r="AA201" s="14"/>
      <c r="AB201" s="14"/>
      <c r="AC201" s="14"/>
    </row>
    <row r="202" spans="1:29" ht="16.5" thickBot="1" x14ac:dyDescent="0.3">
      <c r="A202" s="36">
        <v>1217</v>
      </c>
      <c r="B202" s="14" t="s">
        <v>4151</v>
      </c>
      <c r="C202" s="15">
        <v>2</v>
      </c>
      <c r="D202" s="15">
        <v>35</v>
      </c>
      <c r="E202" s="15">
        <v>3</v>
      </c>
      <c r="F202" s="14" t="s">
        <v>9974</v>
      </c>
      <c r="G202" s="90" t="s">
        <v>13560</v>
      </c>
      <c r="H202" s="90"/>
      <c r="I202" s="90"/>
      <c r="J202" s="90"/>
      <c r="K202" s="14"/>
      <c r="L202" s="15">
        <v>0</v>
      </c>
      <c r="M202" s="14"/>
      <c r="N202" s="14"/>
      <c r="O202" s="14"/>
      <c r="P202" s="14"/>
      <c r="Q202" s="14"/>
      <c r="R202" s="15">
        <v>0</v>
      </c>
      <c r="S202" s="14"/>
      <c r="T202" s="14"/>
      <c r="U202" s="14"/>
      <c r="V202" s="14"/>
      <c r="W202" s="14"/>
      <c r="X202" s="14"/>
      <c r="Y202" s="14"/>
      <c r="Z202" s="14"/>
      <c r="AA202" s="14"/>
      <c r="AB202" s="14"/>
      <c r="AC202" s="14"/>
    </row>
    <row r="203" spans="1:29" ht="90.75" thickBot="1" x14ac:dyDescent="0.3">
      <c r="A203" s="36">
        <v>1218</v>
      </c>
      <c r="B203" s="14" t="s">
        <v>4152</v>
      </c>
      <c r="C203" s="15">
        <v>2</v>
      </c>
      <c r="D203" s="15">
        <v>36</v>
      </c>
      <c r="E203" s="15">
        <v>1</v>
      </c>
      <c r="F203" s="14" t="s">
        <v>9975</v>
      </c>
      <c r="G203" s="90" t="s">
        <v>13364</v>
      </c>
      <c r="H203" s="90"/>
      <c r="I203" s="90"/>
      <c r="J203" s="90"/>
      <c r="K203" s="14"/>
      <c r="L203" s="15">
        <v>0</v>
      </c>
      <c r="M203" s="14"/>
      <c r="N203" s="14"/>
      <c r="O203" s="14"/>
      <c r="P203" s="14" t="s">
        <v>5885</v>
      </c>
      <c r="Q203" s="14"/>
      <c r="R203" s="15">
        <v>0</v>
      </c>
      <c r="S203" s="14"/>
      <c r="T203" s="14"/>
      <c r="U203" s="14"/>
      <c r="V203" s="14"/>
      <c r="W203" s="14"/>
      <c r="X203" s="14"/>
      <c r="Y203" s="14"/>
      <c r="Z203" s="14"/>
      <c r="AA203" s="14"/>
      <c r="AB203" s="14"/>
      <c r="AC203" s="14"/>
    </row>
    <row r="204" spans="1:29" ht="90.75" thickBot="1" x14ac:dyDescent="0.3">
      <c r="A204" s="36">
        <v>1219</v>
      </c>
      <c r="B204" s="14" t="s">
        <v>4153</v>
      </c>
      <c r="C204" s="15">
        <v>2</v>
      </c>
      <c r="D204" s="15">
        <v>36</v>
      </c>
      <c r="E204" s="15">
        <v>1</v>
      </c>
      <c r="F204" s="14" t="s">
        <v>12942</v>
      </c>
      <c r="G204" s="90" t="s">
        <v>13357</v>
      </c>
      <c r="H204" s="90"/>
      <c r="I204" s="90"/>
      <c r="J204" s="90"/>
      <c r="K204" s="14"/>
      <c r="L204" s="15">
        <v>0</v>
      </c>
      <c r="M204" s="14"/>
      <c r="N204" s="14"/>
      <c r="O204" s="14"/>
      <c r="P204" s="14" t="s">
        <v>5886</v>
      </c>
      <c r="Q204" s="14"/>
      <c r="R204" s="15">
        <v>0</v>
      </c>
      <c r="S204" s="14"/>
      <c r="T204" s="14"/>
      <c r="U204" s="14"/>
      <c r="V204" s="14"/>
      <c r="W204" s="14"/>
      <c r="X204" s="14"/>
      <c r="Y204" s="14"/>
      <c r="Z204" s="14"/>
      <c r="AA204" s="14"/>
      <c r="AB204" s="14"/>
      <c r="AC204" s="14"/>
    </row>
    <row r="205" spans="1:29" ht="16.5" thickBot="1" x14ac:dyDescent="0.3">
      <c r="A205" s="36">
        <v>1220</v>
      </c>
      <c r="B205" s="14" t="s">
        <v>4154</v>
      </c>
      <c r="C205" s="15">
        <v>2</v>
      </c>
      <c r="D205" s="15">
        <v>36</v>
      </c>
      <c r="E205" s="15">
        <v>1</v>
      </c>
      <c r="F205" s="14" t="s">
        <v>13065</v>
      </c>
      <c r="G205" s="90" t="s">
        <v>13364</v>
      </c>
      <c r="H205" s="90"/>
      <c r="I205" s="90"/>
      <c r="J205" s="90"/>
      <c r="K205" s="14"/>
      <c r="L205" s="15">
        <v>2</v>
      </c>
      <c r="M205" s="14"/>
      <c r="N205" s="14"/>
      <c r="O205" s="14"/>
      <c r="P205" s="14"/>
      <c r="Q205" s="14"/>
      <c r="R205" s="15">
        <v>0</v>
      </c>
      <c r="S205" s="14"/>
      <c r="T205" s="14"/>
      <c r="U205" s="14"/>
      <c r="V205" s="14"/>
      <c r="W205" s="14"/>
      <c r="X205" s="14"/>
      <c r="Y205" s="14"/>
      <c r="Z205" s="14"/>
      <c r="AA205" s="14"/>
      <c r="AB205" s="14"/>
      <c r="AC205" s="14"/>
    </row>
    <row r="206" spans="1:29" ht="16.5" thickBot="1" x14ac:dyDescent="0.3">
      <c r="A206" s="36">
        <v>1221</v>
      </c>
      <c r="B206" s="14" t="s">
        <v>4155</v>
      </c>
      <c r="C206" s="15">
        <v>2</v>
      </c>
      <c r="D206" s="15">
        <v>36</v>
      </c>
      <c r="E206" s="15">
        <v>1</v>
      </c>
      <c r="F206" s="14" t="s">
        <v>13066</v>
      </c>
      <c r="G206" s="90" t="s">
        <v>13405</v>
      </c>
      <c r="H206" s="90"/>
      <c r="I206" s="90"/>
      <c r="J206" s="90"/>
      <c r="K206" s="14"/>
      <c r="L206" s="15">
        <v>0</v>
      </c>
      <c r="M206" s="14"/>
      <c r="N206" s="14"/>
      <c r="O206" s="14"/>
      <c r="P206" s="14"/>
      <c r="Q206" s="14"/>
      <c r="R206" s="15">
        <v>0</v>
      </c>
      <c r="S206" s="14"/>
      <c r="T206" s="14"/>
      <c r="U206" s="14"/>
      <c r="V206" s="14"/>
      <c r="W206" s="14"/>
      <c r="X206" s="14"/>
      <c r="Y206" s="14"/>
      <c r="Z206" s="14"/>
      <c r="AA206" s="14"/>
      <c r="AB206" s="14"/>
      <c r="AC206" s="14"/>
    </row>
    <row r="207" spans="1:29" ht="16.5" thickBot="1" x14ac:dyDescent="0.3">
      <c r="A207" s="36">
        <v>1222</v>
      </c>
      <c r="B207" s="14" t="s">
        <v>4156</v>
      </c>
      <c r="C207" s="15">
        <v>2</v>
      </c>
      <c r="D207" s="15">
        <v>36</v>
      </c>
      <c r="E207" s="15">
        <v>1</v>
      </c>
      <c r="F207" s="14" t="s">
        <v>13067</v>
      </c>
      <c r="G207" s="90" t="s">
        <v>13366</v>
      </c>
      <c r="H207" s="90"/>
      <c r="I207" s="90"/>
      <c r="J207" s="90"/>
      <c r="K207" s="14"/>
      <c r="L207" s="15">
        <v>2</v>
      </c>
      <c r="M207" s="14"/>
      <c r="N207" s="14"/>
      <c r="O207" s="14"/>
      <c r="P207" s="14"/>
      <c r="Q207" s="14"/>
      <c r="R207" s="15">
        <v>0</v>
      </c>
      <c r="S207" s="14"/>
      <c r="T207" s="14"/>
      <c r="U207" s="14"/>
      <c r="V207" s="14"/>
      <c r="W207" s="14"/>
      <c r="X207" s="14"/>
      <c r="Y207" s="14"/>
      <c r="Z207" s="14"/>
      <c r="AA207" s="14"/>
      <c r="AB207" s="14"/>
      <c r="AC207" s="14"/>
    </row>
    <row r="208" spans="1:29" ht="90.75" thickBot="1" x14ac:dyDescent="0.3">
      <c r="A208" s="36">
        <v>1223</v>
      </c>
      <c r="B208" s="14" t="s">
        <v>4157</v>
      </c>
      <c r="C208" s="15">
        <v>2</v>
      </c>
      <c r="D208" s="15">
        <v>36</v>
      </c>
      <c r="E208" s="15">
        <v>1</v>
      </c>
      <c r="F208" s="14" t="s">
        <v>12943</v>
      </c>
      <c r="G208" s="90" t="s">
        <v>13357</v>
      </c>
      <c r="H208" s="90"/>
      <c r="I208" s="90"/>
      <c r="J208" s="90"/>
      <c r="K208" s="14"/>
      <c r="L208" s="15">
        <v>0</v>
      </c>
      <c r="M208" s="14"/>
      <c r="N208" s="14"/>
      <c r="O208" s="14"/>
      <c r="P208" s="14" t="s">
        <v>5887</v>
      </c>
      <c r="Q208" s="14"/>
      <c r="R208" s="15">
        <v>0</v>
      </c>
      <c r="S208" s="14"/>
      <c r="T208" s="14"/>
      <c r="U208" s="14"/>
      <c r="V208" s="14"/>
      <c r="W208" s="14"/>
      <c r="X208" s="14"/>
      <c r="Y208" s="14"/>
      <c r="Z208" s="14"/>
      <c r="AA208" s="14"/>
      <c r="AB208" s="14"/>
      <c r="AC208" s="14"/>
    </row>
    <row r="209" spans="1:29" ht="90.75" thickBot="1" x14ac:dyDescent="0.3">
      <c r="A209" s="36">
        <v>1224</v>
      </c>
      <c r="B209" s="14" t="s">
        <v>4158</v>
      </c>
      <c r="C209" s="15">
        <v>2</v>
      </c>
      <c r="D209" s="15">
        <v>36</v>
      </c>
      <c r="E209" s="15">
        <v>1</v>
      </c>
      <c r="F209" s="14" t="s">
        <v>13068</v>
      </c>
      <c r="G209" s="90" t="s">
        <v>13361</v>
      </c>
      <c r="H209" s="90"/>
      <c r="I209" s="90"/>
      <c r="J209" s="90"/>
      <c r="K209" s="14"/>
      <c r="L209" s="15">
        <v>2</v>
      </c>
      <c r="M209" s="14"/>
      <c r="N209" s="14"/>
      <c r="O209" s="14"/>
      <c r="P209" s="14" t="s">
        <v>5888</v>
      </c>
      <c r="Q209" s="14"/>
      <c r="R209" s="15">
        <v>0</v>
      </c>
      <c r="S209" s="14"/>
      <c r="T209" s="14"/>
      <c r="U209" s="14"/>
      <c r="V209" s="14"/>
      <c r="W209" s="14"/>
      <c r="X209" s="14"/>
      <c r="Y209" s="14"/>
      <c r="Z209" s="14"/>
      <c r="AA209" s="14"/>
      <c r="AB209" s="14"/>
      <c r="AC209" s="14"/>
    </row>
    <row r="210" spans="1:29" ht="16.5" thickBot="1" x14ac:dyDescent="0.3">
      <c r="A210" s="36">
        <v>1225</v>
      </c>
      <c r="B210" s="14" t="s">
        <v>4159</v>
      </c>
      <c r="C210" s="15">
        <v>2</v>
      </c>
      <c r="D210" s="15">
        <v>36</v>
      </c>
      <c r="E210" s="15">
        <v>1</v>
      </c>
      <c r="F210" s="14" t="s">
        <v>13069</v>
      </c>
      <c r="G210" s="90" t="s">
        <v>13366</v>
      </c>
      <c r="H210" s="90"/>
      <c r="I210" s="90"/>
      <c r="J210" s="90"/>
      <c r="K210" s="14"/>
      <c r="L210" s="15">
        <v>1</v>
      </c>
      <c r="M210" s="14"/>
      <c r="N210" s="14"/>
      <c r="O210" s="14"/>
      <c r="P210" s="14"/>
      <c r="Q210" s="14"/>
      <c r="R210" s="15">
        <v>0</v>
      </c>
      <c r="S210" s="14"/>
      <c r="T210" s="14"/>
      <c r="U210" s="14"/>
      <c r="V210" s="14"/>
      <c r="W210" s="14"/>
      <c r="X210" s="14"/>
      <c r="Y210" s="14"/>
      <c r="Z210" s="14"/>
      <c r="AA210" s="14"/>
      <c r="AB210" s="14"/>
      <c r="AC210" s="14"/>
    </row>
    <row r="211" spans="1:29" ht="90.75" thickBot="1" x14ac:dyDescent="0.3">
      <c r="A211" s="36">
        <v>1226</v>
      </c>
      <c r="B211" s="14" t="s">
        <v>4160</v>
      </c>
      <c r="C211" s="15">
        <v>2</v>
      </c>
      <c r="D211" s="15">
        <v>36</v>
      </c>
      <c r="E211" s="15">
        <v>1</v>
      </c>
      <c r="F211" s="14" t="s">
        <v>13070</v>
      </c>
      <c r="G211" s="90" t="s">
        <v>13364</v>
      </c>
      <c r="H211" s="90"/>
      <c r="I211" s="90"/>
      <c r="J211" s="90"/>
      <c r="K211" s="14"/>
      <c r="L211" s="15">
        <v>2</v>
      </c>
      <c r="M211" s="14"/>
      <c r="N211" s="14"/>
      <c r="O211" s="14"/>
      <c r="P211" s="14" t="s">
        <v>5889</v>
      </c>
      <c r="Q211" s="14"/>
      <c r="R211" s="15">
        <v>0</v>
      </c>
      <c r="S211" s="14"/>
      <c r="T211" s="14"/>
      <c r="U211" s="14"/>
      <c r="V211" s="14"/>
      <c r="W211" s="14"/>
      <c r="X211" s="14"/>
      <c r="Y211" s="14"/>
      <c r="Z211" s="14"/>
      <c r="AA211" s="14"/>
      <c r="AB211" s="14"/>
      <c r="AC211" s="14"/>
    </row>
    <row r="212" spans="1:29" ht="16.5" thickBot="1" x14ac:dyDescent="0.3">
      <c r="A212" s="36">
        <v>1227</v>
      </c>
      <c r="B212" s="72" t="s">
        <v>4161</v>
      </c>
      <c r="C212" s="15">
        <v>2</v>
      </c>
      <c r="D212" s="15">
        <v>39</v>
      </c>
      <c r="E212" s="15">
        <v>2</v>
      </c>
      <c r="F212" s="14" t="s">
        <v>9813</v>
      </c>
      <c r="G212" s="90" t="s">
        <v>13365</v>
      </c>
      <c r="H212" s="90"/>
      <c r="I212" s="90"/>
      <c r="J212" s="90"/>
      <c r="K212" s="14"/>
      <c r="L212" s="15">
        <v>8</v>
      </c>
      <c r="M212" s="14"/>
      <c r="N212" s="14"/>
      <c r="O212" s="14"/>
      <c r="P212" s="14"/>
      <c r="Q212" s="14"/>
      <c r="R212" s="15">
        <v>1</v>
      </c>
      <c r="S212" s="14"/>
      <c r="T212" s="14"/>
      <c r="U212" s="14"/>
      <c r="V212" s="14"/>
      <c r="W212" s="14"/>
      <c r="X212" s="14"/>
      <c r="Y212" s="14"/>
      <c r="Z212" s="14"/>
      <c r="AA212" s="14"/>
      <c r="AB212" s="14"/>
      <c r="AC212" s="14"/>
    </row>
    <row r="213" spans="1:29" ht="16.5" thickBot="1" x14ac:dyDescent="0.3">
      <c r="A213" s="36">
        <v>1228</v>
      </c>
      <c r="B213" s="72" t="s">
        <v>4162</v>
      </c>
      <c r="C213" s="15">
        <v>2</v>
      </c>
      <c r="D213" s="15">
        <v>39</v>
      </c>
      <c r="E213" s="15">
        <v>2</v>
      </c>
      <c r="F213" s="14" t="s">
        <v>9814</v>
      </c>
      <c r="G213" s="90" t="s">
        <v>13416</v>
      </c>
      <c r="H213" s="90"/>
      <c r="I213" s="90"/>
      <c r="J213" s="90"/>
      <c r="K213" s="14"/>
      <c r="L213" s="15">
        <v>6</v>
      </c>
      <c r="M213" s="14"/>
      <c r="N213" s="14"/>
      <c r="O213" s="14"/>
      <c r="P213" s="14"/>
      <c r="Q213" s="14"/>
      <c r="R213" s="15">
        <v>1</v>
      </c>
      <c r="S213" s="14"/>
      <c r="T213" s="14"/>
      <c r="U213" s="14"/>
      <c r="V213" s="14"/>
      <c r="W213" s="14"/>
      <c r="X213" s="14"/>
      <c r="Y213" s="14"/>
      <c r="Z213" s="14"/>
      <c r="AA213" s="14"/>
      <c r="AB213" s="14"/>
      <c r="AC213" s="14"/>
    </row>
    <row r="214" spans="1:29" ht="16.5" thickBot="1" x14ac:dyDescent="0.3">
      <c r="A214" s="36">
        <v>1229</v>
      </c>
      <c r="B214" s="72" t="s">
        <v>4163</v>
      </c>
      <c r="C214" s="15">
        <v>2</v>
      </c>
      <c r="D214" s="15">
        <v>39</v>
      </c>
      <c r="E214" s="15">
        <v>2</v>
      </c>
      <c r="F214" s="14" t="s">
        <v>9815</v>
      </c>
      <c r="G214" s="90" t="s">
        <v>13531</v>
      </c>
      <c r="H214" s="90"/>
      <c r="I214" s="90"/>
      <c r="J214" s="90"/>
      <c r="K214" s="14"/>
      <c r="L214" s="15">
        <v>14</v>
      </c>
      <c r="M214" s="14"/>
      <c r="N214" s="14"/>
      <c r="O214" s="14"/>
      <c r="P214" s="14"/>
      <c r="Q214" s="14"/>
      <c r="R214" s="15">
        <v>1</v>
      </c>
      <c r="S214" s="14"/>
      <c r="T214" s="14"/>
      <c r="U214" s="14"/>
      <c r="V214" s="14"/>
      <c r="W214" s="14"/>
      <c r="X214" s="14"/>
      <c r="Y214" s="14"/>
      <c r="Z214" s="14"/>
      <c r="AA214" s="14"/>
      <c r="AB214" s="14"/>
      <c r="AC214" s="14"/>
    </row>
    <row r="215" spans="1:29" ht="16.5" thickBot="1" x14ac:dyDescent="0.3">
      <c r="A215" s="36">
        <v>1230</v>
      </c>
      <c r="B215" s="73" t="s">
        <v>4164</v>
      </c>
      <c r="C215" s="15">
        <v>2</v>
      </c>
      <c r="D215" s="15">
        <v>39</v>
      </c>
      <c r="E215" s="15">
        <v>2</v>
      </c>
      <c r="F215" s="14" t="s">
        <v>9816</v>
      </c>
      <c r="G215" s="90" t="s">
        <v>13353</v>
      </c>
      <c r="H215" s="90"/>
      <c r="I215" s="90"/>
      <c r="J215" s="90"/>
      <c r="K215" s="14"/>
      <c r="L215" s="15">
        <v>18</v>
      </c>
      <c r="M215" s="14"/>
      <c r="N215" s="14"/>
      <c r="O215" s="14"/>
      <c r="P215" s="14"/>
      <c r="Q215" s="14"/>
      <c r="R215" s="15">
        <v>1</v>
      </c>
      <c r="S215" s="14"/>
      <c r="T215" s="14"/>
      <c r="U215" s="14"/>
      <c r="V215" s="14"/>
      <c r="W215" s="14"/>
      <c r="X215" s="14"/>
      <c r="Y215" s="14"/>
      <c r="Z215" s="14"/>
      <c r="AA215" s="14"/>
      <c r="AB215" s="14"/>
      <c r="AC215" s="14"/>
    </row>
    <row r="216" spans="1:29" ht="16.5" thickBot="1" x14ac:dyDescent="0.3">
      <c r="A216" s="36">
        <v>1231</v>
      </c>
      <c r="B216" s="73" t="s">
        <v>4165</v>
      </c>
      <c r="C216" s="15">
        <v>2</v>
      </c>
      <c r="D216" s="15">
        <v>39</v>
      </c>
      <c r="E216" s="15">
        <v>2</v>
      </c>
      <c r="F216" s="14" t="s">
        <v>9817</v>
      </c>
      <c r="G216" s="90" t="s">
        <v>13561</v>
      </c>
      <c r="H216" s="90"/>
      <c r="I216" s="90"/>
      <c r="J216" s="90"/>
      <c r="K216" s="14"/>
      <c r="L216" s="15">
        <v>12</v>
      </c>
      <c r="M216" s="14"/>
      <c r="N216" s="14"/>
      <c r="O216" s="14"/>
      <c r="P216" s="14"/>
      <c r="Q216" s="14"/>
      <c r="R216" s="15">
        <v>1</v>
      </c>
      <c r="S216" s="14"/>
      <c r="T216" s="14"/>
      <c r="U216" s="14"/>
      <c r="V216" s="14"/>
      <c r="W216" s="14"/>
      <c r="X216" s="14"/>
      <c r="Y216" s="14"/>
      <c r="Z216" s="14"/>
      <c r="AA216" s="14"/>
      <c r="AB216" s="14"/>
      <c r="AC216" s="14"/>
    </row>
    <row r="217" spans="1:29" ht="16.5" thickBot="1" x14ac:dyDescent="0.3">
      <c r="A217" s="36">
        <v>1232</v>
      </c>
      <c r="B217" s="73" t="s">
        <v>4166</v>
      </c>
      <c r="C217" s="15">
        <v>2</v>
      </c>
      <c r="D217" s="15">
        <v>39</v>
      </c>
      <c r="E217" s="15">
        <v>2</v>
      </c>
      <c r="F217" s="14" t="s">
        <v>9818</v>
      </c>
      <c r="G217" s="90" t="s">
        <v>13560</v>
      </c>
      <c r="H217" s="90"/>
      <c r="I217" s="90"/>
      <c r="J217" s="90"/>
      <c r="K217" s="14"/>
      <c r="L217" s="15">
        <v>16</v>
      </c>
      <c r="M217" s="14"/>
      <c r="N217" s="14"/>
      <c r="O217" s="14"/>
      <c r="P217" s="14"/>
      <c r="Q217" s="14"/>
      <c r="R217" s="15">
        <v>1</v>
      </c>
      <c r="S217" s="14"/>
      <c r="T217" s="14"/>
      <c r="U217" s="14"/>
      <c r="V217" s="14"/>
      <c r="W217" s="14"/>
      <c r="X217" s="14"/>
      <c r="Y217" s="14"/>
      <c r="Z217" s="14"/>
      <c r="AA217" s="14"/>
      <c r="AB217" s="14"/>
      <c r="AC217" s="14"/>
    </row>
    <row r="218" spans="1:29" ht="16.5" thickBot="1" x14ac:dyDescent="0.3">
      <c r="A218" s="36">
        <v>1233</v>
      </c>
      <c r="B218" s="73" t="s">
        <v>4167</v>
      </c>
      <c r="C218" s="15">
        <v>2</v>
      </c>
      <c r="D218" s="15">
        <v>39</v>
      </c>
      <c r="E218" s="15">
        <v>2</v>
      </c>
      <c r="F218" s="14" t="s">
        <v>9819</v>
      </c>
      <c r="G218" s="90" t="s">
        <v>13535</v>
      </c>
      <c r="H218" s="90"/>
      <c r="I218" s="90"/>
      <c r="J218" s="90"/>
      <c r="K218" s="14"/>
      <c r="L218" s="15">
        <v>15</v>
      </c>
      <c r="M218" s="14"/>
      <c r="N218" s="14"/>
      <c r="O218" s="14"/>
      <c r="P218" s="14"/>
      <c r="Q218" s="14"/>
      <c r="R218" s="15">
        <v>1</v>
      </c>
      <c r="S218" s="14"/>
      <c r="T218" s="14"/>
      <c r="U218" s="14"/>
      <c r="V218" s="14"/>
      <c r="W218" s="14"/>
      <c r="X218" s="14"/>
      <c r="Y218" s="14"/>
      <c r="Z218" s="14"/>
      <c r="AA218" s="14"/>
      <c r="AB218" s="14"/>
      <c r="AC218" s="14"/>
    </row>
    <row r="219" spans="1:29" ht="16.5" thickBot="1" x14ac:dyDescent="0.3">
      <c r="A219" s="36">
        <v>1234</v>
      </c>
      <c r="B219" s="73" t="s">
        <v>4168</v>
      </c>
      <c r="C219" s="15">
        <v>2</v>
      </c>
      <c r="D219" s="15">
        <v>39</v>
      </c>
      <c r="E219" s="15">
        <v>2</v>
      </c>
      <c r="F219" s="14" t="s">
        <v>9820</v>
      </c>
      <c r="G219" s="90" t="s">
        <v>13416</v>
      </c>
      <c r="H219" s="90"/>
      <c r="I219" s="90"/>
      <c r="J219" s="90"/>
      <c r="K219" s="14"/>
      <c r="L219" s="15">
        <v>6</v>
      </c>
      <c r="M219" s="14"/>
      <c r="N219" s="14"/>
      <c r="O219" s="14"/>
      <c r="P219" s="14"/>
      <c r="Q219" s="14"/>
      <c r="R219" s="15">
        <v>1</v>
      </c>
      <c r="S219" s="14"/>
      <c r="T219" s="14"/>
      <c r="U219" s="14"/>
      <c r="V219" s="14"/>
      <c r="W219" s="14"/>
      <c r="X219" s="14"/>
      <c r="Y219" s="14"/>
      <c r="Z219" s="14"/>
      <c r="AA219" s="14"/>
      <c r="AB219" s="14"/>
      <c r="AC219" s="14"/>
    </row>
    <row r="220" spans="1:29" ht="16.5" thickBot="1" x14ac:dyDescent="0.3">
      <c r="A220" s="36">
        <v>1235</v>
      </c>
      <c r="B220" s="73" t="s">
        <v>4169</v>
      </c>
      <c r="C220" s="15">
        <v>2</v>
      </c>
      <c r="D220" s="15">
        <v>39</v>
      </c>
      <c r="E220" s="15">
        <v>2</v>
      </c>
      <c r="F220" s="14" t="s">
        <v>9821</v>
      </c>
      <c r="G220" s="90" t="s">
        <v>13357</v>
      </c>
      <c r="H220" s="90"/>
      <c r="I220" s="90"/>
      <c r="J220" s="90"/>
      <c r="K220" s="14"/>
      <c r="L220" s="15">
        <v>3</v>
      </c>
      <c r="M220" s="14"/>
      <c r="N220" s="14"/>
      <c r="O220" s="14"/>
      <c r="P220" s="14"/>
      <c r="Q220" s="14"/>
      <c r="R220" s="15">
        <v>1</v>
      </c>
      <c r="S220" s="14"/>
      <c r="T220" s="14"/>
      <c r="U220" s="14"/>
      <c r="V220" s="14"/>
      <c r="W220" s="14"/>
      <c r="X220" s="14"/>
      <c r="Y220" s="14"/>
      <c r="Z220" s="14"/>
      <c r="AA220" s="14"/>
      <c r="AB220" s="14"/>
      <c r="AC220" s="14"/>
    </row>
    <row r="221" spans="1:29" ht="16.5" thickBot="1" x14ac:dyDescent="0.3">
      <c r="A221" s="36">
        <v>1236</v>
      </c>
      <c r="B221" s="73" t="s">
        <v>4170</v>
      </c>
      <c r="C221" s="15">
        <v>2</v>
      </c>
      <c r="D221" s="15">
        <v>39</v>
      </c>
      <c r="E221" s="15">
        <v>2</v>
      </c>
      <c r="F221" s="14" t="s">
        <v>9822</v>
      </c>
      <c r="G221" s="90" t="s">
        <v>13529</v>
      </c>
      <c r="H221" s="90"/>
      <c r="I221" s="90"/>
      <c r="J221" s="90"/>
      <c r="K221" s="14"/>
      <c r="L221" s="15">
        <v>0</v>
      </c>
      <c r="M221" s="14"/>
      <c r="N221" s="14"/>
      <c r="O221" s="14"/>
      <c r="P221" s="14"/>
      <c r="Q221" s="14"/>
      <c r="R221" s="15">
        <v>1</v>
      </c>
      <c r="S221" s="14"/>
      <c r="T221" s="14"/>
      <c r="U221" s="14"/>
      <c r="V221" s="14"/>
      <c r="W221" s="14"/>
      <c r="X221" s="14"/>
      <c r="Y221" s="14"/>
      <c r="Z221" s="14"/>
      <c r="AA221" s="14"/>
      <c r="AB221" s="14"/>
      <c r="AC221" s="14"/>
    </row>
    <row r="222" spans="1:29" ht="16.5" thickBot="1" x14ac:dyDescent="0.3">
      <c r="A222" s="36">
        <v>1237</v>
      </c>
      <c r="B222" s="73" t="s">
        <v>4171</v>
      </c>
      <c r="C222" s="15">
        <v>2</v>
      </c>
      <c r="D222" s="15">
        <v>39</v>
      </c>
      <c r="E222" s="15">
        <v>2</v>
      </c>
      <c r="F222" s="14" t="s">
        <v>9823</v>
      </c>
      <c r="G222" s="90" t="s">
        <v>13320</v>
      </c>
      <c r="H222" s="90"/>
      <c r="I222" s="90"/>
      <c r="J222" s="90"/>
      <c r="K222" s="14"/>
      <c r="L222" s="15">
        <v>30</v>
      </c>
      <c r="M222" s="14"/>
      <c r="N222" s="14"/>
      <c r="O222" s="14"/>
      <c r="P222" s="14"/>
      <c r="Q222" s="14"/>
      <c r="R222" s="15">
        <v>1</v>
      </c>
      <c r="S222" s="14"/>
      <c r="T222" s="14"/>
      <c r="U222" s="14"/>
      <c r="V222" s="14"/>
      <c r="W222" s="14"/>
      <c r="X222" s="14"/>
      <c r="Y222" s="14"/>
      <c r="Z222" s="14"/>
      <c r="AA222" s="14"/>
      <c r="AB222" s="14"/>
      <c r="AC222" s="14"/>
    </row>
    <row r="223" spans="1:29" ht="16.5" thickBot="1" x14ac:dyDescent="0.3">
      <c r="A223" s="36">
        <v>1238</v>
      </c>
      <c r="B223" s="73" t="s">
        <v>4172</v>
      </c>
      <c r="C223" s="15">
        <v>2</v>
      </c>
      <c r="D223" s="15">
        <v>39</v>
      </c>
      <c r="E223" s="15">
        <v>2</v>
      </c>
      <c r="F223" s="14" t="s">
        <v>9824</v>
      </c>
      <c r="G223" s="90" t="s">
        <v>13353</v>
      </c>
      <c r="H223" s="90"/>
      <c r="I223" s="90"/>
      <c r="J223" s="90"/>
      <c r="K223" s="14"/>
      <c r="L223" s="15">
        <v>18</v>
      </c>
      <c r="M223" s="14"/>
      <c r="N223" s="14"/>
      <c r="O223" s="14"/>
      <c r="P223" s="14"/>
      <c r="Q223" s="14"/>
      <c r="R223" s="15">
        <v>1</v>
      </c>
      <c r="S223" s="14"/>
      <c r="T223" s="14"/>
      <c r="U223" s="14"/>
      <c r="V223" s="14"/>
      <c r="W223" s="14"/>
      <c r="X223" s="14"/>
      <c r="Y223" s="14"/>
      <c r="Z223" s="14"/>
      <c r="AA223" s="14"/>
      <c r="AB223" s="14"/>
      <c r="AC223" s="14"/>
    </row>
    <row r="224" spans="1:29" ht="16.5" thickBot="1" x14ac:dyDescent="0.3">
      <c r="A224" s="36">
        <v>1239</v>
      </c>
      <c r="B224" s="73" t="s">
        <v>4173</v>
      </c>
      <c r="C224" s="15">
        <v>2</v>
      </c>
      <c r="D224" s="15">
        <v>39</v>
      </c>
      <c r="E224" s="15">
        <v>2</v>
      </c>
      <c r="F224" s="14" t="s">
        <v>9825</v>
      </c>
      <c r="G224" s="90" t="s">
        <v>13405</v>
      </c>
      <c r="H224" s="90"/>
      <c r="I224" s="90"/>
      <c r="J224" s="90"/>
      <c r="K224" s="14"/>
      <c r="L224" s="15">
        <v>4</v>
      </c>
      <c r="M224" s="14"/>
      <c r="N224" s="14"/>
      <c r="O224" s="14"/>
      <c r="P224" s="14"/>
      <c r="Q224" s="14"/>
      <c r="R224" s="15">
        <v>1</v>
      </c>
      <c r="S224" s="14"/>
      <c r="T224" s="14"/>
      <c r="U224" s="14"/>
      <c r="V224" s="14"/>
      <c r="W224" s="14"/>
      <c r="X224" s="14"/>
      <c r="Y224" s="14"/>
      <c r="Z224" s="14"/>
      <c r="AA224" s="14"/>
      <c r="AB224" s="14"/>
      <c r="AC224" s="14"/>
    </row>
    <row r="225" spans="1:29" ht="16.5" thickBot="1" x14ac:dyDescent="0.3">
      <c r="A225" s="36">
        <v>1240</v>
      </c>
      <c r="B225" s="73" t="s">
        <v>4174</v>
      </c>
      <c r="C225" s="15">
        <v>2</v>
      </c>
      <c r="D225" s="15">
        <v>39</v>
      </c>
      <c r="E225" s="15">
        <v>2</v>
      </c>
      <c r="F225" s="14" t="s">
        <v>9826</v>
      </c>
      <c r="G225" s="90" t="s">
        <v>13560</v>
      </c>
      <c r="H225" s="90"/>
      <c r="I225" s="90"/>
      <c r="J225" s="90"/>
      <c r="K225" s="14"/>
      <c r="L225" s="15">
        <v>16</v>
      </c>
      <c r="M225" s="14"/>
      <c r="N225" s="14"/>
      <c r="O225" s="14"/>
      <c r="P225" s="14"/>
      <c r="Q225" s="14"/>
      <c r="R225" s="15">
        <v>1</v>
      </c>
      <c r="S225" s="14"/>
      <c r="T225" s="14"/>
      <c r="U225" s="14"/>
      <c r="V225" s="14"/>
      <c r="W225" s="14"/>
      <c r="X225" s="14"/>
      <c r="Y225" s="14"/>
      <c r="Z225" s="14"/>
      <c r="AA225" s="14"/>
      <c r="AB225" s="14"/>
      <c r="AC225" s="14"/>
    </row>
    <row r="226" spans="1:29" ht="16.5" thickBot="1" x14ac:dyDescent="0.3">
      <c r="A226" s="36">
        <v>1241</v>
      </c>
      <c r="B226" s="73" t="s">
        <v>4175</v>
      </c>
      <c r="C226" s="15">
        <v>2</v>
      </c>
      <c r="D226" s="15">
        <v>39</v>
      </c>
      <c r="E226" s="15">
        <v>2</v>
      </c>
      <c r="F226" s="14" t="s">
        <v>9827</v>
      </c>
      <c r="G226" s="90" t="s">
        <v>13366</v>
      </c>
      <c r="H226" s="90"/>
      <c r="I226" s="90"/>
      <c r="J226" s="90"/>
      <c r="K226" s="14"/>
      <c r="L226" s="15">
        <v>10</v>
      </c>
      <c r="M226" s="14"/>
      <c r="N226" s="14"/>
      <c r="O226" s="14"/>
      <c r="P226" s="14"/>
      <c r="Q226" s="14"/>
      <c r="R226" s="15">
        <v>1</v>
      </c>
      <c r="S226" s="14"/>
      <c r="T226" s="14"/>
      <c r="U226" s="14"/>
      <c r="V226" s="14"/>
      <c r="W226" s="14"/>
      <c r="X226" s="14"/>
      <c r="Y226" s="14"/>
      <c r="Z226" s="14"/>
      <c r="AA226" s="14"/>
      <c r="AB226" s="14"/>
      <c r="AC226" s="14"/>
    </row>
    <row r="227" spans="1:29" ht="16.5" thickBot="1" x14ac:dyDescent="0.3">
      <c r="A227" s="36">
        <v>1242</v>
      </c>
      <c r="B227" s="73" t="s">
        <v>4176</v>
      </c>
      <c r="C227" s="15">
        <v>2</v>
      </c>
      <c r="D227" s="15">
        <v>39</v>
      </c>
      <c r="E227" s="15">
        <v>2</v>
      </c>
      <c r="F227" s="14" t="s">
        <v>9828</v>
      </c>
      <c r="G227" s="90" t="s">
        <v>13530</v>
      </c>
      <c r="H227" s="90"/>
      <c r="I227" s="90"/>
      <c r="J227" s="90"/>
      <c r="K227" s="14"/>
      <c r="L227" s="15">
        <v>20</v>
      </c>
      <c r="M227" s="14"/>
      <c r="N227" s="14"/>
      <c r="O227" s="14"/>
      <c r="P227" s="14"/>
      <c r="Q227" s="14"/>
      <c r="R227" s="15">
        <v>1</v>
      </c>
      <c r="S227" s="14"/>
      <c r="T227" s="14"/>
      <c r="U227" s="14"/>
      <c r="V227" s="14"/>
      <c r="W227" s="14"/>
      <c r="X227" s="14"/>
      <c r="Y227" s="14"/>
      <c r="Z227" s="14"/>
      <c r="AA227" s="14"/>
      <c r="AB227" s="14"/>
      <c r="AC227" s="14"/>
    </row>
    <row r="228" spans="1:29" ht="16.5" thickBot="1" x14ac:dyDescent="0.3">
      <c r="A228" s="36">
        <v>1243</v>
      </c>
      <c r="B228" s="73" t="s">
        <v>4177</v>
      </c>
      <c r="C228" s="15">
        <v>2</v>
      </c>
      <c r="D228" s="15">
        <v>39</v>
      </c>
      <c r="E228" s="15">
        <v>2</v>
      </c>
      <c r="F228" s="14" t="s">
        <v>9829</v>
      </c>
      <c r="G228" s="90" t="s">
        <v>13562</v>
      </c>
      <c r="H228" s="90"/>
      <c r="I228" s="90"/>
      <c r="J228" s="90"/>
      <c r="K228" s="14"/>
      <c r="L228" s="15">
        <v>27</v>
      </c>
      <c r="M228" s="14"/>
      <c r="N228" s="14"/>
      <c r="O228" s="14"/>
      <c r="P228" s="14"/>
      <c r="Q228" s="14"/>
      <c r="R228" s="15">
        <v>1</v>
      </c>
      <c r="S228" s="14"/>
      <c r="T228" s="14"/>
      <c r="U228" s="14"/>
      <c r="V228" s="14"/>
      <c r="W228" s="14"/>
      <c r="X228" s="14"/>
      <c r="Y228" s="14"/>
      <c r="Z228" s="14"/>
      <c r="AA228" s="14"/>
      <c r="AB228" s="14"/>
      <c r="AC228" s="14"/>
    </row>
    <row r="229" spans="1:29" ht="16.5" thickBot="1" x14ac:dyDescent="0.3">
      <c r="A229" s="36">
        <v>1244</v>
      </c>
      <c r="B229" s="73" t="s">
        <v>4178</v>
      </c>
      <c r="C229" s="15">
        <v>2</v>
      </c>
      <c r="D229" s="15">
        <v>39</v>
      </c>
      <c r="E229" s="15">
        <v>2</v>
      </c>
      <c r="F229" s="14" t="s">
        <v>9976</v>
      </c>
      <c r="G229" s="90" t="s">
        <v>13357</v>
      </c>
      <c r="H229" s="90"/>
      <c r="I229" s="90"/>
      <c r="J229" s="90"/>
      <c r="K229" s="14"/>
      <c r="L229" s="15">
        <v>3</v>
      </c>
      <c r="M229" s="14"/>
      <c r="N229" s="14"/>
      <c r="O229" s="14"/>
      <c r="P229" s="14"/>
      <c r="Q229" s="14"/>
      <c r="R229" s="15">
        <v>1</v>
      </c>
      <c r="S229" s="14"/>
      <c r="T229" s="14"/>
      <c r="U229" s="14"/>
      <c r="V229" s="14"/>
      <c r="W229" s="14"/>
      <c r="X229" s="14"/>
      <c r="Y229" s="14"/>
      <c r="Z229" s="14"/>
      <c r="AA229" s="14"/>
      <c r="AB229" s="14"/>
      <c r="AC229" s="14"/>
    </row>
    <row r="230" spans="1:29" ht="16.5" thickBot="1" x14ac:dyDescent="0.3">
      <c r="A230" s="36">
        <v>1245</v>
      </c>
      <c r="B230" s="73" t="s">
        <v>4179</v>
      </c>
      <c r="C230" s="15">
        <v>2</v>
      </c>
      <c r="D230" s="15">
        <v>39</v>
      </c>
      <c r="E230" s="15">
        <v>2</v>
      </c>
      <c r="F230" s="14" t="s">
        <v>9830</v>
      </c>
      <c r="G230" s="90" t="s">
        <v>13561</v>
      </c>
      <c r="H230" s="90"/>
      <c r="I230" s="90"/>
      <c r="J230" s="90"/>
      <c r="K230" s="14"/>
      <c r="L230" s="15">
        <v>12</v>
      </c>
      <c r="M230" s="14"/>
      <c r="N230" s="14"/>
      <c r="O230" s="14"/>
      <c r="P230" s="14"/>
      <c r="Q230" s="14"/>
      <c r="R230" s="15">
        <v>1</v>
      </c>
      <c r="S230" s="14"/>
      <c r="T230" s="14"/>
      <c r="U230" s="14"/>
      <c r="V230" s="14"/>
      <c r="W230" s="14"/>
      <c r="X230" s="14"/>
      <c r="Y230" s="14"/>
      <c r="Z230" s="14"/>
      <c r="AA230" s="14"/>
      <c r="AB230" s="14"/>
      <c r="AC230" s="14"/>
    </row>
    <row r="231" spans="1:29" ht="16.5" thickBot="1" x14ac:dyDescent="0.3">
      <c r="A231" s="36">
        <v>1246</v>
      </c>
      <c r="B231" s="73" t="s">
        <v>4180</v>
      </c>
      <c r="C231" s="15">
        <v>2</v>
      </c>
      <c r="D231" s="15">
        <v>39</v>
      </c>
      <c r="E231" s="15">
        <v>2</v>
      </c>
      <c r="F231" s="14" t="s">
        <v>9831</v>
      </c>
      <c r="G231" s="90" t="s">
        <v>13534</v>
      </c>
      <c r="H231" s="90"/>
      <c r="I231" s="90"/>
      <c r="J231" s="90"/>
      <c r="K231" s="14"/>
      <c r="L231" s="15">
        <v>21</v>
      </c>
      <c r="M231" s="14"/>
      <c r="N231" s="14"/>
      <c r="O231" s="14"/>
      <c r="P231" s="14"/>
      <c r="Q231" s="14"/>
      <c r="R231" s="15">
        <v>1</v>
      </c>
      <c r="S231" s="14"/>
      <c r="T231" s="14"/>
      <c r="U231" s="14"/>
      <c r="V231" s="14"/>
      <c r="W231" s="14"/>
      <c r="X231" s="14"/>
      <c r="Y231" s="14"/>
      <c r="Z231" s="14"/>
      <c r="AA231" s="14"/>
      <c r="AB231" s="14"/>
      <c r="AC231" s="14"/>
    </row>
    <row r="232" spans="1:29" ht="16.5" thickBot="1" x14ac:dyDescent="0.3">
      <c r="A232" s="36">
        <v>1247</v>
      </c>
      <c r="B232" s="73" t="s">
        <v>4181</v>
      </c>
      <c r="C232" s="15">
        <v>2</v>
      </c>
      <c r="D232" s="15">
        <v>39</v>
      </c>
      <c r="E232" s="15">
        <v>2</v>
      </c>
      <c r="F232" s="14" t="s">
        <v>13181</v>
      </c>
      <c r="G232" s="90" t="s">
        <v>13325</v>
      </c>
      <c r="H232" s="90"/>
      <c r="I232" s="90"/>
      <c r="J232" s="90"/>
      <c r="K232" s="14"/>
      <c r="L232" s="15">
        <v>2</v>
      </c>
      <c r="M232" s="14"/>
      <c r="N232" s="14"/>
      <c r="O232" s="14"/>
      <c r="P232" s="14"/>
      <c r="Q232" s="14"/>
      <c r="R232" s="15">
        <v>1</v>
      </c>
      <c r="S232" s="14"/>
      <c r="T232" s="14"/>
      <c r="U232" s="14"/>
      <c r="V232" s="14"/>
      <c r="W232" s="14"/>
      <c r="X232" s="14"/>
      <c r="Y232" s="14"/>
      <c r="Z232" s="14"/>
      <c r="AA232" s="14"/>
      <c r="AB232" s="14"/>
      <c r="AC232" s="14"/>
    </row>
    <row r="233" spans="1:29" ht="16.5" thickBot="1" x14ac:dyDescent="0.3">
      <c r="A233" s="36">
        <v>1248</v>
      </c>
      <c r="B233" s="73" t="s">
        <v>4182</v>
      </c>
      <c r="C233" s="15">
        <v>2</v>
      </c>
      <c r="D233" s="15">
        <v>39</v>
      </c>
      <c r="E233" s="15">
        <v>2</v>
      </c>
      <c r="F233" s="14" t="s">
        <v>13182</v>
      </c>
      <c r="G233" s="90" t="s">
        <v>13325</v>
      </c>
      <c r="H233" s="90"/>
      <c r="I233" s="90"/>
      <c r="J233" s="90"/>
      <c r="K233" s="14"/>
      <c r="L233" s="15">
        <v>2</v>
      </c>
      <c r="M233" s="14"/>
      <c r="N233" s="14"/>
      <c r="O233" s="14"/>
      <c r="P233" s="14"/>
      <c r="Q233" s="14"/>
      <c r="R233" s="15">
        <v>1</v>
      </c>
      <c r="S233" s="14"/>
      <c r="T233" s="14"/>
      <c r="U233" s="14"/>
      <c r="V233" s="14"/>
      <c r="W233" s="14"/>
      <c r="X233" s="14"/>
      <c r="Y233" s="14"/>
      <c r="Z233" s="14"/>
      <c r="AA233" s="14"/>
      <c r="AB233" s="14"/>
      <c r="AC233" s="14"/>
    </row>
    <row r="234" spans="1:29" ht="16.5" thickBot="1" x14ac:dyDescent="0.3">
      <c r="A234" s="36">
        <v>1249</v>
      </c>
      <c r="B234" s="73" t="s">
        <v>4183</v>
      </c>
      <c r="C234" s="15">
        <v>2</v>
      </c>
      <c r="D234" s="15">
        <v>39</v>
      </c>
      <c r="E234" s="15">
        <v>2</v>
      </c>
      <c r="F234" s="14" t="s">
        <v>13183</v>
      </c>
      <c r="G234" s="90" t="s">
        <v>13357</v>
      </c>
      <c r="H234" s="90"/>
      <c r="I234" s="90"/>
      <c r="J234" s="90"/>
      <c r="K234" s="14"/>
      <c r="L234" s="15">
        <v>3</v>
      </c>
      <c r="M234" s="14"/>
      <c r="N234" s="14"/>
      <c r="O234" s="14"/>
      <c r="P234" s="14"/>
      <c r="Q234" s="14"/>
      <c r="R234" s="15">
        <v>1</v>
      </c>
      <c r="S234" s="14"/>
      <c r="T234" s="14"/>
      <c r="U234" s="14"/>
      <c r="V234" s="14"/>
      <c r="W234" s="14"/>
      <c r="X234" s="14"/>
      <c r="Y234" s="14"/>
      <c r="Z234" s="14"/>
      <c r="AA234" s="14"/>
      <c r="AB234" s="14"/>
      <c r="AC234" s="14"/>
    </row>
    <row r="235" spans="1:29" ht="16.5" thickBot="1" x14ac:dyDescent="0.3">
      <c r="A235" s="36">
        <v>1250</v>
      </c>
      <c r="B235" s="73" t="s">
        <v>4184</v>
      </c>
      <c r="C235" s="15">
        <v>2</v>
      </c>
      <c r="D235" s="15">
        <v>39</v>
      </c>
      <c r="E235" s="15">
        <v>2</v>
      </c>
      <c r="F235" s="14" t="s">
        <v>9832</v>
      </c>
      <c r="G235" s="90" t="s">
        <v>13357</v>
      </c>
      <c r="H235" s="90"/>
      <c r="I235" s="90"/>
      <c r="J235" s="90"/>
      <c r="K235" s="14"/>
      <c r="L235" s="15">
        <v>3</v>
      </c>
      <c r="M235" s="14"/>
      <c r="N235" s="14"/>
      <c r="O235" s="14"/>
      <c r="P235" s="14"/>
      <c r="Q235" s="14"/>
      <c r="R235" s="15">
        <v>1</v>
      </c>
      <c r="S235" s="14"/>
      <c r="T235" s="14"/>
      <c r="U235" s="14"/>
      <c r="V235" s="14"/>
      <c r="W235" s="14"/>
      <c r="X235" s="14"/>
      <c r="Y235" s="14"/>
      <c r="Z235" s="14"/>
      <c r="AA235" s="14"/>
      <c r="AB235" s="14"/>
      <c r="AC235" s="14"/>
    </row>
    <row r="236" spans="1:29" ht="16.5" thickBot="1" x14ac:dyDescent="0.3">
      <c r="A236" s="36">
        <v>1251</v>
      </c>
      <c r="B236" s="73" t="s">
        <v>4185</v>
      </c>
      <c r="C236" s="15">
        <v>2</v>
      </c>
      <c r="D236" s="15">
        <v>39</v>
      </c>
      <c r="E236" s="15">
        <v>2</v>
      </c>
      <c r="F236" s="14" t="s">
        <v>13184</v>
      </c>
      <c r="G236" s="90" t="s">
        <v>13365</v>
      </c>
      <c r="H236" s="90"/>
      <c r="I236" s="90"/>
      <c r="J236" s="90"/>
      <c r="K236" s="14"/>
      <c r="L236" s="15">
        <v>8</v>
      </c>
      <c r="M236" s="14"/>
      <c r="N236" s="14"/>
      <c r="O236" s="14"/>
      <c r="P236" s="14"/>
      <c r="Q236" s="14"/>
      <c r="R236" s="15">
        <v>1</v>
      </c>
      <c r="S236" s="14"/>
      <c r="T236" s="14"/>
      <c r="U236" s="14"/>
      <c r="V236" s="14"/>
      <c r="W236" s="14"/>
      <c r="X236" s="14"/>
      <c r="Y236" s="14"/>
      <c r="Z236" s="14"/>
      <c r="AA236" s="14"/>
      <c r="AB236" s="14"/>
      <c r="AC236" s="14"/>
    </row>
    <row r="237" spans="1:29" ht="16.5" thickBot="1" x14ac:dyDescent="0.3">
      <c r="A237" s="36">
        <v>1252</v>
      </c>
      <c r="B237" s="73" t="s">
        <v>4186</v>
      </c>
      <c r="C237" s="15">
        <v>2</v>
      </c>
      <c r="D237" s="15">
        <v>39</v>
      </c>
      <c r="E237" s="15">
        <v>2</v>
      </c>
      <c r="F237" s="14" t="s">
        <v>9833</v>
      </c>
      <c r="G237" s="90" t="s">
        <v>13562</v>
      </c>
      <c r="H237" s="90"/>
      <c r="I237" s="90"/>
      <c r="J237" s="90"/>
      <c r="K237" s="14"/>
      <c r="L237" s="15">
        <v>27</v>
      </c>
      <c r="M237" s="14"/>
      <c r="N237" s="14"/>
      <c r="O237" s="14"/>
      <c r="P237" s="14"/>
      <c r="Q237" s="14"/>
      <c r="R237" s="15">
        <v>1</v>
      </c>
      <c r="S237" s="14"/>
      <c r="T237" s="14"/>
      <c r="U237" s="14"/>
      <c r="V237" s="14"/>
      <c r="W237" s="14"/>
      <c r="X237" s="14"/>
      <c r="Y237" s="14"/>
      <c r="Z237" s="14"/>
      <c r="AA237" s="14"/>
      <c r="AB237" s="14"/>
      <c r="AC237" s="14"/>
    </row>
    <row r="238" spans="1:29" ht="16.5" thickBot="1" x14ac:dyDescent="0.3">
      <c r="A238" s="36">
        <v>1253</v>
      </c>
      <c r="B238" s="73" t="s">
        <v>4187</v>
      </c>
      <c r="C238" s="15">
        <v>2</v>
      </c>
      <c r="D238" s="15">
        <v>39</v>
      </c>
      <c r="E238" s="15">
        <v>2</v>
      </c>
      <c r="F238" s="14" t="s">
        <v>13185</v>
      </c>
      <c r="G238" s="90" t="s">
        <v>13364</v>
      </c>
      <c r="H238" s="90"/>
      <c r="I238" s="90"/>
      <c r="J238" s="90"/>
      <c r="K238" s="14"/>
      <c r="L238" s="15">
        <v>5</v>
      </c>
      <c r="M238" s="14"/>
      <c r="N238" s="14"/>
      <c r="O238" s="14"/>
      <c r="P238" s="14"/>
      <c r="Q238" s="14"/>
      <c r="R238" s="15">
        <v>1</v>
      </c>
      <c r="S238" s="14"/>
      <c r="T238" s="14"/>
      <c r="U238" s="14"/>
      <c r="V238" s="14"/>
      <c r="W238" s="14"/>
      <c r="X238" s="14"/>
      <c r="Y238" s="14"/>
      <c r="Z238" s="14"/>
      <c r="AA238" s="14"/>
      <c r="AB238" s="14"/>
      <c r="AC238" s="14"/>
    </row>
    <row r="239" spans="1:29" ht="16.5" thickBot="1" x14ac:dyDescent="0.3">
      <c r="A239" s="36">
        <v>1254</v>
      </c>
      <c r="B239" s="73" t="s">
        <v>4188</v>
      </c>
      <c r="C239" s="15">
        <v>2</v>
      </c>
      <c r="D239" s="15">
        <v>39</v>
      </c>
      <c r="E239" s="15">
        <v>2</v>
      </c>
      <c r="F239" s="14" t="s">
        <v>9834</v>
      </c>
      <c r="G239" s="90" t="s">
        <v>13365</v>
      </c>
      <c r="H239" s="90"/>
      <c r="I239" s="90"/>
      <c r="J239" s="90"/>
      <c r="K239" s="14"/>
      <c r="L239" s="15">
        <v>8</v>
      </c>
      <c r="M239" s="14"/>
      <c r="N239" s="14"/>
      <c r="O239" s="14"/>
      <c r="P239" s="14"/>
      <c r="Q239" s="14"/>
      <c r="R239" s="15">
        <v>1</v>
      </c>
      <c r="S239" s="14"/>
      <c r="T239" s="14"/>
      <c r="U239" s="14"/>
      <c r="V239" s="14"/>
      <c r="W239" s="14"/>
      <c r="X239" s="14"/>
      <c r="Y239" s="14"/>
      <c r="Z239" s="14"/>
      <c r="AA239" s="14"/>
      <c r="AB239" s="14"/>
      <c r="AC239" s="14"/>
    </row>
    <row r="240" spans="1:29" ht="16.5" thickBot="1" x14ac:dyDescent="0.3">
      <c r="A240" s="36">
        <v>1255</v>
      </c>
      <c r="B240" s="73" t="s">
        <v>4189</v>
      </c>
      <c r="C240" s="15">
        <v>2</v>
      </c>
      <c r="D240" s="15">
        <v>39</v>
      </c>
      <c r="E240" s="15">
        <v>2</v>
      </c>
      <c r="F240" s="14" t="s">
        <v>9977</v>
      </c>
      <c r="G240" s="90" t="s">
        <v>13405</v>
      </c>
      <c r="H240" s="90"/>
      <c r="I240" s="90"/>
      <c r="J240" s="90"/>
      <c r="K240" s="14"/>
      <c r="L240" s="15">
        <v>4</v>
      </c>
      <c r="M240" s="14"/>
      <c r="N240" s="14"/>
      <c r="O240" s="14"/>
      <c r="P240" s="14"/>
      <c r="Q240" s="14"/>
      <c r="R240" s="15">
        <v>1</v>
      </c>
      <c r="S240" s="14"/>
      <c r="T240" s="14"/>
      <c r="U240" s="14"/>
      <c r="V240" s="14"/>
      <c r="W240" s="14"/>
      <c r="X240" s="14"/>
      <c r="Y240" s="14"/>
      <c r="Z240" s="14"/>
      <c r="AA240" s="14"/>
      <c r="AB240" s="14"/>
      <c r="AC240" s="14"/>
    </row>
    <row r="241" spans="1:29" ht="16.5" thickBot="1" x14ac:dyDescent="0.3">
      <c r="A241" s="36">
        <v>1256</v>
      </c>
      <c r="B241" s="73" t="s">
        <v>4190</v>
      </c>
      <c r="C241" s="15">
        <v>2</v>
      </c>
      <c r="D241" s="15">
        <v>39</v>
      </c>
      <c r="E241" s="15">
        <v>2</v>
      </c>
      <c r="F241" s="14" t="s">
        <v>9835</v>
      </c>
      <c r="G241" s="90" t="s">
        <v>13318</v>
      </c>
      <c r="H241" s="90"/>
      <c r="I241" s="90"/>
      <c r="J241" s="90"/>
      <c r="K241" s="14"/>
      <c r="L241" s="15">
        <v>1</v>
      </c>
      <c r="M241" s="14"/>
      <c r="N241" s="14"/>
      <c r="O241" s="14"/>
      <c r="P241" s="14"/>
      <c r="Q241" s="14"/>
      <c r="R241" s="15">
        <v>1</v>
      </c>
      <c r="S241" s="14"/>
      <c r="T241" s="14"/>
      <c r="U241" s="14"/>
      <c r="V241" s="14"/>
      <c r="W241" s="14"/>
      <c r="X241" s="14"/>
      <c r="Y241" s="14"/>
      <c r="Z241" s="14"/>
      <c r="AA241" s="14"/>
      <c r="AB241" s="14"/>
      <c r="AC241" s="14"/>
    </row>
    <row r="242" spans="1:29" ht="16.5" thickBot="1" x14ac:dyDescent="0.3">
      <c r="A242" s="36">
        <v>1257</v>
      </c>
      <c r="B242" s="73" t="s">
        <v>4191</v>
      </c>
      <c r="C242" s="15">
        <v>2</v>
      </c>
      <c r="D242" s="15">
        <v>39</v>
      </c>
      <c r="E242" s="15">
        <v>2</v>
      </c>
      <c r="F242" s="14" t="s">
        <v>13186</v>
      </c>
      <c r="G242" s="90" t="s">
        <v>13366</v>
      </c>
      <c r="H242" s="90"/>
      <c r="I242" s="90"/>
      <c r="J242" s="90"/>
      <c r="K242" s="14"/>
      <c r="L242" s="15">
        <v>10</v>
      </c>
      <c r="M242" s="14"/>
      <c r="N242" s="14"/>
      <c r="O242" s="14"/>
      <c r="P242" s="14"/>
      <c r="Q242" s="14"/>
      <c r="R242" s="15">
        <v>1</v>
      </c>
      <c r="S242" s="14"/>
      <c r="T242" s="14"/>
      <c r="U242" s="14"/>
      <c r="V242" s="14"/>
      <c r="W242" s="14"/>
      <c r="X242" s="14"/>
      <c r="Y242" s="14"/>
      <c r="Z242" s="14"/>
      <c r="AA242" s="14"/>
      <c r="AB242" s="14"/>
      <c r="AC242" s="14"/>
    </row>
    <row r="243" spans="1:29" ht="16.5" thickBot="1" x14ac:dyDescent="0.3">
      <c r="A243" s="36">
        <v>1258</v>
      </c>
      <c r="B243" s="73" t="s">
        <v>4192</v>
      </c>
      <c r="C243" s="15">
        <v>2</v>
      </c>
      <c r="D243" s="15">
        <v>39</v>
      </c>
      <c r="E243" s="15">
        <v>2</v>
      </c>
      <c r="F243" s="14" t="s">
        <v>9836</v>
      </c>
      <c r="G243" s="90" t="s">
        <v>13416</v>
      </c>
      <c r="H243" s="90"/>
      <c r="I243" s="90"/>
      <c r="J243" s="90"/>
      <c r="K243" s="14"/>
      <c r="L243" s="15">
        <v>6</v>
      </c>
      <c r="M243" s="14"/>
      <c r="N243" s="14"/>
      <c r="O243" s="14"/>
      <c r="P243" s="14"/>
      <c r="Q243" s="14"/>
      <c r="R243" s="15">
        <v>1</v>
      </c>
      <c r="S243" s="14"/>
      <c r="T243" s="14"/>
      <c r="U243" s="14"/>
      <c r="V243" s="14"/>
      <c r="W243" s="14"/>
      <c r="X243" s="14"/>
      <c r="Y243" s="14"/>
      <c r="Z243" s="14"/>
      <c r="AA243" s="14"/>
      <c r="AB243" s="14"/>
      <c r="AC243" s="14"/>
    </row>
    <row r="244" spans="1:29" ht="16.5" thickBot="1" x14ac:dyDescent="0.3">
      <c r="A244" s="36">
        <v>1259</v>
      </c>
      <c r="B244" s="73" t="s">
        <v>4193</v>
      </c>
      <c r="C244" s="15">
        <v>2</v>
      </c>
      <c r="D244" s="15">
        <v>39</v>
      </c>
      <c r="E244" s="15">
        <v>2</v>
      </c>
      <c r="F244" s="14" t="s">
        <v>13187</v>
      </c>
      <c r="G244" s="90" t="s">
        <v>13529</v>
      </c>
      <c r="H244" s="90"/>
      <c r="I244" s="90"/>
      <c r="J244" s="90"/>
      <c r="K244" s="14"/>
      <c r="L244" s="15">
        <v>0</v>
      </c>
      <c r="M244" s="14"/>
      <c r="N244" s="14"/>
      <c r="O244" s="14"/>
      <c r="P244" s="14"/>
      <c r="Q244" s="14"/>
      <c r="R244" s="15">
        <v>1</v>
      </c>
      <c r="S244" s="14"/>
      <c r="T244" s="14"/>
      <c r="U244" s="14"/>
      <c r="V244" s="14"/>
      <c r="W244" s="14"/>
      <c r="X244" s="14"/>
      <c r="Y244" s="14"/>
      <c r="Z244" s="14"/>
      <c r="AA244" s="14"/>
      <c r="AB244" s="14"/>
      <c r="AC244" s="14"/>
    </row>
    <row r="245" spans="1:29" ht="16.5" thickBot="1" x14ac:dyDescent="0.3">
      <c r="A245" s="36">
        <v>1260</v>
      </c>
      <c r="B245" s="73" t="s">
        <v>4194</v>
      </c>
      <c r="C245" s="15">
        <v>2</v>
      </c>
      <c r="D245" s="15">
        <v>39</v>
      </c>
      <c r="E245" s="15">
        <v>2</v>
      </c>
      <c r="F245" s="14" t="s">
        <v>9837</v>
      </c>
      <c r="G245" s="90" t="s">
        <v>13361</v>
      </c>
      <c r="H245" s="90"/>
      <c r="I245" s="90"/>
      <c r="J245" s="90"/>
      <c r="K245" s="14"/>
      <c r="L245" s="15">
        <v>9</v>
      </c>
      <c r="M245" s="14"/>
      <c r="N245" s="14"/>
      <c r="O245" s="14"/>
      <c r="P245" s="14"/>
      <c r="Q245" s="14"/>
      <c r="R245" s="15">
        <v>1</v>
      </c>
      <c r="S245" s="14"/>
      <c r="T245" s="14"/>
      <c r="U245" s="14"/>
      <c r="V245" s="14"/>
      <c r="W245" s="14"/>
      <c r="X245" s="14"/>
      <c r="Y245" s="14"/>
      <c r="Z245" s="14"/>
      <c r="AA245" s="14"/>
      <c r="AB245" s="14"/>
      <c r="AC245" s="14"/>
    </row>
    <row r="246" spans="1:29" ht="16.5" thickBot="1" x14ac:dyDescent="0.3">
      <c r="A246" s="36">
        <v>1261</v>
      </c>
      <c r="B246" s="73" t="s">
        <v>4195</v>
      </c>
      <c r="C246" s="15">
        <v>2</v>
      </c>
      <c r="D246" s="15">
        <v>39</v>
      </c>
      <c r="E246" s="15">
        <v>2</v>
      </c>
      <c r="F246" s="14" t="s">
        <v>9978</v>
      </c>
      <c r="G246" s="90" t="s">
        <v>13515</v>
      </c>
      <c r="H246" s="90"/>
      <c r="I246" s="90"/>
      <c r="J246" s="90"/>
      <c r="K246" s="14"/>
      <c r="L246" s="15">
        <v>7</v>
      </c>
      <c r="M246" s="14"/>
      <c r="N246" s="14"/>
      <c r="O246" s="14"/>
      <c r="P246" s="14"/>
      <c r="Q246" s="14"/>
      <c r="R246" s="15">
        <v>1</v>
      </c>
      <c r="S246" s="14"/>
      <c r="T246" s="14"/>
      <c r="U246" s="14"/>
      <c r="V246" s="14"/>
      <c r="W246" s="14"/>
      <c r="X246" s="14"/>
      <c r="Y246" s="14"/>
      <c r="Z246" s="14"/>
      <c r="AA246" s="14"/>
      <c r="AB246" s="14"/>
      <c r="AC246" s="14"/>
    </row>
    <row r="247" spans="1:29" ht="16.5" thickBot="1" x14ac:dyDescent="0.3">
      <c r="A247" s="36">
        <v>1262</v>
      </c>
      <c r="B247" s="73" t="s">
        <v>4196</v>
      </c>
      <c r="C247" s="15">
        <v>2</v>
      </c>
      <c r="D247" s="15">
        <v>39</v>
      </c>
      <c r="E247" s="15">
        <v>2</v>
      </c>
      <c r="F247" s="14" t="s">
        <v>9838</v>
      </c>
      <c r="G247" s="90" t="s">
        <v>13357</v>
      </c>
      <c r="H247" s="90"/>
      <c r="I247" s="90"/>
      <c r="J247" s="90"/>
      <c r="K247" s="14"/>
      <c r="L247" s="15">
        <v>3</v>
      </c>
      <c r="M247" s="14"/>
      <c r="N247" s="14"/>
      <c r="O247" s="14"/>
      <c r="P247" s="14"/>
      <c r="Q247" s="14"/>
      <c r="R247" s="15">
        <v>1</v>
      </c>
      <c r="S247" s="14"/>
      <c r="T247" s="14"/>
      <c r="U247" s="14"/>
      <c r="V247" s="14"/>
      <c r="W247" s="14"/>
      <c r="X247" s="14"/>
      <c r="Y247" s="14"/>
      <c r="Z247" s="14"/>
      <c r="AA247" s="14"/>
      <c r="AB247" s="14"/>
      <c r="AC247" s="14"/>
    </row>
    <row r="248" spans="1:29" ht="16.5" thickBot="1" x14ac:dyDescent="0.3">
      <c r="A248" s="36">
        <v>1263</v>
      </c>
      <c r="B248" s="73" t="s">
        <v>4197</v>
      </c>
      <c r="C248" s="15">
        <v>2</v>
      </c>
      <c r="D248" s="15">
        <v>39</v>
      </c>
      <c r="E248" s="15">
        <v>2</v>
      </c>
      <c r="F248" s="14" t="s">
        <v>13188</v>
      </c>
      <c r="G248" s="90" t="s">
        <v>13366</v>
      </c>
      <c r="H248" s="90"/>
      <c r="I248" s="90"/>
      <c r="J248" s="90"/>
      <c r="K248" s="14"/>
      <c r="L248" s="15">
        <v>10</v>
      </c>
      <c r="M248" s="14"/>
      <c r="N248" s="14"/>
      <c r="O248" s="14"/>
      <c r="P248" s="14"/>
      <c r="Q248" s="14"/>
      <c r="R248" s="15">
        <v>1</v>
      </c>
      <c r="S248" s="14"/>
      <c r="T248" s="14"/>
      <c r="U248" s="14"/>
      <c r="V248" s="14"/>
      <c r="W248" s="14"/>
      <c r="X248" s="14"/>
      <c r="Y248" s="14"/>
      <c r="Z248" s="14"/>
      <c r="AA248" s="14"/>
      <c r="AB248" s="14"/>
      <c r="AC248" s="14"/>
    </row>
    <row r="249" spans="1:29" ht="16.5" thickBot="1" x14ac:dyDescent="0.3">
      <c r="A249" s="36">
        <v>1264</v>
      </c>
      <c r="B249" s="73" t="s">
        <v>4198</v>
      </c>
      <c r="C249" s="15">
        <v>2</v>
      </c>
      <c r="D249" s="15">
        <v>39</v>
      </c>
      <c r="E249" s="15">
        <v>2</v>
      </c>
      <c r="F249" s="14" t="s">
        <v>9839</v>
      </c>
      <c r="G249" s="90" t="s">
        <v>13416</v>
      </c>
      <c r="H249" s="90"/>
      <c r="I249" s="90"/>
      <c r="J249" s="90"/>
      <c r="K249" s="14"/>
      <c r="L249" s="15">
        <v>6</v>
      </c>
      <c r="M249" s="14"/>
      <c r="N249" s="14"/>
      <c r="O249" s="14"/>
      <c r="P249" s="14"/>
      <c r="Q249" s="14"/>
      <c r="R249" s="15">
        <v>1</v>
      </c>
      <c r="S249" s="14"/>
      <c r="T249" s="14"/>
      <c r="U249" s="14"/>
      <c r="V249" s="14"/>
      <c r="W249" s="14"/>
      <c r="X249" s="14"/>
      <c r="Y249" s="14"/>
      <c r="Z249" s="14"/>
      <c r="AA249" s="14"/>
      <c r="AB249" s="14"/>
      <c r="AC249" s="14"/>
    </row>
    <row r="250" spans="1:29" ht="16.5" thickBot="1" x14ac:dyDescent="0.3">
      <c r="A250" s="36">
        <v>1265</v>
      </c>
      <c r="B250" s="73" t="s">
        <v>4199</v>
      </c>
      <c r="C250" s="15">
        <v>2</v>
      </c>
      <c r="D250" s="15">
        <v>39</v>
      </c>
      <c r="E250" s="15">
        <v>2</v>
      </c>
      <c r="F250" s="14" t="s">
        <v>13189</v>
      </c>
      <c r="G250" s="90" t="s">
        <v>13416</v>
      </c>
      <c r="H250" s="90"/>
      <c r="I250" s="90"/>
      <c r="J250" s="90"/>
      <c r="K250" s="14"/>
      <c r="L250" s="15">
        <v>6</v>
      </c>
      <c r="M250" s="14"/>
      <c r="N250" s="14"/>
      <c r="O250" s="14"/>
      <c r="P250" s="14"/>
      <c r="Q250" s="14"/>
      <c r="R250" s="15">
        <v>1</v>
      </c>
      <c r="S250" s="14"/>
      <c r="T250" s="14"/>
      <c r="U250" s="14"/>
      <c r="V250" s="14"/>
      <c r="W250" s="14"/>
      <c r="X250" s="14"/>
      <c r="Y250" s="14"/>
      <c r="Z250" s="14"/>
      <c r="AA250" s="14"/>
      <c r="AB250" s="14"/>
      <c r="AC250" s="14"/>
    </row>
    <row r="251" spans="1:29" ht="16.5" thickBot="1" x14ac:dyDescent="0.3">
      <c r="A251" s="36">
        <v>1266</v>
      </c>
      <c r="B251" s="73" t="s">
        <v>4200</v>
      </c>
      <c r="C251" s="15">
        <v>2</v>
      </c>
      <c r="D251" s="15">
        <v>39</v>
      </c>
      <c r="E251" s="15">
        <v>2</v>
      </c>
      <c r="F251" s="14" t="s">
        <v>13190</v>
      </c>
      <c r="G251" s="90" t="s">
        <v>13405</v>
      </c>
      <c r="H251" s="90"/>
      <c r="I251" s="90"/>
      <c r="J251" s="90"/>
      <c r="K251" s="14"/>
      <c r="L251" s="15">
        <v>4</v>
      </c>
      <c r="M251" s="14"/>
      <c r="N251" s="14"/>
      <c r="O251" s="14"/>
      <c r="P251" s="14"/>
      <c r="Q251" s="14"/>
      <c r="R251" s="15">
        <v>1</v>
      </c>
      <c r="S251" s="14"/>
      <c r="T251" s="14"/>
      <c r="U251" s="14"/>
      <c r="V251" s="14"/>
      <c r="W251" s="14"/>
      <c r="X251" s="14"/>
      <c r="Y251" s="14"/>
      <c r="Z251" s="14"/>
      <c r="AA251" s="14"/>
      <c r="AB251" s="14"/>
      <c r="AC251" s="14"/>
    </row>
    <row r="252" spans="1:29" ht="16.5" thickBot="1" x14ac:dyDescent="0.3">
      <c r="A252" s="36">
        <v>1267</v>
      </c>
      <c r="B252" s="73" t="s">
        <v>4201</v>
      </c>
      <c r="C252" s="15">
        <v>2</v>
      </c>
      <c r="D252" s="15">
        <v>39</v>
      </c>
      <c r="E252" s="15">
        <v>2</v>
      </c>
      <c r="F252" s="14" t="s">
        <v>13191</v>
      </c>
      <c r="G252" s="90" t="s">
        <v>13357</v>
      </c>
      <c r="H252" s="90"/>
      <c r="I252" s="90"/>
      <c r="J252" s="90"/>
      <c r="K252" s="14"/>
      <c r="L252" s="15">
        <v>3</v>
      </c>
      <c r="M252" s="14"/>
      <c r="N252" s="14"/>
      <c r="O252" s="14"/>
      <c r="P252" s="14"/>
      <c r="Q252" s="14"/>
      <c r="R252" s="15">
        <v>1</v>
      </c>
      <c r="S252" s="14"/>
      <c r="T252" s="14"/>
      <c r="U252" s="14"/>
      <c r="V252" s="14"/>
      <c r="W252" s="14"/>
      <c r="X252" s="14"/>
      <c r="Y252" s="14"/>
      <c r="Z252" s="14"/>
      <c r="AA252" s="14"/>
      <c r="AB252" s="14"/>
      <c r="AC252" s="14"/>
    </row>
    <row r="253" spans="1:29" ht="16.5" thickBot="1" x14ac:dyDescent="0.3">
      <c r="A253" s="36">
        <v>1268</v>
      </c>
      <c r="B253" s="73" t="s">
        <v>4202</v>
      </c>
      <c r="C253" s="15">
        <v>2</v>
      </c>
      <c r="D253" s="15">
        <v>39</v>
      </c>
      <c r="E253" s="15">
        <v>2</v>
      </c>
      <c r="F253" s="14" t="s">
        <v>13192</v>
      </c>
      <c r="G253" s="90" t="s">
        <v>13364</v>
      </c>
      <c r="H253" s="90"/>
      <c r="I253" s="90"/>
      <c r="J253" s="90"/>
      <c r="K253" s="14"/>
      <c r="L253" s="15">
        <v>5</v>
      </c>
      <c r="M253" s="14"/>
      <c r="N253" s="14"/>
      <c r="O253" s="14"/>
      <c r="P253" s="14"/>
      <c r="Q253" s="14"/>
      <c r="R253" s="15">
        <v>1</v>
      </c>
      <c r="S253" s="14"/>
      <c r="T253" s="14"/>
      <c r="U253" s="14"/>
      <c r="V253" s="14"/>
      <c r="W253" s="14"/>
      <c r="X253" s="14"/>
      <c r="Y253" s="14"/>
      <c r="Z253" s="14"/>
      <c r="AA253" s="14"/>
      <c r="AB253" s="14"/>
      <c r="AC253" s="14"/>
    </row>
    <row r="254" spans="1:29" ht="16.5" thickBot="1" x14ac:dyDescent="0.3">
      <c r="A254" s="36">
        <v>1269</v>
      </c>
      <c r="B254" s="73" t="s">
        <v>4203</v>
      </c>
      <c r="C254" s="15">
        <v>2</v>
      </c>
      <c r="D254" s="15">
        <v>39</v>
      </c>
      <c r="E254" s="15">
        <v>2</v>
      </c>
      <c r="F254" s="14" t="s">
        <v>9840</v>
      </c>
      <c r="G254" s="90" t="s">
        <v>13529</v>
      </c>
      <c r="H254" s="90"/>
      <c r="I254" s="90"/>
      <c r="J254" s="90"/>
      <c r="K254" s="14"/>
      <c r="L254" s="15">
        <v>0</v>
      </c>
      <c r="M254" s="14"/>
      <c r="N254" s="14"/>
      <c r="O254" s="14"/>
      <c r="P254" s="14"/>
      <c r="Q254" s="14"/>
      <c r="R254" s="15">
        <v>1</v>
      </c>
      <c r="S254" s="14"/>
      <c r="T254" s="14"/>
      <c r="U254" s="14"/>
      <c r="V254" s="14"/>
      <c r="W254" s="14"/>
      <c r="X254" s="14"/>
      <c r="Y254" s="14"/>
      <c r="Z254" s="14"/>
      <c r="AA254" s="14"/>
      <c r="AB254" s="14"/>
      <c r="AC254" s="14"/>
    </row>
    <row r="255" spans="1:29" ht="16.5" thickBot="1" x14ac:dyDescent="0.3">
      <c r="A255" s="36">
        <v>1270</v>
      </c>
      <c r="B255" s="73" t="s">
        <v>4204</v>
      </c>
      <c r="C255" s="15">
        <v>2</v>
      </c>
      <c r="D255" s="15">
        <v>39</v>
      </c>
      <c r="E255" s="15">
        <v>2</v>
      </c>
      <c r="F255" s="14" t="s">
        <v>9841</v>
      </c>
      <c r="G255" s="90" t="s">
        <v>13366</v>
      </c>
      <c r="H255" s="90"/>
      <c r="I255" s="90"/>
      <c r="J255" s="90"/>
      <c r="K255" s="14"/>
      <c r="L255" s="15">
        <v>10</v>
      </c>
      <c r="M255" s="14"/>
      <c r="N255" s="14"/>
      <c r="O255" s="14"/>
      <c r="P255" s="14"/>
      <c r="Q255" s="14"/>
      <c r="R255" s="15">
        <v>1</v>
      </c>
      <c r="S255" s="14"/>
      <c r="T255" s="14"/>
      <c r="U255" s="14"/>
      <c r="V255" s="14"/>
      <c r="W255" s="14"/>
      <c r="X255" s="14"/>
      <c r="Y255" s="14"/>
      <c r="Z255" s="14"/>
      <c r="AA255" s="14"/>
      <c r="AB255" s="14"/>
      <c r="AC255" s="14"/>
    </row>
    <row r="256" spans="1:29" ht="16.5" thickBot="1" x14ac:dyDescent="0.3">
      <c r="A256" s="36">
        <v>1271</v>
      </c>
      <c r="B256" s="73" t="s">
        <v>4205</v>
      </c>
      <c r="C256" s="15">
        <v>2</v>
      </c>
      <c r="D256" s="15">
        <v>39</v>
      </c>
      <c r="E256" s="15">
        <v>2</v>
      </c>
      <c r="F256" s="14" t="s">
        <v>9842</v>
      </c>
      <c r="G256" s="90" t="s">
        <v>13365</v>
      </c>
      <c r="H256" s="90"/>
      <c r="I256" s="90"/>
      <c r="J256" s="90"/>
      <c r="K256" s="14"/>
      <c r="L256" s="15">
        <v>8</v>
      </c>
      <c r="M256" s="14"/>
      <c r="N256" s="14"/>
      <c r="O256" s="14"/>
      <c r="P256" s="14"/>
      <c r="Q256" s="14"/>
      <c r="R256" s="15">
        <v>1</v>
      </c>
      <c r="S256" s="14"/>
      <c r="T256" s="14"/>
      <c r="U256" s="14"/>
      <c r="V256" s="14"/>
      <c r="W256" s="14"/>
      <c r="X256" s="14"/>
      <c r="Y256" s="14"/>
      <c r="Z256" s="14"/>
      <c r="AA256" s="14"/>
      <c r="AB256" s="14"/>
      <c r="AC256" s="14"/>
    </row>
    <row r="257" spans="1:29" ht="16.5" thickBot="1" x14ac:dyDescent="0.3">
      <c r="A257" s="36">
        <v>1272</v>
      </c>
      <c r="B257" s="73" t="s">
        <v>4206</v>
      </c>
      <c r="C257" s="15">
        <v>2</v>
      </c>
      <c r="D257" s="15">
        <v>39</v>
      </c>
      <c r="E257" s="15">
        <v>2</v>
      </c>
      <c r="F257" s="14" t="s">
        <v>9843</v>
      </c>
      <c r="G257" s="90" t="s">
        <v>13515</v>
      </c>
      <c r="H257" s="90"/>
      <c r="I257" s="90"/>
      <c r="J257" s="90"/>
      <c r="K257" s="14"/>
      <c r="L257" s="15">
        <v>7</v>
      </c>
      <c r="M257" s="14"/>
      <c r="N257" s="14"/>
      <c r="O257" s="14"/>
      <c r="P257" s="14"/>
      <c r="Q257" s="14"/>
      <c r="R257" s="15">
        <v>1</v>
      </c>
      <c r="S257" s="14"/>
      <c r="T257" s="14"/>
      <c r="U257" s="14"/>
      <c r="V257" s="14"/>
      <c r="W257" s="14"/>
      <c r="X257" s="14"/>
      <c r="Y257" s="14"/>
      <c r="Z257" s="14"/>
      <c r="AA257" s="14"/>
      <c r="AB257" s="14"/>
      <c r="AC257" s="14"/>
    </row>
    <row r="258" spans="1:29" ht="16.5" thickBot="1" x14ac:dyDescent="0.3">
      <c r="A258" s="36">
        <v>1273</v>
      </c>
      <c r="B258" s="14" t="s">
        <v>4207</v>
      </c>
      <c r="C258" s="15">
        <v>2</v>
      </c>
      <c r="D258" s="15">
        <v>39</v>
      </c>
      <c r="E258" s="15">
        <v>2</v>
      </c>
      <c r="F258" s="14" t="s">
        <v>9844</v>
      </c>
      <c r="G258" s="90" t="s">
        <v>13361</v>
      </c>
      <c r="H258" s="90"/>
      <c r="I258" s="90"/>
      <c r="J258" s="90"/>
      <c r="K258" s="14"/>
      <c r="L258" s="15">
        <v>3</v>
      </c>
      <c r="M258" s="14"/>
      <c r="N258" s="14"/>
      <c r="O258" s="14"/>
      <c r="P258" s="14"/>
      <c r="Q258" s="14"/>
      <c r="R258" s="15">
        <v>1</v>
      </c>
      <c r="S258" s="14"/>
      <c r="T258" s="14"/>
      <c r="U258" s="14"/>
      <c r="V258" s="14"/>
      <c r="W258" s="14"/>
      <c r="X258" s="14"/>
      <c r="Y258" s="14"/>
      <c r="Z258" s="14"/>
      <c r="AA258" s="14"/>
      <c r="AB258" s="14"/>
      <c r="AC258" s="14"/>
    </row>
    <row r="259" spans="1:29" ht="16.5" thickBot="1" x14ac:dyDescent="0.3">
      <c r="A259" s="36">
        <v>1274</v>
      </c>
      <c r="B259" s="14" t="s">
        <v>4208</v>
      </c>
      <c r="C259" s="15">
        <v>2</v>
      </c>
      <c r="D259" s="15">
        <v>39</v>
      </c>
      <c r="E259" s="15">
        <v>2</v>
      </c>
      <c r="F259" s="14" t="s">
        <v>9845</v>
      </c>
      <c r="G259" s="90" t="s">
        <v>13405</v>
      </c>
      <c r="H259" s="90"/>
      <c r="I259" s="90"/>
      <c r="J259" s="90"/>
      <c r="K259" s="14"/>
      <c r="L259" s="15">
        <v>3</v>
      </c>
      <c r="M259" s="14"/>
      <c r="N259" s="14"/>
      <c r="O259" s="14"/>
      <c r="P259" s="14"/>
      <c r="Q259" s="14"/>
      <c r="R259" s="15">
        <v>1</v>
      </c>
      <c r="S259" s="14"/>
      <c r="T259" s="14"/>
      <c r="U259" s="14"/>
      <c r="V259" s="14"/>
      <c r="W259" s="14"/>
      <c r="X259" s="14"/>
      <c r="Y259" s="14"/>
      <c r="Z259" s="14"/>
      <c r="AA259" s="14"/>
      <c r="AB259" s="14"/>
      <c r="AC259" s="14"/>
    </row>
    <row r="260" spans="1:29" ht="16.5" thickBot="1" x14ac:dyDescent="0.3">
      <c r="A260" s="36">
        <v>1275</v>
      </c>
      <c r="B260" s="14" t="s">
        <v>4209</v>
      </c>
      <c r="C260" s="15">
        <v>1</v>
      </c>
      <c r="D260" s="15">
        <v>39</v>
      </c>
      <c r="E260" s="15">
        <v>2</v>
      </c>
      <c r="F260" s="14" t="s">
        <v>4210</v>
      </c>
      <c r="G260" s="90" t="s">
        <v>13193</v>
      </c>
      <c r="H260" s="90" t="s">
        <v>13194</v>
      </c>
      <c r="I260" s="90" t="s">
        <v>13195</v>
      </c>
      <c r="J260" s="90" t="s">
        <v>13196</v>
      </c>
      <c r="K260" s="14"/>
      <c r="L260" s="15">
        <v>2</v>
      </c>
      <c r="M260" s="14"/>
      <c r="N260" s="14"/>
      <c r="O260" s="14"/>
      <c r="P260" s="14"/>
      <c r="Q260" s="14"/>
      <c r="R260" s="15">
        <v>1</v>
      </c>
      <c r="S260" s="14"/>
      <c r="T260" s="14"/>
      <c r="U260" s="14"/>
      <c r="V260" s="14"/>
      <c r="W260" s="14"/>
      <c r="X260" s="14"/>
      <c r="Y260" s="14"/>
      <c r="Z260" s="14"/>
      <c r="AA260" s="14"/>
      <c r="AB260" s="14"/>
      <c r="AC260" s="14"/>
    </row>
    <row r="261" spans="1:29" ht="16.5" thickBot="1" x14ac:dyDescent="0.3">
      <c r="A261" s="36">
        <v>1276</v>
      </c>
      <c r="B261" s="14" t="s">
        <v>4211</v>
      </c>
      <c r="C261" s="15">
        <v>1</v>
      </c>
      <c r="D261" s="15">
        <v>39</v>
      </c>
      <c r="E261" s="15">
        <v>2</v>
      </c>
      <c r="F261" s="14" t="s">
        <v>4212</v>
      </c>
      <c r="G261" s="90" t="s">
        <v>13197</v>
      </c>
      <c r="H261" s="90" t="s">
        <v>13198</v>
      </c>
      <c r="I261" s="90" t="s">
        <v>13199</v>
      </c>
      <c r="J261" s="90" t="s">
        <v>13196</v>
      </c>
      <c r="K261" s="14"/>
      <c r="L261" s="15">
        <v>1</v>
      </c>
      <c r="M261" s="14"/>
      <c r="N261" s="14"/>
      <c r="O261" s="14"/>
      <c r="P261" s="14"/>
      <c r="Q261" s="14"/>
      <c r="R261" s="15">
        <v>1</v>
      </c>
      <c r="S261" s="14"/>
      <c r="T261" s="14"/>
      <c r="U261" s="14"/>
      <c r="V261" s="14"/>
      <c r="W261" s="14"/>
      <c r="X261" s="14"/>
      <c r="Y261" s="14"/>
      <c r="Z261" s="14"/>
      <c r="AA261" s="14"/>
      <c r="AB261" s="14"/>
      <c r="AC261" s="14"/>
    </row>
    <row r="262" spans="1:29" ht="16.5" thickBot="1" x14ac:dyDescent="0.3">
      <c r="A262" s="36">
        <v>1277</v>
      </c>
      <c r="B262" s="14" t="s">
        <v>4213</v>
      </c>
      <c r="C262" s="15">
        <v>1</v>
      </c>
      <c r="D262" s="15">
        <v>39</v>
      </c>
      <c r="E262" s="15">
        <v>2</v>
      </c>
      <c r="F262" s="14" t="s">
        <v>4214</v>
      </c>
      <c r="G262" s="90" t="s">
        <v>4215</v>
      </c>
      <c r="H262" s="90" t="s">
        <v>611</v>
      </c>
      <c r="I262" s="90" t="s">
        <v>13200</v>
      </c>
      <c r="J262" s="90" t="s">
        <v>4216</v>
      </c>
      <c r="K262" s="14"/>
      <c r="L262" s="15">
        <v>3</v>
      </c>
      <c r="M262" s="14"/>
      <c r="N262" s="14"/>
      <c r="O262" s="14"/>
      <c r="P262" s="14"/>
      <c r="Q262" s="14"/>
      <c r="R262" s="15">
        <v>1</v>
      </c>
      <c r="S262" s="14"/>
      <c r="T262" s="14"/>
      <c r="U262" s="14"/>
      <c r="V262" s="14"/>
      <c r="W262" s="14"/>
      <c r="X262" s="14"/>
      <c r="Y262" s="14"/>
      <c r="Z262" s="14"/>
      <c r="AA262" s="14"/>
      <c r="AB262" s="14"/>
      <c r="AC262" s="14"/>
    </row>
    <row r="263" spans="1:29" ht="16.5" thickBot="1" x14ac:dyDescent="0.3">
      <c r="A263" s="36">
        <v>1278</v>
      </c>
      <c r="B263" s="14" t="s">
        <v>4217</v>
      </c>
      <c r="C263" s="15">
        <v>1</v>
      </c>
      <c r="D263" s="15">
        <v>39</v>
      </c>
      <c r="E263" s="15">
        <v>2</v>
      </c>
      <c r="F263" s="14" t="s">
        <v>13201</v>
      </c>
      <c r="G263" s="90" t="s">
        <v>4218</v>
      </c>
      <c r="H263" s="90" t="s">
        <v>4219</v>
      </c>
      <c r="I263" s="90" t="s">
        <v>4220</v>
      </c>
      <c r="J263" s="90" t="s">
        <v>4221</v>
      </c>
      <c r="K263" s="14"/>
      <c r="L263" s="15">
        <v>0</v>
      </c>
      <c r="M263" s="14"/>
      <c r="N263" s="14"/>
      <c r="O263" s="14"/>
      <c r="P263" s="14"/>
      <c r="Q263" s="14"/>
      <c r="R263" s="15">
        <v>1</v>
      </c>
      <c r="S263" s="14"/>
      <c r="T263" s="14"/>
      <c r="U263" s="14"/>
      <c r="V263" s="14"/>
      <c r="W263" s="14"/>
      <c r="X263" s="14"/>
      <c r="Y263" s="14"/>
      <c r="Z263" s="14"/>
      <c r="AA263" s="14"/>
      <c r="AB263" s="14"/>
      <c r="AC263" s="14"/>
    </row>
    <row r="264" spans="1:29" ht="16.5" thickBot="1" x14ac:dyDescent="0.3">
      <c r="A264" s="36">
        <v>1279</v>
      </c>
      <c r="B264" s="14" t="s">
        <v>4222</v>
      </c>
      <c r="C264" s="15">
        <v>1</v>
      </c>
      <c r="D264" s="15">
        <v>39</v>
      </c>
      <c r="E264" s="15">
        <v>2</v>
      </c>
      <c r="F264" s="14" t="s">
        <v>4223</v>
      </c>
      <c r="G264" s="90" t="s">
        <v>4224</v>
      </c>
      <c r="H264" s="90" t="s">
        <v>13202</v>
      </c>
      <c r="I264" s="90" t="s">
        <v>4225</v>
      </c>
      <c r="J264" s="90" t="s">
        <v>4226</v>
      </c>
      <c r="K264" s="14"/>
      <c r="L264" s="15">
        <v>3</v>
      </c>
      <c r="M264" s="14"/>
      <c r="N264" s="14"/>
      <c r="O264" s="14"/>
      <c r="P264" s="14"/>
      <c r="Q264" s="14"/>
      <c r="R264" s="15">
        <v>1</v>
      </c>
      <c r="S264" s="14"/>
      <c r="T264" s="14"/>
      <c r="U264" s="14"/>
      <c r="V264" s="14"/>
      <c r="W264" s="14"/>
      <c r="X264" s="14"/>
      <c r="Y264" s="14"/>
      <c r="Z264" s="14"/>
      <c r="AA264" s="14"/>
      <c r="AB264" s="14"/>
      <c r="AC264" s="14"/>
    </row>
    <row r="265" spans="1:29" ht="16.5" thickBot="1" x14ac:dyDescent="0.3">
      <c r="A265" s="36">
        <v>1280</v>
      </c>
      <c r="B265" s="14" t="s">
        <v>4227</v>
      </c>
      <c r="C265" s="15">
        <v>1</v>
      </c>
      <c r="D265" s="15">
        <v>39</v>
      </c>
      <c r="E265" s="15">
        <v>2</v>
      </c>
      <c r="F265" s="14" t="s">
        <v>9979</v>
      </c>
      <c r="G265" s="90" t="s">
        <v>13562</v>
      </c>
      <c r="H265" s="90" t="s">
        <v>13561</v>
      </c>
      <c r="I265" s="90" t="s">
        <v>13357</v>
      </c>
      <c r="J265" s="90" t="s">
        <v>13416</v>
      </c>
      <c r="K265" s="14"/>
      <c r="L265" s="15">
        <v>0</v>
      </c>
      <c r="M265" s="14"/>
      <c r="N265" s="14"/>
      <c r="O265" s="14"/>
      <c r="P265" s="14"/>
      <c r="Q265" s="14"/>
      <c r="R265" s="15">
        <v>1</v>
      </c>
      <c r="S265" s="14"/>
      <c r="T265" s="14"/>
      <c r="U265" s="14"/>
      <c r="V265" s="14"/>
      <c r="W265" s="14"/>
      <c r="X265" s="14"/>
      <c r="Y265" s="14"/>
      <c r="Z265" s="14"/>
      <c r="AA265" s="14"/>
      <c r="AB265" s="14"/>
      <c r="AC265" s="14"/>
    </row>
    <row r="266" spans="1:29" ht="16.5" thickBot="1" x14ac:dyDescent="0.3">
      <c r="A266" s="36">
        <v>1281</v>
      </c>
      <c r="B266" s="72" t="s">
        <v>4228</v>
      </c>
      <c r="C266" s="15">
        <v>2</v>
      </c>
      <c r="D266" s="15">
        <v>39</v>
      </c>
      <c r="E266" s="15">
        <v>3</v>
      </c>
      <c r="F266" s="14" t="s">
        <v>13203</v>
      </c>
      <c r="G266" s="90" t="s">
        <v>13535</v>
      </c>
      <c r="H266" s="90"/>
      <c r="I266" s="90"/>
      <c r="J266" s="90"/>
      <c r="K266" s="14"/>
      <c r="L266" s="15">
        <v>15</v>
      </c>
      <c r="M266" s="14"/>
      <c r="N266" s="14"/>
      <c r="O266" s="14"/>
      <c r="P266" s="14"/>
      <c r="Q266" s="14"/>
      <c r="R266" s="15">
        <v>0</v>
      </c>
      <c r="S266" s="14"/>
      <c r="T266" s="14"/>
      <c r="U266" s="14"/>
      <c r="V266" s="14"/>
      <c r="W266" s="14"/>
      <c r="X266" s="14"/>
      <c r="Y266" s="14"/>
      <c r="Z266" s="14"/>
      <c r="AA266" s="14"/>
      <c r="AB266" s="14"/>
      <c r="AC266" s="14"/>
    </row>
    <row r="267" spans="1:29" ht="16.5" thickBot="1" x14ac:dyDescent="0.3">
      <c r="A267" s="36">
        <v>1282</v>
      </c>
      <c r="B267" s="72" t="s">
        <v>4229</v>
      </c>
      <c r="C267" s="15">
        <v>2</v>
      </c>
      <c r="D267" s="15">
        <v>39</v>
      </c>
      <c r="E267" s="15">
        <v>3</v>
      </c>
      <c r="F267" s="14" t="s">
        <v>9846</v>
      </c>
      <c r="G267" s="90" t="s">
        <v>13361</v>
      </c>
      <c r="H267" s="90"/>
      <c r="I267" s="90"/>
      <c r="J267" s="90"/>
      <c r="K267" s="14"/>
      <c r="L267" s="15">
        <v>9</v>
      </c>
      <c r="M267" s="14"/>
      <c r="N267" s="14"/>
      <c r="O267" s="14"/>
      <c r="P267" s="14"/>
      <c r="Q267" s="14"/>
      <c r="R267" s="15">
        <v>0</v>
      </c>
      <c r="S267" s="14"/>
      <c r="T267" s="14"/>
      <c r="U267" s="14"/>
      <c r="V267" s="14"/>
      <c r="W267" s="14"/>
      <c r="X267" s="14"/>
      <c r="Y267" s="14"/>
      <c r="Z267" s="14"/>
      <c r="AA267" s="14"/>
      <c r="AB267" s="14"/>
      <c r="AC267" s="14"/>
    </row>
    <row r="268" spans="1:29" ht="16.5" thickBot="1" x14ac:dyDescent="0.3">
      <c r="A268" s="36">
        <v>1283</v>
      </c>
      <c r="B268" s="73" t="s">
        <v>4230</v>
      </c>
      <c r="C268" s="15">
        <v>2</v>
      </c>
      <c r="D268" s="15">
        <v>39</v>
      </c>
      <c r="E268" s="15">
        <v>3</v>
      </c>
      <c r="F268" s="14" t="s">
        <v>13204</v>
      </c>
      <c r="G268" s="90" t="s">
        <v>13366</v>
      </c>
      <c r="H268" s="90"/>
      <c r="I268" s="90"/>
      <c r="J268" s="90"/>
      <c r="K268" s="14"/>
      <c r="L268" s="15">
        <v>10</v>
      </c>
      <c r="M268" s="14"/>
      <c r="N268" s="14"/>
      <c r="O268" s="14"/>
      <c r="P268" s="14"/>
      <c r="Q268" s="14"/>
      <c r="R268" s="15">
        <v>0</v>
      </c>
      <c r="S268" s="14"/>
      <c r="T268" s="14"/>
      <c r="U268" s="14"/>
      <c r="V268" s="14"/>
      <c r="W268" s="14"/>
      <c r="X268" s="14"/>
      <c r="Y268" s="14"/>
      <c r="Z268" s="14"/>
      <c r="AA268" s="14"/>
      <c r="AB268" s="14"/>
      <c r="AC268" s="14"/>
    </row>
    <row r="269" spans="1:29" ht="16.5" thickBot="1" x14ac:dyDescent="0.3">
      <c r="A269" s="36">
        <v>1284</v>
      </c>
      <c r="B269" s="73" t="s">
        <v>4231</v>
      </c>
      <c r="C269" s="15">
        <v>2</v>
      </c>
      <c r="D269" s="15">
        <v>39</v>
      </c>
      <c r="E269" s="15">
        <v>3</v>
      </c>
      <c r="F269" s="14" t="s">
        <v>9847</v>
      </c>
      <c r="G269" s="90" t="s">
        <v>13320</v>
      </c>
      <c r="H269" s="90"/>
      <c r="I269" s="90"/>
      <c r="J269" s="90"/>
      <c r="K269" s="14"/>
      <c r="L269" s="15">
        <v>30</v>
      </c>
      <c r="M269" s="14"/>
      <c r="N269" s="14"/>
      <c r="O269" s="14"/>
      <c r="P269" s="14"/>
      <c r="Q269" s="14"/>
      <c r="R269" s="15">
        <v>0</v>
      </c>
      <c r="S269" s="14"/>
      <c r="T269" s="14"/>
      <c r="U269" s="14"/>
      <c r="V269" s="14"/>
      <c r="W269" s="14"/>
      <c r="X269" s="14"/>
      <c r="Y269" s="14"/>
      <c r="Z269" s="14"/>
      <c r="AA269" s="14"/>
      <c r="AB269" s="14"/>
      <c r="AC269" s="14"/>
    </row>
    <row r="270" spans="1:29" ht="16.5" thickBot="1" x14ac:dyDescent="0.3">
      <c r="A270" s="36">
        <v>1285</v>
      </c>
      <c r="B270" s="73" t="s">
        <v>4232</v>
      </c>
      <c r="C270" s="15">
        <v>2</v>
      </c>
      <c r="D270" s="15">
        <v>39</v>
      </c>
      <c r="E270" s="15">
        <v>3</v>
      </c>
      <c r="F270" s="14" t="s">
        <v>13205</v>
      </c>
      <c r="G270" s="90" t="s">
        <v>13405</v>
      </c>
      <c r="H270" s="90"/>
      <c r="I270" s="90"/>
      <c r="J270" s="90"/>
      <c r="K270" s="14"/>
      <c r="L270" s="15">
        <v>4</v>
      </c>
      <c r="M270" s="14"/>
      <c r="N270" s="14"/>
      <c r="O270" s="14"/>
      <c r="P270" s="14"/>
      <c r="Q270" s="14"/>
      <c r="R270" s="15">
        <v>0</v>
      </c>
      <c r="S270" s="14"/>
      <c r="T270" s="14"/>
      <c r="U270" s="14"/>
      <c r="V270" s="14"/>
      <c r="W270" s="14"/>
      <c r="X270" s="14"/>
      <c r="Y270" s="14"/>
      <c r="Z270" s="14"/>
      <c r="AA270" s="14"/>
      <c r="AB270" s="14"/>
      <c r="AC270" s="14"/>
    </row>
    <row r="271" spans="1:29" ht="16.5" thickBot="1" x14ac:dyDescent="0.3">
      <c r="A271" s="36">
        <v>1286</v>
      </c>
      <c r="B271" s="73" t="s">
        <v>4233</v>
      </c>
      <c r="C271" s="15">
        <v>2</v>
      </c>
      <c r="D271" s="15">
        <v>39</v>
      </c>
      <c r="E271" s="15">
        <v>3</v>
      </c>
      <c r="F271" s="14" t="s">
        <v>13206</v>
      </c>
      <c r="G271" s="90" t="s">
        <v>13318</v>
      </c>
      <c r="H271" s="90"/>
      <c r="I271" s="90"/>
      <c r="J271" s="90"/>
      <c r="K271" s="14"/>
      <c r="L271" s="15">
        <v>1</v>
      </c>
      <c r="M271" s="14"/>
      <c r="N271" s="14"/>
      <c r="O271" s="14"/>
      <c r="P271" s="14"/>
      <c r="Q271" s="14"/>
      <c r="R271" s="15">
        <v>0</v>
      </c>
      <c r="S271" s="14"/>
      <c r="T271" s="14"/>
      <c r="U271" s="14"/>
      <c r="V271" s="14"/>
      <c r="W271" s="14"/>
      <c r="X271" s="14"/>
      <c r="Y271" s="14"/>
      <c r="Z271" s="14"/>
      <c r="AA271" s="14"/>
      <c r="AB271" s="14"/>
      <c r="AC271" s="14"/>
    </row>
    <row r="272" spans="1:29" ht="16.5" thickBot="1" x14ac:dyDescent="0.3">
      <c r="A272" s="36">
        <v>1287</v>
      </c>
      <c r="B272" s="14" t="s">
        <v>4234</v>
      </c>
      <c r="C272" s="15">
        <v>1</v>
      </c>
      <c r="D272" s="15">
        <v>39</v>
      </c>
      <c r="E272" s="15">
        <v>2</v>
      </c>
      <c r="F272" s="14" t="s">
        <v>13207</v>
      </c>
      <c r="G272" s="90" t="s">
        <v>13318</v>
      </c>
      <c r="H272" s="90" t="s">
        <v>13416</v>
      </c>
      <c r="I272" s="90" t="s">
        <v>13361</v>
      </c>
      <c r="J272" s="90" t="s">
        <v>13529</v>
      </c>
      <c r="K272" s="14"/>
      <c r="L272" s="15">
        <v>0</v>
      </c>
      <c r="M272" s="14"/>
      <c r="N272" s="14"/>
      <c r="O272" s="14"/>
      <c r="P272" s="14"/>
      <c r="Q272" s="14"/>
      <c r="R272" s="15">
        <v>1</v>
      </c>
      <c r="S272" s="14"/>
      <c r="T272" s="14"/>
      <c r="U272" s="14"/>
      <c r="V272" s="14"/>
      <c r="W272" s="14"/>
      <c r="X272" s="14"/>
      <c r="Y272" s="14"/>
      <c r="Z272" s="14"/>
      <c r="AA272" s="14"/>
      <c r="AB272" s="14"/>
      <c r="AC272" s="14"/>
    </row>
    <row r="273" spans="1:29" ht="16.5" thickBot="1" x14ac:dyDescent="0.3">
      <c r="A273" s="36">
        <v>1288</v>
      </c>
      <c r="B273" s="14" t="s">
        <v>4235</v>
      </c>
      <c r="C273" s="15">
        <v>1</v>
      </c>
      <c r="D273" s="15">
        <v>39</v>
      </c>
      <c r="E273" s="15">
        <v>2</v>
      </c>
      <c r="F273" s="14" t="s">
        <v>9980</v>
      </c>
      <c r="G273" s="90" t="s">
        <v>13365</v>
      </c>
      <c r="H273" s="90" t="s">
        <v>13325</v>
      </c>
      <c r="I273" s="90" t="s">
        <v>13416</v>
      </c>
      <c r="J273" s="90" t="s">
        <v>13405</v>
      </c>
      <c r="K273" s="14"/>
      <c r="L273" s="15">
        <v>3</v>
      </c>
      <c r="M273" s="14"/>
      <c r="N273" s="14"/>
      <c r="O273" s="14"/>
      <c r="P273" s="14"/>
      <c r="Q273" s="14"/>
      <c r="R273" s="15">
        <v>1</v>
      </c>
      <c r="S273" s="14"/>
      <c r="T273" s="14"/>
      <c r="U273" s="14"/>
      <c r="V273" s="14"/>
      <c r="W273" s="14"/>
      <c r="X273" s="14"/>
      <c r="Y273" s="14"/>
      <c r="Z273" s="14"/>
      <c r="AA273" s="14"/>
      <c r="AB273" s="14"/>
      <c r="AC273" s="14"/>
    </row>
    <row r="274" spans="1:29" ht="16.5" thickBot="1" x14ac:dyDescent="0.3">
      <c r="A274" s="36">
        <v>1289</v>
      </c>
      <c r="B274" s="14" t="s">
        <v>4236</v>
      </c>
      <c r="C274" s="15">
        <v>1</v>
      </c>
      <c r="D274" s="15">
        <v>37</v>
      </c>
      <c r="E274" s="15">
        <v>3</v>
      </c>
      <c r="F274" s="14" t="s">
        <v>13208</v>
      </c>
      <c r="G274" s="90" t="s">
        <v>13209</v>
      </c>
      <c r="H274" s="90" t="s">
        <v>48</v>
      </c>
      <c r="I274" s="90" t="s">
        <v>4237</v>
      </c>
      <c r="J274" s="93" t="s">
        <v>4238</v>
      </c>
      <c r="K274" s="14"/>
      <c r="L274" s="15">
        <v>1</v>
      </c>
      <c r="M274" s="14"/>
      <c r="N274" s="14"/>
      <c r="O274" s="14"/>
      <c r="P274" s="14"/>
      <c r="Q274" s="14"/>
      <c r="R274" s="15">
        <v>0</v>
      </c>
      <c r="S274" s="14"/>
      <c r="T274" s="14"/>
      <c r="U274" s="14"/>
      <c r="V274" s="14"/>
      <c r="W274" s="14"/>
      <c r="X274" s="14"/>
      <c r="Y274" s="14"/>
      <c r="Z274" s="14"/>
      <c r="AA274" s="14"/>
      <c r="AB274" s="14"/>
      <c r="AC274" s="14"/>
    </row>
    <row r="275" spans="1:29" ht="16.5" thickBot="1" x14ac:dyDescent="0.3">
      <c r="A275" s="36">
        <v>1290</v>
      </c>
      <c r="B275" s="39" t="s">
        <v>4239</v>
      </c>
      <c r="C275" s="15">
        <v>1</v>
      </c>
      <c r="D275" s="15">
        <v>37</v>
      </c>
      <c r="E275" s="15">
        <v>3</v>
      </c>
      <c r="F275" s="14" t="s">
        <v>13210</v>
      </c>
      <c r="G275" s="90" t="s">
        <v>13209</v>
      </c>
      <c r="H275" s="90" t="s">
        <v>48</v>
      </c>
      <c r="I275" s="90" t="s">
        <v>4237</v>
      </c>
      <c r="J275" s="93" t="s">
        <v>4238</v>
      </c>
      <c r="K275" s="14"/>
      <c r="L275" s="15">
        <v>3</v>
      </c>
      <c r="M275" s="14"/>
      <c r="N275" s="14"/>
      <c r="O275" s="14"/>
      <c r="P275" s="14"/>
      <c r="Q275" s="14"/>
      <c r="R275" s="15">
        <v>0</v>
      </c>
      <c r="S275" s="14"/>
      <c r="T275" s="14"/>
      <c r="U275" s="14"/>
      <c r="V275" s="14"/>
      <c r="W275" s="14"/>
      <c r="X275" s="14"/>
      <c r="Y275" s="14"/>
      <c r="Z275" s="14"/>
      <c r="AA275" s="14"/>
      <c r="AB275" s="14"/>
      <c r="AC275" s="14"/>
    </row>
    <row r="276" spans="1:29" ht="16.5" thickBot="1" x14ac:dyDescent="0.3">
      <c r="A276" s="36">
        <v>1291</v>
      </c>
      <c r="B276" s="39" t="s">
        <v>4240</v>
      </c>
      <c r="C276" s="15">
        <v>1</v>
      </c>
      <c r="D276" s="15">
        <v>37</v>
      </c>
      <c r="E276" s="15">
        <v>3</v>
      </c>
      <c r="F276" s="14" t="s">
        <v>13211</v>
      </c>
      <c r="G276" s="90" t="s">
        <v>13209</v>
      </c>
      <c r="H276" s="90" t="s">
        <v>48</v>
      </c>
      <c r="I276" s="90" t="s">
        <v>4237</v>
      </c>
      <c r="J276" s="93" t="s">
        <v>4238</v>
      </c>
      <c r="K276" s="14"/>
      <c r="L276" s="15">
        <v>0</v>
      </c>
      <c r="M276" s="14"/>
      <c r="N276" s="14"/>
      <c r="O276" s="14"/>
      <c r="P276" s="14"/>
      <c r="Q276" s="14"/>
      <c r="R276" s="15">
        <v>0</v>
      </c>
      <c r="S276" s="14"/>
      <c r="T276" s="14"/>
      <c r="U276" s="14"/>
      <c r="V276" s="14"/>
      <c r="W276" s="14"/>
      <c r="X276" s="14"/>
      <c r="Y276" s="14"/>
      <c r="Z276" s="14"/>
      <c r="AA276" s="14"/>
      <c r="AB276" s="14"/>
      <c r="AC276" s="14"/>
    </row>
    <row r="277" spans="1:29" ht="16.5" thickBot="1" x14ac:dyDescent="0.3">
      <c r="A277" s="36">
        <v>1292</v>
      </c>
      <c r="B277" s="39" t="s">
        <v>4241</v>
      </c>
      <c r="C277" s="15">
        <v>1</v>
      </c>
      <c r="D277" s="15">
        <v>37</v>
      </c>
      <c r="E277" s="15">
        <v>3</v>
      </c>
      <c r="F277" s="14" t="s">
        <v>13212</v>
      </c>
      <c r="G277" s="90" t="s">
        <v>13209</v>
      </c>
      <c r="H277" s="90" t="s">
        <v>48</v>
      </c>
      <c r="I277" s="90" t="s">
        <v>4237</v>
      </c>
      <c r="J277" s="93" t="s">
        <v>4238</v>
      </c>
      <c r="K277" s="14"/>
      <c r="L277" s="15">
        <v>1</v>
      </c>
      <c r="M277" s="14"/>
      <c r="N277" s="14"/>
      <c r="O277" s="14"/>
      <c r="P277" s="14"/>
      <c r="Q277" s="14"/>
      <c r="R277" s="15">
        <v>0</v>
      </c>
      <c r="S277" s="14"/>
      <c r="T277" s="14"/>
      <c r="U277" s="14"/>
      <c r="V277" s="14"/>
      <c r="W277" s="14"/>
      <c r="X277" s="14"/>
      <c r="Y277" s="14"/>
      <c r="Z277" s="14"/>
      <c r="AA277" s="14"/>
      <c r="AB277" s="14"/>
      <c r="AC277" s="14"/>
    </row>
    <row r="278" spans="1:29" ht="16.5" thickBot="1" x14ac:dyDescent="0.3">
      <c r="A278" s="36">
        <v>1293</v>
      </c>
      <c r="B278" s="39" t="s">
        <v>4242</v>
      </c>
      <c r="C278" s="15">
        <v>1</v>
      </c>
      <c r="D278" s="15">
        <v>37</v>
      </c>
      <c r="E278" s="15">
        <v>3</v>
      </c>
      <c r="F278" s="14" t="s">
        <v>13213</v>
      </c>
      <c r="G278" s="90" t="s">
        <v>13209</v>
      </c>
      <c r="H278" s="90" t="s">
        <v>48</v>
      </c>
      <c r="I278" s="90" t="s">
        <v>4237</v>
      </c>
      <c r="J278" s="93" t="s">
        <v>4238</v>
      </c>
      <c r="K278" s="14"/>
      <c r="L278" s="15">
        <v>3</v>
      </c>
      <c r="M278" s="14"/>
      <c r="N278" s="14"/>
      <c r="O278" s="14"/>
      <c r="P278" s="14"/>
      <c r="Q278" s="14"/>
      <c r="R278" s="15">
        <v>0</v>
      </c>
      <c r="S278" s="14"/>
      <c r="T278" s="14"/>
      <c r="U278" s="14"/>
      <c r="V278" s="14"/>
      <c r="W278" s="14"/>
      <c r="X278" s="14"/>
      <c r="Y278" s="14"/>
      <c r="Z278" s="14"/>
      <c r="AA278" s="14"/>
      <c r="AB278" s="14"/>
      <c r="AC278" s="14"/>
    </row>
    <row r="279" spans="1:29" ht="16.5" thickBot="1" x14ac:dyDescent="0.3">
      <c r="A279" s="36">
        <v>1294</v>
      </c>
      <c r="B279" s="39" t="s">
        <v>4243</v>
      </c>
      <c r="C279" s="15">
        <v>1</v>
      </c>
      <c r="D279" s="15">
        <v>37</v>
      </c>
      <c r="E279" s="15">
        <v>3</v>
      </c>
      <c r="F279" s="14" t="s">
        <v>13214</v>
      </c>
      <c r="G279" s="90" t="s">
        <v>13209</v>
      </c>
      <c r="H279" s="90" t="s">
        <v>48</v>
      </c>
      <c r="I279" s="90" t="s">
        <v>4237</v>
      </c>
      <c r="J279" s="93" t="s">
        <v>4238</v>
      </c>
      <c r="K279" s="14"/>
      <c r="L279" s="15">
        <v>2</v>
      </c>
      <c r="M279" s="14"/>
      <c r="N279" s="14"/>
      <c r="O279" s="14"/>
      <c r="P279" s="14"/>
      <c r="Q279" s="14"/>
      <c r="R279" s="15">
        <v>0</v>
      </c>
      <c r="S279" s="14"/>
      <c r="T279" s="14"/>
      <c r="U279" s="14"/>
      <c r="V279" s="14"/>
      <c r="W279" s="14"/>
      <c r="X279" s="14"/>
      <c r="Y279" s="14"/>
      <c r="Z279" s="14"/>
      <c r="AA279" s="14"/>
      <c r="AB279" s="14"/>
      <c r="AC279" s="14"/>
    </row>
    <row r="280" spans="1:29" ht="16.5" thickBot="1" x14ac:dyDescent="0.3">
      <c r="A280" s="36">
        <v>1295</v>
      </c>
      <c r="B280" s="72" t="s">
        <v>4244</v>
      </c>
      <c r="C280" s="15">
        <v>2</v>
      </c>
      <c r="D280" s="15">
        <v>37</v>
      </c>
      <c r="E280" s="15">
        <v>3</v>
      </c>
      <c r="F280" s="14" t="s">
        <v>9981</v>
      </c>
      <c r="G280" s="90" t="s">
        <v>13365</v>
      </c>
      <c r="H280" s="90"/>
      <c r="I280" s="90"/>
      <c r="J280" s="90"/>
      <c r="K280" s="14"/>
      <c r="L280" s="15">
        <v>8</v>
      </c>
      <c r="M280" s="14"/>
      <c r="N280" s="14"/>
      <c r="O280" s="14"/>
      <c r="P280" s="14"/>
      <c r="Q280" s="14"/>
      <c r="R280" s="15">
        <v>0</v>
      </c>
      <c r="S280" s="14"/>
      <c r="T280" s="14"/>
      <c r="U280" s="14"/>
      <c r="V280" s="14"/>
      <c r="W280" s="14"/>
      <c r="X280" s="14"/>
      <c r="Y280" s="14"/>
      <c r="Z280" s="14"/>
      <c r="AA280" s="14"/>
      <c r="AB280" s="14"/>
      <c r="AC280" s="14"/>
    </row>
    <row r="281" spans="1:29" ht="16.5" thickBot="1" x14ac:dyDescent="0.3">
      <c r="A281" s="36">
        <v>1296</v>
      </c>
      <c r="B281" s="72" t="s">
        <v>4245</v>
      </c>
      <c r="C281" s="15">
        <v>2</v>
      </c>
      <c r="D281" s="15">
        <v>37</v>
      </c>
      <c r="E281" s="15">
        <v>3</v>
      </c>
      <c r="F281" s="14" t="s">
        <v>9982</v>
      </c>
      <c r="G281" s="90" t="s">
        <v>13353</v>
      </c>
      <c r="H281" s="90"/>
      <c r="I281" s="90"/>
      <c r="J281" s="90"/>
      <c r="K281" s="14"/>
      <c r="L281" s="15">
        <v>18</v>
      </c>
      <c r="M281" s="14"/>
      <c r="N281" s="14"/>
      <c r="O281" s="14"/>
      <c r="P281" s="14"/>
      <c r="Q281" s="14"/>
      <c r="R281" s="15">
        <v>0</v>
      </c>
      <c r="S281" s="14"/>
      <c r="T281" s="14"/>
      <c r="U281" s="14"/>
      <c r="V281" s="14"/>
      <c r="W281" s="14"/>
      <c r="X281" s="14"/>
      <c r="Y281" s="14"/>
      <c r="Z281" s="14"/>
      <c r="AA281" s="14"/>
      <c r="AB281" s="14"/>
      <c r="AC281" s="14"/>
    </row>
    <row r="282" spans="1:29" ht="16.5" thickBot="1" x14ac:dyDescent="0.3">
      <c r="A282" s="36">
        <v>1297</v>
      </c>
      <c r="B282" s="72" t="s">
        <v>4246</v>
      </c>
      <c r="C282" s="15">
        <v>2</v>
      </c>
      <c r="D282" s="15">
        <v>37</v>
      </c>
      <c r="E282" s="15">
        <v>3</v>
      </c>
      <c r="F282" s="14" t="s">
        <v>9983</v>
      </c>
      <c r="G282" s="90" t="s">
        <v>13365</v>
      </c>
      <c r="H282" s="90"/>
      <c r="I282" s="90"/>
      <c r="J282" s="90"/>
      <c r="K282" s="14"/>
      <c r="L282" s="15">
        <v>8</v>
      </c>
      <c r="M282" s="14"/>
      <c r="N282" s="14"/>
      <c r="O282" s="14"/>
      <c r="P282" s="14"/>
      <c r="Q282" s="14"/>
      <c r="R282" s="15">
        <v>0</v>
      </c>
      <c r="S282" s="14"/>
      <c r="T282" s="14"/>
      <c r="U282" s="14"/>
      <c r="V282" s="14"/>
      <c r="W282" s="14"/>
      <c r="X282" s="14"/>
      <c r="Y282" s="14"/>
      <c r="Z282" s="14"/>
      <c r="AA282" s="14"/>
      <c r="AB282" s="14"/>
      <c r="AC282" s="14"/>
    </row>
    <row r="283" spans="1:29" ht="16.5" thickBot="1" x14ac:dyDescent="0.3">
      <c r="A283" s="36">
        <v>1298</v>
      </c>
      <c r="B283" s="72" t="s">
        <v>4247</v>
      </c>
      <c r="C283" s="15">
        <v>2</v>
      </c>
      <c r="D283" s="15">
        <v>37</v>
      </c>
      <c r="E283" s="15">
        <v>3</v>
      </c>
      <c r="F283" s="14" t="s">
        <v>9984</v>
      </c>
      <c r="G283" s="90" t="s">
        <v>13405</v>
      </c>
      <c r="H283" s="90"/>
      <c r="I283" s="90"/>
      <c r="J283" s="90"/>
      <c r="K283" s="14"/>
      <c r="L283" s="15">
        <v>4</v>
      </c>
      <c r="M283" s="14"/>
      <c r="N283" s="14"/>
      <c r="O283" s="14"/>
      <c r="P283" s="14"/>
      <c r="Q283" s="14"/>
      <c r="R283" s="15">
        <v>0</v>
      </c>
      <c r="S283" s="14"/>
      <c r="T283" s="14"/>
      <c r="U283" s="14"/>
      <c r="V283" s="14"/>
      <c r="W283" s="14"/>
      <c r="X283" s="14"/>
      <c r="Y283" s="14"/>
      <c r="Z283" s="14"/>
      <c r="AA283" s="14"/>
      <c r="AB283" s="14"/>
      <c r="AC283" s="14"/>
    </row>
    <row r="284" spans="1:29" ht="16.5" thickBot="1" x14ac:dyDescent="0.3">
      <c r="A284" s="36">
        <v>1299</v>
      </c>
      <c r="B284" s="72" t="s">
        <v>4248</v>
      </c>
      <c r="C284" s="15">
        <v>2</v>
      </c>
      <c r="D284" s="15">
        <v>37</v>
      </c>
      <c r="E284" s="15">
        <v>3</v>
      </c>
      <c r="F284" s="14" t="s">
        <v>13215</v>
      </c>
      <c r="G284" s="90" t="s">
        <v>13353</v>
      </c>
      <c r="H284" s="90"/>
      <c r="I284" s="90"/>
      <c r="J284" s="90"/>
      <c r="K284" s="14"/>
      <c r="L284" s="15">
        <v>18</v>
      </c>
      <c r="M284" s="14"/>
      <c r="N284" s="14"/>
      <c r="O284" s="14"/>
      <c r="P284" s="43"/>
      <c r="Q284" s="14"/>
      <c r="R284" s="15">
        <v>0</v>
      </c>
      <c r="S284" s="14"/>
      <c r="T284" s="14"/>
      <c r="U284" s="14"/>
      <c r="V284" s="14"/>
      <c r="W284" s="14"/>
      <c r="X284" s="14"/>
      <c r="Y284" s="14"/>
      <c r="Z284" s="14"/>
      <c r="AA284" s="14"/>
      <c r="AB284" s="14"/>
      <c r="AC284" s="14"/>
    </row>
    <row r="285" spans="1:29" ht="16.5" thickBot="1" x14ac:dyDescent="0.3">
      <c r="A285" s="36">
        <v>1300</v>
      </c>
      <c r="B285" s="72" t="s">
        <v>4249</v>
      </c>
      <c r="C285" s="15">
        <v>2</v>
      </c>
      <c r="D285" s="15">
        <v>37</v>
      </c>
      <c r="E285" s="15">
        <v>3</v>
      </c>
      <c r="F285" s="14" t="s">
        <v>9985</v>
      </c>
      <c r="G285" s="90" t="s">
        <v>13515</v>
      </c>
      <c r="H285" s="90"/>
      <c r="I285" s="90"/>
      <c r="J285" s="90"/>
      <c r="K285" s="14"/>
      <c r="L285" s="15">
        <v>7</v>
      </c>
      <c r="M285" s="14"/>
      <c r="N285" s="14"/>
      <c r="O285" s="14"/>
      <c r="P285" s="14"/>
      <c r="Q285" s="14"/>
      <c r="R285" s="15">
        <v>0</v>
      </c>
      <c r="S285" s="14"/>
      <c r="T285" s="14"/>
      <c r="U285" s="14"/>
      <c r="V285" s="14"/>
      <c r="W285" s="14"/>
      <c r="X285" s="14"/>
      <c r="Y285" s="14"/>
      <c r="Z285" s="14"/>
      <c r="AA285" s="14"/>
      <c r="AB285" s="14"/>
      <c r="AC285" s="14"/>
    </row>
    <row r="286" spans="1:29" ht="90.75" thickBot="1" x14ac:dyDescent="0.3">
      <c r="A286" s="36">
        <v>1301</v>
      </c>
      <c r="B286" s="72" t="s">
        <v>4250</v>
      </c>
      <c r="C286" s="15">
        <v>2</v>
      </c>
      <c r="D286" s="15">
        <v>37</v>
      </c>
      <c r="E286" s="15">
        <v>3</v>
      </c>
      <c r="F286" s="14" t="s">
        <v>13216</v>
      </c>
      <c r="G286" s="90" t="s">
        <v>13364</v>
      </c>
      <c r="H286" s="90"/>
      <c r="I286" s="90"/>
      <c r="J286" s="90"/>
      <c r="K286" s="14"/>
      <c r="L286" s="15">
        <v>5</v>
      </c>
      <c r="M286" s="14"/>
      <c r="N286" s="14"/>
      <c r="O286" s="14"/>
      <c r="P286" s="39" t="s">
        <v>5890</v>
      </c>
      <c r="Q286" s="14"/>
      <c r="R286" s="15">
        <v>0</v>
      </c>
      <c r="S286" s="14"/>
      <c r="T286" s="14"/>
      <c r="U286" s="14"/>
      <c r="V286" s="14"/>
      <c r="W286" s="14"/>
      <c r="X286" s="14"/>
      <c r="Y286" s="14"/>
      <c r="Z286" s="14"/>
      <c r="AA286" s="14"/>
      <c r="AB286" s="14"/>
      <c r="AC286" s="14"/>
    </row>
    <row r="287" spans="1:29" ht="16.5" thickBot="1" x14ac:dyDescent="0.3">
      <c r="A287" s="36">
        <v>1302</v>
      </c>
      <c r="B287" s="72" t="s">
        <v>4251</v>
      </c>
      <c r="C287" s="15">
        <v>2</v>
      </c>
      <c r="D287" s="15">
        <v>36</v>
      </c>
      <c r="E287" s="15">
        <v>1</v>
      </c>
      <c r="F287" s="14" t="s">
        <v>9848</v>
      </c>
      <c r="G287" s="90" t="s">
        <v>13560</v>
      </c>
      <c r="H287" s="90"/>
      <c r="I287" s="90"/>
      <c r="J287" s="90"/>
      <c r="K287" s="14"/>
      <c r="L287" s="15">
        <v>16</v>
      </c>
      <c r="M287" s="14"/>
      <c r="N287" s="14"/>
      <c r="O287" s="14"/>
      <c r="P287" s="14"/>
      <c r="Q287" s="14"/>
      <c r="R287" s="15">
        <v>0</v>
      </c>
      <c r="S287" s="14"/>
      <c r="T287" s="14"/>
      <c r="U287" s="14"/>
      <c r="V287" s="14"/>
      <c r="W287" s="14"/>
      <c r="X287" s="14"/>
      <c r="Y287" s="14"/>
      <c r="Z287" s="14"/>
      <c r="AA287" s="14"/>
      <c r="AB287" s="14"/>
      <c r="AC287" s="14"/>
    </row>
    <row r="288" spans="1:29" ht="16.5" thickBot="1" x14ac:dyDescent="0.3">
      <c r="A288" s="36">
        <v>1303</v>
      </c>
      <c r="B288" s="73" t="s">
        <v>4252</v>
      </c>
      <c r="C288" s="15">
        <v>2</v>
      </c>
      <c r="D288" s="15">
        <v>36</v>
      </c>
      <c r="E288" s="15">
        <v>1</v>
      </c>
      <c r="F288" s="14" t="s">
        <v>9849</v>
      </c>
      <c r="G288" s="90" t="s">
        <v>13323</v>
      </c>
      <c r="H288" s="90"/>
      <c r="I288" s="90"/>
      <c r="J288" s="90"/>
      <c r="K288" s="14"/>
      <c r="L288" s="15">
        <v>28</v>
      </c>
      <c r="M288" s="14"/>
      <c r="N288" s="14"/>
      <c r="O288" s="14"/>
      <c r="P288" s="14"/>
      <c r="Q288" s="14"/>
      <c r="R288" s="15">
        <v>0</v>
      </c>
      <c r="S288" s="14"/>
      <c r="T288" s="14"/>
      <c r="U288" s="14"/>
      <c r="V288" s="14"/>
      <c r="W288" s="14"/>
      <c r="X288" s="14"/>
      <c r="Y288" s="14"/>
      <c r="Z288" s="14"/>
      <c r="AA288" s="14"/>
      <c r="AB288" s="14"/>
      <c r="AC288" s="14"/>
    </row>
    <row r="289" spans="1:29" ht="16.5" thickBot="1" x14ac:dyDescent="0.3">
      <c r="A289" s="36">
        <v>1304</v>
      </c>
      <c r="B289" s="73" t="s">
        <v>4253</v>
      </c>
      <c r="C289" s="15">
        <v>2</v>
      </c>
      <c r="D289" s="15">
        <v>36</v>
      </c>
      <c r="E289" s="15">
        <v>1</v>
      </c>
      <c r="F289" s="14" t="s">
        <v>9850</v>
      </c>
      <c r="G289" s="90" t="s">
        <v>13365</v>
      </c>
      <c r="H289" s="90"/>
      <c r="I289" s="90"/>
      <c r="J289" s="90"/>
      <c r="K289" s="14"/>
      <c r="L289" s="15">
        <v>8</v>
      </c>
      <c r="M289" s="14"/>
      <c r="N289" s="14"/>
      <c r="O289" s="14"/>
      <c r="P289" s="14"/>
      <c r="Q289" s="14"/>
      <c r="R289" s="15">
        <v>0</v>
      </c>
      <c r="S289" s="14"/>
      <c r="T289" s="14"/>
      <c r="U289" s="14"/>
      <c r="V289" s="14"/>
      <c r="W289" s="14"/>
      <c r="X289" s="14"/>
      <c r="Y289" s="14"/>
      <c r="Z289" s="14"/>
      <c r="AA289" s="14"/>
      <c r="AB289" s="14"/>
      <c r="AC289" s="14"/>
    </row>
    <row r="290" spans="1:29" ht="16.5" thickBot="1" x14ac:dyDescent="0.3">
      <c r="A290" s="36">
        <v>1305</v>
      </c>
      <c r="B290" s="73" t="s">
        <v>4254</v>
      </c>
      <c r="C290" s="15">
        <v>2</v>
      </c>
      <c r="D290" s="15">
        <v>36</v>
      </c>
      <c r="E290" s="15">
        <v>1</v>
      </c>
      <c r="F290" s="14" t="s">
        <v>9851</v>
      </c>
      <c r="G290" s="90" t="s">
        <v>13529</v>
      </c>
      <c r="H290" s="90"/>
      <c r="I290" s="90"/>
      <c r="J290" s="90"/>
      <c r="K290" s="14"/>
      <c r="L290" s="15">
        <v>0</v>
      </c>
      <c r="M290" s="14"/>
      <c r="N290" s="14"/>
      <c r="O290" s="14"/>
      <c r="P290" s="14"/>
      <c r="Q290" s="14"/>
      <c r="R290" s="15">
        <v>0</v>
      </c>
      <c r="S290" s="14"/>
      <c r="T290" s="14"/>
      <c r="U290" s="14"/>
      <c r="V290" s="14"/>
      <c r="W290" s="14"/>
      <c r="X290" s="14"/>
      <c r="Y290" s="14"/>
      <c r="Z290" s="14"/>
      <c r="AA290" s="14"/>
      <c r="AB290" s="14"/>
      <c r="AC290" s="14"/>
    </row>
    <row r="291" spans="1:29" ht="90.75" thickBot="1" x14ac:dyDescent="0.3">
      <c r="A291" s="36">
        <v>1306</v>
      </c>
      <c r="B291" s="72" t="s">
        <v>4255</v>
      </c>
      <c r="C291" s="15">
        <v>2</v>
      </c>
      <c r="D291" s="15">
        <v>37</v>
      </c>
      <c r="E291" s="15">
        <v>3</v>
      </c>
      <c r="F291" s="14" t="s">
        <v>12944</v>
      </c>
      <c r="G291" s="90" t="s">
        <v>13365</v>
      </c>
      <c r="H291" s="90"/>
      <c r="I291" s="90"/>
      <c r="J291" s="90"/>
      <c r="K291" s="14"/>
      <c r="L291" s="15">
        <v>8</v>
      </c>
      <c r="M291" s="14"/>
      <c r="N291" s="14"/>
      <c r="O291" s="14"/>
      <c r="P291" s="39" t="s">
        <v>5891</v>
      </c>
      <c r="Q291" s="14"/>
      <c r="R291" s="15">
        <v>0</v>
      </c>
      <c r="S291" s="14"/>
      <c r="T291" s="14"/>
      <c r="U291" s="14"/>
      <c r="V291" s="14"/>
      <c r="W291" s="14"/>
      <c r="X291" s="14"/>
      <c r="Y291" s="14"/>
      <c r="Z291" s="14"/>
      <c r="AA291" s="14"/>
      <c r="AB291" s="14"/>
      <c r="AC291" s="14"/>
    </row>
    <row r="292" spans="1:29" ht="16.5" thickBot="1" x14ac:dyDescent="0.3">
      <c r="A292" s="36">
        <v>1307</v>
      </c>
      <c r="B292" s="73" t="s">
        <v>4256</v>
      </c>
      <c r="C292" s="15">
        <v>2</v>
      </c>
      <c r="D292" s="15">
        <v>36</v>
      </c>
      <c r="E292" s="15">
        <v>1</v>
      </c>
      <c r="F292" s="14" t="s">
        <v>9852</v>
      </c>
      <c r="G292" s="90" t="s">
        <v>13364</v>
      </c>
      <c r="H292" s="90"/>
      <c r="I292" s="90"/>
      <c r="J292" s="90"/>
      <c r="K292" s="14"/>
      <c r="L292" s="15">
        <v>5</v>
      </c>
      <c r="M292" s="14"/>
      <c r="N292" s="14"/>
      <c r="O292" s="14"/>
      <c r="P292" s="14"/>
      <c r="Q292" s="14"/>
      <c r="R292" s="15">
        <v>0</v>
      </c>
      <c r="S292" s="14"/>
      <c r="T292" s="14"/>
      <c r="U292" s="14"/>
      <c r="V292" s="14"/>
      <c r="W292" s="14"/>
      <c r="X292" s="14"/>
      <c r="Y292" s="14"/>
      <c r="Z292" s="14"/>
      <c r="AA292" s="14"/>
      <c r="AB292" s="14"/>
      <c r="AC292" s="14"/>
    </row>
    <row r="293" spans="1:29" ht="16.5" thickBot="1" x14ac:dyDescent="0.3">
      <c r="A293" s="36">
        <v>1308</v>
      </c>
      <c r="B293" s="73" t="s">
        <v>4257</v>
      </c>
      <c r="C293" s="15">
        <v>2</v>
      </c>
      <c r="D293" s="15">
        <v>36</v>
      </c>
      <c r="E293" s="15">
        <v>1</v>
      </c>
      <c r="F293" s="14" t="s">
        <v>9853</v>
      </c>
      <c r="G293" s="90" t="s">
        <v>13405</v>
      </c>
      <c r="H293" s="90"/>
      <c r="I293" s="90"/>
      <c r="J293" s="90"/>
      <c r="K293" s="14"/>
      <c r="L293" s="15">
        <v>4</v>
      </c>
      <c r="M293" s="14"/>
      <c r="N293" s="14"/>
      <c r="O293" s="14"/>
      <c r="P293" s="14"/>
      <c r="Q293" s="14"/>
      <c r="R293" s="15">
        <v>0</v>
      </c>
      <c r="S293" s="14"/>
      <c r="T293" s="14"/>
      <c r="U293" s="14"/>
      <c r="V293" s="14"/>
      <c r="W293" s="14"/>
      <c r="X293" s="14"/>
      <c r="Y293" s="14"/>
      <c r="Z293" s="14"/>
      <c r="AA293" s="14"/>
      <c r="AB293" s="14"/>
      <c r="AC293" s="14"/>
    </row>
    <row r="294" spans="1:29" ht="16.5" thickBot="1" x14ac:dyDescent="0.3">
      <c r="A294" s="36">
        <v>1309</v>
      </c>
      <c r="B294" s="73" t="s">
        <v>4258</v>
      </c>
      <c r="C294" s="15">
        <v>2</v>
      </c>
      <c r="D294" s="15">
        <v>36</v>
      </c>
      <c r="E294" s="15">
        <v>1</v>
      </c>
      <c r="F294" s="14" t="s">
        <v>9854</v>
      </c>
      <c r="G294" s="90" t="s">
        <v>13365</v>
      </c>
      <c r="H294" s="90"/>
      <c r="I294" s="90"/>
      <c r="J294" s="90"/>
      <c r="K294" s="14"/>
      <c r="L294" s="15">
        <v>8</v>
      </c>
      <c r="M294" s="14"/>
      <c r="N294" s="14"/>
      <c r="O294" s="14"/>
      <c r="P294" s="14"/>
      <c r="Q294" s="14"/>
      <c r="R294" s="15">
        <v>0</v>
      </c>
      <c r="S294" s="14"/>
      <c r="T294" s="14"/>
      <c r="U294" s="14"/>
      <c r="V294" s="14"/>
      <c r="W294" s="14"/>
      <c r="X294" s="14"/>
      <c r="Y294" s="14"/>
      <c r="Z294" s="14"/>
      <c r="AA294" s="14"/>
      <c r="AB294" s="14"/>
      <c r="AC294" s="14"/>
    </row>
    <row r="295" spans="1:29" ht="16.5" thickBot="1" x14ac:dyDescent="0.3">
      <c r="A295" s="36">
        <v>1310</v>
      </c>
      <c r="B295" s="73" t="s">
        <v>4259</v>
      </c>
      <c r="C295" s="15">
        <v>2</v>
      </c>
      <c r="D295" s="15">
        <v>36</v>
      </c>
      <c r="E295" s="15">
        <v>1</v>
      </c>
      <c r="F295" s="14" t="s">
        <v>9855</v>
      </c>
      <c r="G295" s="90" t="s">
        <v>13515</v>
      </c>
      <c r="H295" s="90"/>
      <c r="I295" s="90"/>
      <c r="J295" s="90"/>
      <c r="K295" s="14"/>
      <c r="L295" s="15">
        <v>7</v>
      </c>
      <c r="M295" s="14"/>
      <c r="N295" s="14"/>
      <c r="O295" s="14"/>
      <c r="P295" s="14"/>
      <c r="Q295" s="14"/>
      <c r="R295" s="15">
        <v>0</v>
      </c>
      <c r="S295" s="14"/>
      <c r="T295" s="14"/>
      <c r="U295" s="14"/>
      <c r="V295" s="14"/>
      <c r="W295" s="14"/>
      <c r="X295" s="14"/>
      <c r="Y295" s="14"/>
      <c r="Z295" s="14"/>
      <c r="AA295" s="14"/>
      <c r="AB295" s="14"/>
      <c r="AC295" s="14"/>
    </row>
    <row r="296" spans="1:29" ht="16.5" thickBot="1" x14ac:dyDescent="0.3">
      <c r="A296" s="36">
        <v>1311</v>
      </c>
      <c r="B296" s="72" t="s">
        <v>4260</v>
      </c>
      <c r="C296" s="15">
        <v>2</v>
      </c>
      <c r="D296" s="15">
        <v>36</v>
      </c>
      <c r="E296" s="15">
        <v>1</v>
      </c>
      <c r="F296" s="14" t="s">
        <v>9856</v>
      </c>
      <c r="G296" s="90" t="s">
        <v>13331</v>
      </c>
      <c r="H296" s="90"/>
      <c r="I296" s="90"/>
      <c r="J296" s="90"/>
      <c r="K296" s="14"/>
      <c r="L296" s="15">
        <v>50</v>
      </c>
      <c r="M296" s="14"/>
      <c r="N296" s="14"/>
      <c r="O296" s="14"/>
      <c r="P296" s="14"/>
      <c r="Q296" s="14"/>
      <c r="R296" s="15">
        <v>0</v>
      </c>
      <c r="S296" s="14"/>
      <c r="T296" s="14"/>
      <c r="U296" s="14"/>
      <c r="V296" s="14"/>
      <c r="W296" s="14"/>
      <c r="X296" s="14"/>
      <c r="Y296" s="14"/>
      <c r="Z296" s="14"/>
      <c r="AA296" s="14"/>
      <c r="AB296" s="14"/>
      <c r="AC296" s="14"/>
    </row>
    <row r="297" spans="1:29" ht="16.5" thickBot="1" x14ac:dyDescent="0.3">
      <c r="A297" s="36">
        <v>1312</v>
      </c>
      <c r="B297" s="73" t="s">
        <v>4261</v>
      </c>
      <c r="C297" s="15">
        <v>2</v>
      </c>
      <c r="D297" s="15">
        <v>36</v>
      </c>
      <c r="E297" s="15">
        <v>1</v>
      </c>
      <c r="F297" s="14" t="s">
        <v>9857</v>
      </c>
      <c r="G297" s="90" t="s">
        <v>13535</v>
      </c>
      <c r="H297" s="90"/>
      <c r="I297" s="90"/>
      <c r="J297" s="90"/>
      <c r="K297" s="14"/>
      <c r="L297" s="15">
        <v>15</v>
      </c>
      <c r="M297" s="14"/>
      <c r="N297" s="14"/>
      <c r="O297" s="14"/>
      <c r="P297" s="14"/>
      <c r="Q297" s="14"/>
      <c r="R297" s="15">
        <v>0</v>
      </c>
      <c r="S297" s="14"/>
      <c r="T297" s="14"/>
      <c r="U297" s="14"/>
      <c r="V297" s="14"/>
      <c r="W297" s="14"/>
      <c r="X297" s="14"/>
      <c r="Y297" s="14"/>
      <c r="Z297" s="14"/>
      <c r="AA297" s="14"/>
      <c r="AB297" s="14"/>
      <c r="AC297" s="14"/>
    </row>
    <row r="298" spans="1:29" ht="16.5" thickBot="1" x14ac:dyDescent="0.3">
      <c r="A298" s="36">
        <v>1313</v>
      </c>
      <c r="B298" s="73" t="s">
        <v>4262</v>
      </c>
      <c r="C298" s="15">
        <v>2</v>
      </c>
      <c r="D298" s="15">
        <v>36</v>
      </c>
      <c r="E298" s="15">
        <v>1</v>
      </c>
      <c r="F298" s="14" t="s">
        <v>9858</v>
      </c>
      <c r="G298" s="90" t="s">
        <v>13364</v>
      </c>
      <c r="H298" s="90"/>
      <c r="I298" s="90"/>
      <c r="J298" s="90"/>
      <c r="K298" s="14"/>
      <c r="L298" s="15">
        <v>5</v>
      </c>
      <c r="M298" s="14"/>
      <c r="N298" s="14"/>
      <c r="O298" s="14"/>
      <c r="P298" s="14"/>
      <c r="Q298" s="14"/>
      <c r="R298" s="15">
        <v>0</v>
      </c>
      <c r="S298" s="14"/>
      <c r="T298" s="14"/>
      <c r="U298" s="14"/>
      <c r="V298" s="14"/>
      <c r="W298" s="14"/>
      <c r="X298" s="14"/>
      <c r="Y298" s="14"/>
      <c r="Z298" s="14"/>
      <c r="AA298" s="14"/>
      <c r="AB298" s="14"/>
      <c r="AC298" s="14"/>
    </row>
    <row r="299" spans="1:29" ht="16.5" thickBot="1" x14ac:dyDescent="0.3">
      <c r="A299" s="36">
        <v>1314</v>
      </c>
      <c r="B299" s="73" t="s">
        <v>4263</v>
      </c>
      <c r="C299" s="15">
        <v>2</v>
      </c>
      <c r="D299" s="15">
        <v>36</v>
      </c>
      <c r="E299" s="15">
        <v>1</v>
      </c>
      <c r="F299" s="14" t="s">
        <v>9859</v>
      </c>
      <c r="G299" s="90" t="s">
        <v>13330</v>
      </c>
      <c r="H299" s="90"/>
      <c r="I299" s="90"/>
      <c r="J299" s="90"/>
      <c r="K299" s="14"/>
      <c r="L299" s="15">
        <v>40</v>
      </c>
      <c r="M299" s="14"/>
      <c r="N299" s="14"/>
      <c r="O299" s="14"/>
      <c r="P299" s="14"/>
      <c r="Q299" s="14"/>
      <c r="R299" s="15">
        <v>0</v>
      </c>
      <c r="S299" s="14"/>
      <c r="T299" s="14"/>
      <c r="U299" s="14"/>
      <c r="V299" s="14"/>
      <c r="W299" s="14"/>
      <c r="X299" s="14"/>
      <c r="Y299" s="14"/>
      <c r="Z299" s="14"/>
      <c r="AA299" s="14"/>
      <c r="AB299" s="14"/>
      <c r="AC299" s="14"/>
    </row>
    <row r="300" spans="1:29" ht="16.5" thickBot="1" x14ac:dyDescent="0.3">
      <c r="A300" s="36">
        <v>1315</v>
      </c>
      <c r="B300" s="73" t="s">
        <v>4264</v>
      </c>
      <c r="C300" s="15">
        <v>2</v>
      </c>
      <c r="D300" s="15">
        <v>36</v>
      </c>
      <c r="E300" s="15">
        <v>1</v>
      </c>
      <c r="F300" s="14" t="s">
        <v>9860</v>
      </c>
      <c r="G300" s="90" t="s">
        <v>13530</v>
      </c>
      <c r="H300" s="90"/>
      <c r="I300" s="90"/>
      <c r="J300" s="90"/>
      <c r="K300" s="14"/>
      <c r="L300" s="15">
        <v>20</v>
      </c>
      <c r="M300" s="14"/>
      <c r="N300" s="14"/>
      <c r="O300" s="14"/>
      <c r="P300" s="14"/>
      <c r="Q300" s="14"/>
      <c r="R300" s="15">
        <v>0</v>
      </c>
      <c r="S300" s="14"/>
      <c r="T300" s="14"/>
      <c r="U300" s="14"/>
      <c r="V300" s="14"/>
      <c r="W300" s="14"/>
      <c r="X300" s="14"/>
      <c r="Y300" s="14"/>
      <c r="Z300" s="14"/>
      <c r="AA300" s="14"/>
      <c r="AB300" s="14"/>
      <c r="AC300" s="14"/>
    </row>
    <row r="301" spans="1:29" ht="16.5" thickBot="1" x14ac:dyDescent="0.3">
      <c r="A301" s="36">
        <v>1316</v>
      </c>
      <c r="B301" s="73" t="s">
        <v>4265</v>
      </c>
      <c r="C301" s="15">
        <v>2</v>
      </c>
      <c r="D301" s="15">
        <v>36</v>
      </c>
      <c r="E301" s="15">
        <v>1</v>
      </c>
      <c r="F301" s="14" t="s">
        <v>9861</v>
      </c>
      <c r="G301" s="90" t="s">
        <v>13338</v>
      </c>
      <c r="H301" s="90"/>
      <c r="I301" s="90"/>
      <c r="J301" s="90"/>
      <c r="K301" s="14"/>
      <c r="L301" s="15">
        <v>60</v>
      </c>
      <c r="M301" s="14"/>
      <c r="N301" s="14"/>
      <c r="O301" s="14"/>
      <c r="P301" s="14"/>
      <c r="Q301" s="14"/>
      <c r="R301" s="15">
        <v>0</v>
      </c>
      <c r="S301" s="14"/>
      <c r="T301" s="14"/>
      <c r="U301" s="14"/>
      <c r="V301" s="14"/>
      <c r="W301" s="14"/>
      <c r="X301" s="14"/>
      <c r="Y301" s="14"/>
      <c r="Z301" s="14"/>
      <c r="AA301" s="14"/>
      <c r="AB301" s="14"/>
      <c r="AC301" s="14"/>
    </row>
    <row r="302" spans="1:29" ht="16.5" thickBot="1" x14ac:dyDescent="0.3">
      <c r="A302" s="36">
        <v>1317</v>
      </c>
      <c r="B302" s="73" t="s">
        <v>4266</v>
      </c>
      <c r="C302" s="15">
        <v>2</v>
      </c>
      <c r="D302" s="15">
        <v>36</v>
      </c>
      <c r="E302" s="15">
        <v>1</v>
      </c>
      <c r="F302" s="14" t="s">
        <v>9862</v>
      </c>
      <c r="G302" s="90" t="s">
        <v>13367</v>
      </c>
      <c r="H302" s="90"/>
      <c r="I302" s="90"/>
      <c r="J302" s="90"/>
      <c r="K302" s="14"/>
      <c r="L302" s="15">
        <v>100</v>
      </c>
      <c r="M302" s="14"/>
      <c r="N302" s="14"/>
      <c r="O302" s="14"/>
      <c r="P302" s="14"/>
      <c r="Q302" s="14"/>
      <c r="R302" s="15">
        <v>0</v>
      </c>
      <c r="S302" s="14"/>
      <c r="T302" s="14"/>
      <c r="U302" s="14"/>
      <c r="V302" s="14"/>
      <c r="W302" s="14"/>
      <c r="X302" s="14"/>
      <c r="Y302" s="14"/>
      <c r="Z302" s="14"/>
      <c r="AA302" s="14"/>
      <c r="AB302" s="14"/>
      <c r="AC302" s="14"/>
    </row>
    <row r="303" spans="1:29" ht="16.5" thickBot="1" x14ac:dyDescent="0.3">
      <c r="A303" s="36">
        <v>1318</v>
      </c>
      <c r="B303" s="73" t="s">
        <v>4267</v>
      </c>
      <c r="C303" s="15">
        <v>2</v>
      </c>
      <c r="D303" s="15">
        <v>36</v>
      </c>
      <c r="E303" s="15">
        <v>1</v>
      </c>
      <c r="F303" s="14" t="s">
        <v>9863</v>
      </c>
      <c r="G303" s="90" t="s">
        <v>13529</v>
      </c>
      <c r="H303" s="90"/>
      <c r="I303" s="90"/>
      <c r="J303" s="90"/>
      <c r="K303" s="14"/>
      <c r="L303" s="15">
        <v>0</v>
      </c>
      <c r="M303" s="14"/>
      <c r="N303" s="14"/>
      <c r="O303" s="14"/>
      <c r="P303" s="14"/>
      <c r="Q303" s="14"/>
      <c r="R303" s="15">
        <v>0</v>
      </c>
      <c r="S303" s="14"/>
      <c r="T303" s="14"/>
      <c r="U303" s="14"/>
      <c r="V303" s="14"/>
      <c r="W303" s="14"/>
      <c r="X303" s="14"/>
      <c r="Y303" s="14"/>
      <c r="Z303" s="14"/>
      <c r="AA303" s="14"/>
      <c r="AB303" s="14"/>
      <c r="AC303" s="14"/>
    </row>
    <row r="304" spans="1:29" ht="16.5" thickBot="1" x14ac:dyDescent="0.3">
      <c r="A304" s="36">
        <v>1319</v>
      </c>
      <c r="B304" s="73" t="s">
        <v>4268</v>
      </c>
      <c r="C304" s="15">
        <v>2</v>
      </c>
      <c r="D304" s="15">
        <v>36</v>
      </c>
      <c r="E304" s="15">
        <v>1</v>
      </c>
      <c r="F304" s="14" t="s">
        <v>9864</v>
      </c>
      <c r="G304" s="90" t="s">
        <v>13530</v>
      </c>
      <c r="H304" s="90"/>
      <c r="I304" s="90"/>
      <c r="J304" s="90"/>
      <c r="K304" s="14"/>
      <c r="L304" s="15">
        <v>20</v>
      </c>
      <c r="M304" s="14"/>
      <c r="N304" s="14"/>
      <c r="O304" s="14"/>
      <c r="P304" s="14"/>
      <c r="Q304" s="14"/>
      <c r="R304" s="15">
        <v>0</v>
      </c>
      <c r="S304" s="14"/>
      <c r="T304" s="14"/>
      <c r="U304" s="14"/>
      <c r="V304" s="14"/>
      <c r="W304" s="14"/>
      <c r="X304" s="14"/>
      <c r="Y304" s="14"/>
      <c r="Z304" s="14"/>
      <c r="AA304" s="14"/>
      <c r="AB304" s="14"/>
      <c r="AC304" s="14"/>
    </row>
    <row r="305" spans="1:29" ht="16.5" thickBot="1" x14ac:dyDescent="0.3">
      <c r="A305" s="36">
        <v>1320</v>
      </c>
      <c r="B305" s="73" t="s">
        <v>4269</v>
      </c>
      <c r="C305" s="15">
        <v>2</v>
      </c>
      <c r="D305" s="15">
        <v>36</v>
      </c>
      <c r="E305" s="15">
        <v>1</v>
      </c>
      <c r="F305" s="14" t="s">
        <v>9865</v>
      </c>
      <c r="G305" s="90" t="s">
        <v>13563</v>
      </c>
      <c r="H305" s="90"/>
      <c r="I305" s="90"/>
      <c r="J305" s="90"/>
      <c r="K305" s="14"/>
      <c r="L305" s="15">
        <v>24</v>
      </c>
      <c r="M305" s="14"/>
      <c r="N305" s="14"/>
      <c r="O305" s="14"/>
      <c r="P305" s="14"/>
      <c r="Q305" s="14"/>
      <c r="R305" s="15">
        <v>0</v>
      </c>
      <c r="S305" s="14"/>
      <c r="T305" s="14"/>
      <c r="U305" s="14"/>
      <c r="V305" s="14"/>
      <c r="W305" s="14"/>
      <c r="X305" s="14"/>
      <c r="Y305" s="14"/>
      <c r="Z305" s="14"/>
      <c r="AA305" s="14"/>
      <c r="AB305" s="14"/>
      <c r="AC305" s="14"/>
    </row>
    <row r="306" spans="1:29" ht="16.5" thickBot="1" x14ac:dyDescent="0.3">
      <c r="A306" s="36">
        <v>1321</v>
      </c>
      <c r="B306" s="73" t="s">
        <v>4270</v>
      </c>
      <c r="C306" s="15">
        <v>2</v>
      </c>
      <c r="D306" s="15">
        <v>36</v>
      </c>
      <c r="E306" s="15">
        <v>1</v>
      </c>
      <c r="F306" s="14" t="s">
        <v>9866</v>
      </c>
      <c r="G306" s="90" t="s">
        <v>13330</v>
      </c>
      <c r="H306" s="90"/>
      <c r="I306" s="90"/>
      <c r="J306" s="90"/>
      <c r="K306" s="14"/>
      <c r="L306" s="15">
        <v>40</v>
      </c>
      <c r="M306" s="14"/>
      <c r="N306" s="14"/>
      <c r="O306" s="14"/>
      <c r="P306" s="14"/>
      <c r="Q306" s="14"/>
      <c r="R306" s="15">
        <v>0</v>
      </c>
      <c r="S306" s="14"/>
      <c r="T306" s="14"/>
      <c r="U306" s="14"/>
      <c r="V306" s="14"/>
      <c r="W306" s="14"/>
      <c r="X306" s="14"/>
      <c r="Y306" s="14"/>
      <c r="Z306" s="14"/>
      <c r="AA306" s="14"/>
      <c r="AB306" s="14"/>
      <c r="AC306" s="14"/>
    </row>
    <row r="307" spans="1:29" ht="16.5" thickBot="1" x14ac:dyDescent="0.3">
      <c r="A307" s="36">
        <v>1322</v>
      </c>
      <c r="B307" s="73" t="s">
        <v>4271</v>
      </c>
      <c r="C307" s="15">
        <v>2</v>
      </c>
      <c r="D307" s="15">
        <v>36</v>
      </c>
      <c r="E307" s="15">
        <v>1</v>
      </c>
      <c r="F307" s="14" t="s">
        <v>9867</v>
      </c>
      <c r="G307" s="90" t="s">
        <v>13321</v>
      </c>
      <c r="H307" s="90"/>
      <c r="I307" s="90"/>
      <c r="J307" s="90"/>
      <c r="K307" s="14"/>
      <c r="L307" s="15">
        <v>32</v>
      </c>
      <c r="M307" s="14"/>
      <c r="N307" s="14"/>
      <c r="O307" s="14"/>
      <c r="P307" s="14"/>
      <c r="Q307" s="14"/>
      <c r="R307" s="15">
        <v>0</v>
      </c>
      <c r="S307" s="14"/>
      <c r="T307" s="14"/>
      <c r="U307" s="14"/>
      <c r="V307" s="14"/>
      <c r="W307" s="14"/>
      <c r="X307" s="14"/>
      <c r="Y307" s="14"/>
      <c r="Z307" s="14"/>
      <c r="AA307" s="14"/>
      <c r="AB307" s="14"/>
      <c r="AC307" s="14"/>
    </row>
    <row r="308" spans="1:29" ht="16.5" thickBot="1" x14ac:dyDescent="0.3">
      <c r="A308" s="36">
        <v>1323</v>
      </c>
      <c r="B308" s="73" t="s">
        <v>4272</v>
      </c>
      <c r="C308" s="15">
        <v>2</v>
      </c>
      <c r="D308" s="15">
        <v>36</v>
      </c>
      <c r="E308" s="15">
        <v>1</v>
      </c>
      <c r="F308" s="14" t="s">
        <v>9868</v>
      </c>
      <c r="G308" s="90" t="s">
        <v>13320</v>
      </c>
      <c r="H308" s="90"/>
      <c r="I308" s="90"/>
      <c r="J308" s="90"/>
      <c r="K308" s="14"/>
      <c r="L308" s="15">
        <v>30</v>
      </c>
      <c r="M308" s="14"/>
      <c r="N308" s="14"/>
      <c r="O308" s="14"/>
      <c r="P308" s="14"/>
      <c r="Q308" s="14"/>
      <c r="R308" s="15">
        <v>0</v>
      </c>
      <c r="S308" s="14"/>
      <c r="T308" s="14"/>
      <c r="U308" s="14"/>
      <c r="V308" s="14"/>
      <c r="W308" s="14"/>
      <c r="X308" s="14"/>
      <c r="Y308" s="14"/>
      <c r="Z308" s="14"/>
      <c r="AA308" s="14"/>
      <c r="AB308" s="14"/>
      <c r="AC308" s="14"/>
    </row>
    <row r="309" spans="1:29" ht="16.5" thickBot="1" x14ac:dyDescent="0.3">
      <c r="A309" s="36">
        <v>1324</v>
      </c>
      <c r="B309" s="73" t="s">
        <v>4273</v>
      </c>
      <c r="C309" s="15">
        <v>2</v>
      </c>
      <c r="D309" s="15">
        <v>36</v>
      </c>
      <c r="E309" s="15">
        <v>1</v>
      </c>
      <c r="F309" s="14" t="s">
        <v>9869</v>
      </c>
      <c r="G309" s="90" t="s">
        <v>13529</v>
      </c>
      <c r="H309" s="90"/>
      <c r="I309" s="90"/>
      <c r="J309" s="90"/>
      <c r="K309" s="14"/>
      <c r="L309" s="15">
        <v>0</v>
      </c>
      <c r="M309" s="14"/>
      <c r="N309" s="14"/>
      <c r="O309" s="14"/>
      <c r="P309" s="14"/>
      <c r="Q309" s="14"/>
      <c r="R309" s="15">
        <v>0</v>
      </c>
      <c r="S309" s="14"/>
      <c r="T309" s="14"/>
      <c r="U309" s="14"/>
      <c r="V309" s="14"/>
      <c r="W309" s="14"/>
      <c r="X309" s="14"/>
      <c r="Y309" s="14"/>
      <c r="Z309" s="14"/>
      <c r="AA309" s="14"/>
      <c r="AB309" s="14"/>
      <c r="AC309" s="14"/>
    </row>
    <row r="310" spans="1:29" ht="16.5" thickBot="1" x14ac:dyDescent="0.3">
      <c r="A310" s="36">
        <v>1325</v>
      </c>
      <c r="B310" s="73" t="s">
        <v>4274</v>
      </c>
      <c r="C310" s="15">
        <v>2</v>
      </c>
      <c r="D310" s="15">
        <v>36</v>
      </c>
      <c r="E310" s="15">
        <v>1</v>
      </c>
      <c r="F310" s="14" t="s">
        <v>9870</v>
      </c>
      <c r="G310" s="90" t="s">
        <v>13537</v>
      </c>
      <c r="H310" s="90"/>
      <c r="I310" s="90"/>
      <c r="J310" s="90"/>
      <c r="K310" s="14"/>
      <c r="L310" s="15">
        <v>25</v>
      </c>
      <c r="M310" s="14"/>
      <c r="N310" s="14"/>
      <c r="O310" s="14"/>
      <c r="P310" s="14"/>
      <c r="Q310" s="14"/>
      <c r="R310" s="15">
        <v>0</v>
      </c>
      <c r="S310" s="14"/>
      <c r="T310" s="14"/>
      <c r="U310" s="14"/>
      <c r="V310" s="14"/>
      <c r="W310" s="14"/>
      <c r="X310" s="14"/>
      <c r="Y310" s="14"/>
      <c r="Z310" s="14"/>
      <c r="AA310" s="14"/>
      <c r="AB310" s="14"/>
      <c r="AC310" s="14"/>
    </row>
    <row r="311" spans="1:29" ht="16.5" thickBot="1" x14ac:dyDescent="0.3">
      <c r="A311" s="36">
        <v>1326</v>
      </c>
      <c r="B311" s="73" t="s">
        <v>4275</v>
      </c>
      <c r="C311" s="15">
        <v>2</v>
      </c>
      <c r="D311" s="15">
        <v>36</v>
      </c>
      <c r="E311" s="15">
        <v>1</v>
      </c>
      <c r="F311" s="14" t="s">
        <v>9871</v>
      </c>
      <c r="G311" s="90" t="s">
        <v>13327</v>
      </c>
      <c r="H311" s="90"/>
      <c r="I311" s="90"/>
      <c r="J311" s="90"/>
      <c r="K311" s="14"/>
      <c r="L311" s="15">
        <v>35</v>
      </c>
      <c r="M311" s="14"/>
      <c r="N311" s="14"/>
      <c r="O311" s="14"/>
      <c r="P311" s="14"/>
      <c r="Q311" s="14"/>
      <c r="R311" s="15">
        <v>0</v>
      </c>
      <c r="S311" s="14"/>
      <c r="T311" s="14"/>
      <c r="U311" s="14"/>
      <c r="V311" s="14"/>
      <c r="W311" s="14"/>
      <c r="X311" s="14"/>
      <c r="Y311" s="14"/>
      <c r="Z311" s="14"/>
      <c r="AA311" s="14"/>
      <c r="AB311" s="14"/>
      <c r="AC311" s="14"/>
    </row>
    <row r="312" spans="1:29" ht="16.5" thickBot="1" x14ac:dyDescent="0.3">
      <c r="A312" s="36">
        <v>1327</v>
      </c>
      <c r="B312" s="73" t="s">
        <v>4276</v>
      </c>
      <c r="C312" s="15">
        <v>2</v>
      </c>
      <c r="D312" s="15">
        <v>36</v>
      </c>
      <c r="E312" s="15">
        <v>1</v>
      </c>
      <c r="F312" s="14" t="s">
        <v>9872</v>
      </c>
      <c r="G312" s="90" t="s">
        <v>13320</v>
      </c>
      <c r="H312" s="90"/>
      <c r="I312" s="90"/>
      <c r="J312" s="90"/>
      <c r="K312" s="14"/>
      <c r="L312" s="15">
        <v>30</v>
      </c>
      <c r="M312" s="14"/>
      <c r="N312" s="14"/>
      <c r="O312" s="14"/>
      <c r="P312" s="14"/>
      <c r="Q312" s="14"/>
      <c r="R312" s="15">
        <v>0</v>
      </c>
      <c r="S312" s="14"/>
      <c r="T312" s="14"/>
      <c r="U312" s="14"/>
      <c r="V312" s="14"/>
      <c r="W312" s="14"/>
      <c r="X312" s="14"/>
      <c r="Y312" s="14"/>
      <c r="Z312" s="14"/>
      <c r="AA312" s="14"/>
      <c r="AB312" s="14"/>
      <c r="AC312" s="14"/>
    </row>
    <row r="313" spans="1:29" ht="16.5" thickBot="1" x14ac:dyDescent="0.3">
      <c r="A313" s="36">
        <v>1328</v>
      </c>
      <c r="B313" s="73" t="s">
        <v>4277</v>
      </c>
      <c r="C313" s="15">
        <v>2</v>
      </c>
      <c r="D313" s="15">
        <v>36</v>
      </c>
      <c r="E313" s="15">
        <v>1</v>
      </c>
      <c r="F313" s="14" t="s">
        <v>9873</v>
      </c>
      <c r="G313" s="90" t="s">
        <v>13440</v>
      </c>
      <c r="H313" s="90"/>
      <c r="I313" s="90"/>
      <c r="J313" s="90"/>
      <c r="K313" s="14"/>
      <c r="L313" s="15">
        <v>70</v>
      </c>
      <c r="M313" s="14"/>
      <c r="N313" s="14"/>
      <c r="O313" s="14"/>
      <c r="P313" s="14"/>
      <c r="Q313" s="14"/>
      <c r="R313" s="15">
        <v>0</v>
      </c>
      <c r="S313" s="14"/>
      <c r="T313" s="14"/>
      <c r="U313" s="14"/>
      <c r="V313" s="14"/>
      <c r="W313" s="14"/>
      <c r="X313" s="14"/>
      <c r="Y313" s="14"/>
      <c r="Z313" s="14"/>
      <c r="AA313" s="14"/>
      <c r="AB313" s="14"/>
      <c r="AC313" s="14"/>
    </row>
    <row r="314" spans="1:29" ht="16.5" thickBot="1" x14ac:dyDescent="0.3">
      <c r="A314" s="36">
        <v>1329</v>
      </c>
      <c r="B314" s="73" t="s">
        <v>4278</v>
      </c>
      <c r="C314" s="15">
        <v>2</v>
      </c>
      <c r="D314" s="15">
        <v>36</v>
      </c>
      <c r="E314" s="15">
        <v>1</v>
      </c>
      <c r="F314" s="14" t="s">
        <v>9874</v>
      </c>
      <c r="G314" s="90" t="s">
        <v>13362</v>
      </c>
      <c r="H314" s="90"/>
      <c r="I314" s="90"/>
      <c r="J314" s="90"/>
      <c r="K314" s="14"/>
      <c r="L314" s="15">
        <v>90</v>
      </c>
      <c r="M314" s="14"/>
      <c r="N314" s="14"/>
      <c r="O314" s="14"/>
      <c r="P314" s="14"/>
      <c r="Q314" s="14"/>
      <c r="R314" s="15">
        <v>0</v>
      </c>
      <c r="S314" s="14"/>
      <c r="T314" s="14"/>
      <c r="U314" s="14"/>
      <c r="V314" s="14"/>
      <c r="W314" s="14"/>
      <c r="X314" s="14"/>
      <c r="Y314" s="14"/>
      <c r="Z314" s="14"/>
      <c r="AA314" s="14"/>
      <c r="AB314" s="14"/>
      <c r="AC314" s="14"/>
    </row>
    <row r="315" spans="1:29" ht="16.5" thickBot="1" x14ac:dyDescent="0.3">
      <c r="A315" s="36">
        <v>1330</v>
      </c>
      <c r="B315" s="73" t="s">
        <v>4279</v>
      </c>
      <c r="C315" s="15">
        <v>2</v>
      </c>
      <c r="D315" s="15">
        <v>36</v>
      </c>
      <c r="E315" s="15">
        <v>1</v>
      </c>
      <c r="F315" s="14" t="s">
        <v>9875</v>
      </c>
      <c r="G315" s="90" t="s">
        <v>13530</v>
      </c>
      <c r="H315" s="90"/>
      <c r="I315" s="90"/>
      <c r="J315" s="90"/>
      <c r="K315" s="14"/>
      <c r="L315" s="15">
        <v>20</v>
      </c>
      <c r="M315" s="14"/>
      <c r="N315" s="14"/>
      <c r="O315" s="14"/>
      <c r="P315" s="14"/>
      <c r="Q315" s="14"/>
      <c r="R315" s="15">
        <v>0</v>
      </c>
      <c r="S315" s="14"/>
      <c r="T315" s="14"/>
      <c r="U315" s="14"/>
      <c r="V315" s="14"/>
      <c r="W315" s="14"/>
      <c r="X315" s="14"/>
      <c r="Y315" s="14"/>
      <c r="Z315" s="14"/>
      <c r="AA315" s="14"/>
      <c r="AB315" s="14"/>
      <c r="AC315" s="14"/>
    </row>
    <row r="316" spans="1:29" ht="16.5" thickBot="1" x14ac:dyDescent="0.3">
      <c r="A316" s="36">
        <v>1331</v>
      </c>
      <c r="B316" s="73" t="s">
        <v>4280</v>
      </c>
      <c r="C316" s="15">
        <v>2</v>
      </c>
      <c r="D316" s="15">
        <v>36</v>
      </c>
      <c r="E316" s="15">
        <v>1</v>
      </c>
      <c r="F316" s="14" t="s">
        <v>9876</v>
      </c>
      <c r="G316" s="90" t="s">
        <v>13405</v>
      </c>
      <c r="H316" s="90"/>
      <c r="I316" s="90"/>
      <c r="J316" s="90"/>
      <c r="K316" s="14"/>
      <c r="L316" s="15">
        <v>4</v>
      </c>
      <c r="M316" s="14"/>
      <c r="N316" s="14"/>
      <c r="O316" s="14"/>
      <c r="P316" s="14"/>
      <c r="Q316" s="14"/>
      <c r="R316" s="15">
        <v>0</v>
      </c>
      <c r="S316" s="14"/>
      <c r="T316" s="14"/>
      <c r="U316" s="14"/>
      <c r="V316" s="14"/>
      <c r="W316" s="14"/>
      <c r="X316" s="14"/>
      <c r="Y316" s="14"/>
      <c r="Z316" s="14"/>
      <c r="AA316" s="14"/>
      <c r="AB316" s="14"/>
      <c r="AC316" s="14"/>
    </row>
    <row r="317" spans="1:29" ht="16.5" thickBot="1" x14ac:dyDescent="0.3">
      <c r="A317" s="36">
        <v>1332</v>
      </c>
      <c r="B317" s="73" t="s">
        <v>4281</v>
      </c>
      <c r="C317" s="15">
        <v>2</v>
      </c>
      <c r="D317" s="15">
        <v>36</v>
      </c>
      <c r="E317" s="15">
        <v>1</v>
      </c>
      <c r="F317" s="14" t="s">
        <v>9877</v>
      </c>
      <c r="G317" s="90" t="s">
        <v>13357</v>
      </c>
      <c r="H317" s="90"/>
      <c r="I317" s="90"/>
      <c r="J317" s="90"/>
      <c r="K317" s="14"/>
      <c r="L317" s="15">
        <v>3</v>
      </c>
      <c r="M317" s="14"/>
      <c r="N317" s="14"/>
      <c r="O317" s="14"/>
      <c r="P317" s="14"/>
      <c r="Q317" s="14"/>
      <c r="R317" s="15">
        <v>0</v>
      </c>
      <c r="S317" s="14"/>
      <c r="T317" s="14"/>
      <c r="U317" s="14"/>
      <c r="V317" s="14"/>
      <c r="W317" s="14"/>
      <c r="X317" s="14"/>
      <c r="Y317" s="14"/>
      <c r="Z317" s="14"/>
      <c r="AA317" s="14"/>
      <c r="AB317" s="14"/>
      <c r="AC317" s="14"/>
    </row>
    <row r="318" spans="1:29" ht="16.5" thickBot="1" x14ac:dyDescent="0.3">
      <c r="A318" s="36">
        <v>1333</v>
      </c>
      <c r="B318" s="73" t="s">
        <v>4282</v>
      </c>
      <c r="C318" s="15">
        <v>2</v>
      </c>
      <c r="D318" s="15">
        <v>36</v>
      </c>
      <c r="E318" s="15">
        <v>1</v>
      </c>
      <c r="F318" s="14" t="s">
        <v>9878</v>
      </c>
      <c r="G318" s="90" t="s">
        <v>13366</v>
      </c>
      <c r="H318" s="90"/>
      <c r="I318" s="90"/>
      <c r="J318" s="90"/>
      <c r="K318" s="14"/>
      <c r="L318" s="15">
        <v>10</v>
      </c>
      <c r="M318" s="14"/>
      <c r="N318" s="14"/>
      <c r="O318" s="14"/>
      <c r="P318" s="14"/>
      <c r="Q318" s="14"/>
      <c r="R318" s="15">
        <v>0</v>
      </c>
      <c r="S318" s="14"/>
      <c r="T318" s="14"/>
      <c r="U318" s="14"/>
      <c r="V318" s="14"/>
      <c r="W318" s="14"/>
      <c r="X318" s="14"/>
      <c r="Y318" s="14"/>
      <c r="Z318" s="14"/>
      <c r="AA318" s="14"/>
      <c r="AB318" s="14"/>
      <c r="AC318" s="14"/>
    </row>
    <row r="319" spans="1:29" ht="16.5" thickBot="1" x14ac:dyDescent="0.3">
      <c r="A319" s="36">
        <v>1334</v>
      </c>
      <c r="B319" s="73" t="s">
        <v>4283</v>
      </c>
      <c r="C319" s="15">
        <v>2</v>
      </c>
      <c r="D319" s="15">
        <v>36</v>
      </c>
      <c r="E319" s="15">
        <v>1</v>
      </c>
      <c r="F319" s="14" t="s">
        <v>9879</v>
      </c>
      <c r="G319" s="90" t="s">
        <v>13515</v>
      </c>
      <c r="H319" s="90"/>
      <c r="I319" s="90"/>
      <c r="J319" s="90"/>
      <c r="K319" s="14"/>
      <c r="L319" s="15">
        <v>7</v>
      </c>
      <c r="M319" s="14"/>
      <c r="N319" s="14"/>
      <c r="O319" s="14"/>
      <c r="P319" s="14"/>
      <c r="Q319" s="14"/>
      <c r="R319" s="15">
        <v>0</v>
      </c>
      <c r="S319" s="14"/>
      <c r="T319" s="14"/>
      <c r="U319" s="14"/>
      <c r="V319" s="14"/>
      <c r="W319" s="14"/>
      <c r="X319" s="14"/>
      <c r="Y319" s="14"/>
      <c r="Z319" s="14"/>
      <c r="AA319" s="14"/>
      <c r="AB319" s="14"/>
      <c r="AC319" s="14"/>
    </row>
    <row r="320" spans="1:29" ht="16.5" thickBot="1" x14ac:dyDescent="0.3">
      <c r="A320" s="36">
        <v>1335</v>
      </c>
      <c r="B320" s="73" t="s">
        <v>4284</v>
      </c>
      <c r="C320" s="15">
        <v>2</v>
      </c>
      <c r="D320" s="15">
        <v>36</v>
      </c>
      <c r="E320" s="15">
        <v>1</v>
      </c>
      <c r="F320" s="14" t="s">
        <v>9880</v>
      </c>
      <c r="G320" s="90" t="s">
        <v>13366</v>
      </c>
      <c r="H320" s="90"/>
      <c r="I320" s="90"/>
      <c r="J320" s="90"/>
      <c r="K320" s="14"/>
      <c r="L320" s="15">
        <v>10</v>
      </c>
      <c r="M320" s="14"/>
      <c r="N320" s="14"/>
      <c r="O320" s="14"/>
      <c r="P320" s="14"/>
      <c r="Q320" s="14"/>
      <c r="R320" s="15">
        <v>0</v>
      </c>
      <c r="S320" s="14"/>
      <c r="T320" s="14"/>
      <c r="U320" s="14"/>
      <c r="V320" s="14"/>
      <c r="W320" s="14"/>
      <c r="X320" s="14"/>
      <c r="Y320" s="14"/>
      <c r="Z320" s="14"/>
      <c r="AA320" s="14"/>
      <c r="AB320" s="14"/>
      <c r="AC320" s="14"/>
    </row>
    <row r="321" spans="1:29" ht="16.5" thickBot="1" x14ac:dyDescent="0.3">
      <c r="A321" s="36">
        <v>1336</v>
      </c>
      <c r="B321" s="73" t="s">
        <v>4285</v>
      </c>
      <c r="C321" s="15">
        <v>2</v>
      </c>
      <c r="D321" s="15">
        <v>36</v>
      </c>
      <c r="E321" s="15">
        <v>1</v>
      </c>
      <c r="F321" s="14" t="s">
        <v>9881</v>
      </c>
      <c r="G321" s="90" t="s">
        <v>13515</v>
      </c>
      <c r="H321" s="90"/>
      <c r="I321" s="90"/>
      <c r="J321" s="90"/>
      <c r="K321" s="14"/>
      <c r="L321" s="15">
        <v>7</v>
      </c>
      <c r="M321" s="14"/>
      <c r="N321" s="14"/>
      <c r="O321" s="14"/>
      <c r="P321" s="14"/>
      <c r="Q321" s="14"/>
      <c r="R321" s="15">
        <v>0</v>
      </c>
      <c r="S321" s="14"/>
      <c r="T321" s="14"/>
      <c r="U321" s="14"/>
      <c r="V321" s="14"/>
      <c r="W321" s="14"/>
      <c r="X321" s="14"/>
      <c r="Y321" s="14"/>
      <c r="Z321" s="14"/>
      <c r="AA321" s="14"/>
      <c r="AB321" s="14"/>
      <c r="AC321" s="14"/>
    </row>
    <row r="322" spans="1:29" ht="16.5" thickBot="1" x14ac:dyDescent="0.3">
      <c r="A322" s="36">
        <v>1337</v>
      </c>
      <c r="B322" s="73" t="s">
        <v>4286</v>
      </c>
      <c r="C322" s="15">
        <v>2</v>
      </c>
      <c r="D322" s="15">
        <v>36</v>
      </c>
      <c r="E322" s="15">
        <v>1</v>
      </c>
      <c r="F322" s="14" t="s">
        <v>9882</v>
      </c>
      <c r="G322" s="90" t="s">
        <v>13416</v>
      </c>
      <c r="H322" s="90"/>
      <c r="I322" s="90"/>
      <c r="J322" s="90"/>
      <c r="K322" s="14"/>
      <c r="L322" s="15">
        <v>6</v>
      </c>
      <c r="M322" s="14"/>
      <c r="N322" s="14"/>
      <c r="O322" s="14"/>
      <c r="P322" s="14"/>
      <c r="Q322" s="14"/>
      <c r="R322" s="15">
        <v>0</v>
      </c>
      <c r="S322" s="14"/>
      <c r="T322" s="14"/>
      <c r="U322" s="14"/>
      <c r="V322" s="14"/>
      <c r="W322" s="14"/>
      <c r="X322" s="14"/>
      <c r="Y322" s="14"/>
      <c r="Z322" s="14"/>
      <c r="AA322" s="14"/>
      <c r="AB322" s="14"/>
      <c r="AC322" s="14"/>
    </row>
    <row r="323" spans="1:29" ht="16.5" thickBot="1" x14ac:dyDescent="0.3">
      <c r="A323" s="36">
        <v>1338</v>
      </c>
      <c r="B323" s="73" t="s">
        <v>4287</v>
      </c>
      <c r="C323" s="15">
        <v>2</v>
      </c>
      <c r="D323" s="15">
        <v>36</v>
      </c>
      <c r="E323" s="15">
        <v>1</v>
      </c>
      <c r="F323" s="14" t="s">
        <v>9883</v>
      </c>
      <c r="G323" s="90" t="s">
        <v>13405</v>
      </c>
      <c r="H323" s="90"/>
      <c r="I323" s="90"/>
      <c r="J323" s="90"/>
      <c r="K323" s="14"/>
      <c r="L323" s="15">
        <v>4</v>
      </c>
      <c r="M323" s="14"/>
      <c r="N323" s="14"/>
      <c r="O323" s="14"/>
      <c r="P323" s="14"/>
      <c r="Q323" s="14"/>
      <c r="R323" s="15">
        <v>0</v>
      </c>
      <c r="S323" s="14"/>
      <c r="T323" s="14"/>
      <c r="U323" s="14"/>
      <c r="V323" s="14"/>
      <c r="W323" s="14"/>
      <c r="X323" s="14"/>
      <c r="Y323" s="14"/>
      <c r="Z323" s="14"/>
      <c r="AA323" s="14"/>
      <c r="AB323" s="14"/>
      <c r="AC323" s="14"/>
    </row>
    <row r="324" spans="1:29" ht="16.5" thickBot="1" x14ac:dyDescent="0.3">
      <c r="A324" s="36">
        <v>1339</v>
      </c>
      <c r="B324" s="72" t="s">
        <v>4288</v>
      </c>
      <c r="C324" s="15">
        <v>2</v>
      </c>
      <c r="D324" s="15">
        <v>36</v>
      </c>
      <c r="E324" s="15">
        <v>2</v>
      </c>
      <c r="F324" s="14" t="s">
        <v>13217</v>
      </c>
      <c r="G324" s="90" t="s">
        <v>13405</v>
      </c>
      <c r="H324" s="90"/>
      <c r="I324" s="90"/>
      <c r="J324" s="90"/>
      <c r="K324" s="14"/>
      <c r="L324" s="15">
        <v>4</v>
      </c>
      <c r="M324" s="14"/>
      <c r="N324" s="14"/>
      <c r="O324" s="14"/>
      <c r="P324" s="14"/>
      <c r="Q324" s="14"/>
      <c r="R324" s="15">
        <v>1</v>
      </c>
      <c r="S324" s="14"/>
      <c r="T324" s="14"/>
      <c r="U324" s="14"/>
      <c r="V324" s="14"/>
      <c r="W324" s="14"/>
      <c r="X324" s="14"/>
      <c r="Y324" s="14"/>
      <c r="Z324" s="14"/>
      <c r="AA324" s="14"/>
      <c r="AB324" s="14"/>
      <c r="AC324" s="14"/>
    </row>
    <row r="325" spans="1:29" ht="16.5" thickBot="1" x14ac:dyDescent="0.3">
      <c r="A325" s="36">
        <v>1340</v>
      </c>
      <c r="B325" s="73" t="s">
        <v>4289</v>
      </c>
      <c r="C325" s="15">
        <v>2</v>
      </c>
      <c r="D325" s="15">
        <v>36</v>
      </c>
      <c r="E325" s="15">
        <v>2</v>
      </c>
      <c r="F325" s="14" t="s">
        <v>13218</v>
      </c>
      <c r="G325" s="90" t="s">
        <v>13366</v>
      </c>
      <c r="H325" s="90"/>
      <c r="I325" s="90"/>
      <c r="J325" s="90"/>
      <c r="K325" s="14"/>
      <c r="L325" s="15">
        <v>10</v>
      </c>
      <c r="M325" s="14"/>
      <c r="N325" s="14"/>
      <c r="O325" s="14"/>
      <c r="P325" s="14"/>
      <c r="Q325" s="14"/>
      <c r="R325" s="15">
        <v>1</v>
      </c>
      <c r="S325" s="14"/>
      <c r="T325" s="14"/>
      <c r="U325" s="14"/>
      <c r="V325" s="14"/>
      <c r="W325" s="14"/>
      <c r="X325" s="14"/>
      <c r="Y325" s="14"/>
      <c r="Z325" s="14"/>
      <c r="AA325" s="14"/>
      <c r="AB325" s="14"/>
      <c r="AC325" s="14"/>
    </row>
    <row r="326" spans="1:29" ht="16.5" thickBot="1" x14ac:dyDescent="0.3">
      <c r="A326" s="36">
        <v>1341</v>
      </c>
      <c r="B326" s="73" t="s">
        <v>4290</v>
      </c>
      <c r="C326" s="15">
        <v>2</v>
      </c>
      <c r="D326" s="15">
        <v>36</v>
      </c>
      <c r="E326" s="15">
        <v>2</v>
      </c>
      <c r="F326" s="14" t="s">
        <v>13219</v>
      </c>
      <c r="G326" s="90" t="s">
        <v>13405</v>
      </c>
      <c r="H326" s="90"/>
      <c r="I326" s="90"/>
      <c r="J326" s="90"/>
      <c r="K326" s="14"/>
      <c r="L326" s="15">
        <v>4</v>
      </c>
      <c r="M326" s="14"/>
      <c r="N326" s="14"/>
      <c r="O326" s="14"/>
      <c r="P326" s="14"/>
      <c r="Q326" s="14"/>
      <c r="R326" s="15">
        <v>1</v>
      </c>
      <c r="S326" s="14"/>
      <c r="T326" s="14"/>
      <c r="U326" s="14"/>
      <c r="V326" s="14"/>
      <c r="W326" s="14"/>
      <c r="X326" s="14"/>
      <c r="Y326" s="14"/>
      <c r="Z326" s="14"/>
      <c r="AA326" s="14"/>
      <c r="AB326" s="14"/>
      <c r="AC326" s="14"/>
    </row>
    <row r="327" spans="1:29" ht="16.5" thickBot="1" x14ac:dyDescent="0.3">
      <c r="A327" s="36">
        <v>1342</v>
      </c>
      <c r="B327" s="73" t="s">
        <v>4291</v>
      </c>
      <c r="C327" s="15">
        <v>2</v>
      </c>
      <c r="D327" s="15">
        <v>36</v>
      </c>
      <c r="E327" s="15">
        <v>2</v>
      </c>
      <c r="F327" s="14" t="s">
        <v>9884</v>
      </c>
      <c r="G327" s="90" t="s">
        <v>13416</v>
      </c>
      <c r="H327" s="90"/>
      <c r="I327" s="90"/>
      <c r="J327" s="90"/>
      <c r="K327" s="14"/>
      <c r="L327" s="15">
        <v>6</v>
      </c>
      <c r="M327" s="14"/>
      <c r="N327" s="14"/>
      <c r="O327" s="14"/>
      <c r="P327" s="14"/>
      <c r="Q327" s="14"/>
      <c r="R327" s="15">
        <v>1</v>
      </c>
      <c r="S327" s="14"/>
      <c r="T327" s="14"/>
      <c r="U327" s="14"/>
      <c r="V327" s="14"/>
      <c r="W327" s="14"/>
      <c r="X327" s="14"/>
      <c r="Y327" s="14"/>
      <c r="Z327" s="14"/>
      <c r="AA327" s="14"/>
      <c r="AB327" s="14"/>
      <c r="AC327" s="14"/>
    </row>
    <row r="328" spans="1:29" ht="16.5" thickBot="1" x14ac:dyDescent="0.3">
      <c r="A328" s="36">
        <v>1343</v>
      </c>
      <c r="B328" s="73" t="s">
        <v>4292</v>
      </c>
      <c r="C328" s="15">
        <v>2</v>
      </c>
      <c r="D328" s="15">
        <v>36</v>
      </c>
      <c r="E328" s="15">
        <v>2</v>
      </c>
      <c r="F328" s="14" t="s">
        <v>9885</v>
      </c>
      <c r="G328" s="90" t="s">
        <v>13365</v>
      </c>
      <c r="H328" s="90"/>
      <c r="I328" s="90"/>
      <c r="J328" s="90"/>
      <c r="K328" s="14"/>
      <c r="L328" s="15">
        <v>8</v>
      </c>
      <c r="M328" s="14"/>
      <c r="N328" s="14"/>
      <c r="O328" s="14"/>
      <c r="P328" s="14"/>
      <c r="Q328" s="14"/>
      <c r="R328" s="15">
        <v>1</v>
      </c>
      <c r="S328" s="14"/>
      <c r="T328" s="14"/>
      <c r="U328" s="14"/>
      <c r="V328" s="14"/>
      <c r="W328" s="14"/>
      <c r="X328" s="14"/>
      <c r="Y328" s="14"/>
      <c r="Z328" s="14"/>
      <c r="AA328" s="14"/>
      <c r="AB328" s="14"/>
      <c r="AC328" s="14"/>
    </row>
    <row r="329" spans="1:29" ht="16.5" thickBot="1" x14ac:dyDescent="0.3">
      <c r="A329" s="36">
        <v>1344</v>
      </c>
      <c r="B329" s="73" t="s">
        <v>4293</v>
      </c>
      <c r="C329" s="15">
        <v>2</v>
      </c>
      <c r="D329" s="15">
        <v>36</v>
      </c>
      <c r="E329" s="15">
        <v>2</v>
      </c>
      <c r="F329" s="14" t="s">
        <v>9886</v>
      </c>
      <c r="G329" s="90" t="s">
        <v>13365</v>
      </c>
      <c r="H329" s="90"/>
      <c r="I329" s="90"/>
      <c r="J329" s="90"/>
      <c r="K329" s="14"/>
      <c r="L329" s="15">
        <v>8</v>
      </c>
      <c r="M329" s="14"/>
      <c r="N329" s="14"/>
      <c r="O329" s="14"/>
      <c r="P329" s="14"/>
      <c r="Q329" s="14"/>
      <c r="R329" s="15">
        <v>1</v>
      </c>
      <c r="S329" s="14"/>
      <c r="T329" s="14"/>
      <c r="U329" s="14"/>
      <c r="V329" s="14"/>
      <c r="W329" s="14"/>
      <c r="X329" s="14"/>
      <c r="Y329" s="14"/>
      <c r="Z329" s="14"/>
      <c r="AA329" s="14"/>
      <c r="AB329" s="14"/>
      <c r="AC329" s="14"/>
    </row>
    <row r="330" spans="1:29" ht="16.5" thickBot="1" x14ac:dyDescent="0.3">
      <c r="A330" s="36">
        <v>1345</v>
      </c>
      <c r="B330" s="73" t="s">
        <v>4294</v>
      </c>
      <c r="C330" s="15">
        <v>2</v>
      </c>
      <c r="D330" s="15">
        <v>36</v>
      </c>
      <c r="E330" s="15">
        <v>2</v>
      </c>
      <c r="F330" s="14" t="s">
        <v>9887</v>
      </c>
      <c r="G330" s="90" t="s">
        <v>13366</v>
      </c>
      <c r="H330" s="90"/>
      <c r="I330" s="90"/>
      <c r="J330" s="90"/>
      <c r="K330" s="14"/>
      <c r="L330" s="15">
        <v>10</v>
      </c>
      <c r="M330" s="14"/>
      <c r="N330" s="14"/>
      <c r="O330" s="14"/>
      <c r="P330" s="14"/>
      <c r="Q330" s="14"/>
      <c r="R330" s="15">
        <v>1</v>
      </c>
      <c r="S330" s="14"/>
      <c r="T330" s="14"/>
      <c r="U330" s="14"/>
      <c r="V330" s="14"/>
      <c r="W330" s="14"/>
      <c r="X330" s="14"/>
      <c r="Y330" s="14"/>
      <c r="Z330" s="14"/>
      <c r="AA330" s="14"/>
      <c r="AB330" s="14"/>
      <c r="AC330" s="14"/>
    </row>
    <row r="331" spans="1:29" ht="16.5" thickBot="1" x14ac:dyDescent="0.3">
      <c r="A331" s="36">
        <v>1346</v>
      </c>
      <c r="B331" s="73" t="s">
        <v>4295</v>
      </c>
      <c r="C331" s="15">
        <v>2</v>
      </c>
      <c r="D331" s="15">
        <v>36</v>
      </c>
      <c r="E331" s="15">
        <v>2</v>
      </c>
      <c r="F331" s="14" t="s">
        <v>9888</v>
      </c>
      <c r="G331" s="90" t="s">
        <v>13515</v>
      </c>
      <c r="H331" s="90"/>
      <c r="I331" s="90"/>
      <c r="J331" s="90"/>
      <c r="K331" s="14"/>
      <c r="L331" s="15">
        <v>7</v>
      </c>
      <c r="M331" s="14"/>
      <c r="N331" s="14"/>
      <c r="O331" s="14"/>
      <c r="P331" s="14"/>
      <c r="Q331" s="14"/>
      <c r="R331" s="15">
        <v>1</v>
      </c>
      <c r="S331" s="14"/>
      <c r="T331" s="14"/>
      <c r="U331" s="14"/>
      <c r="V331" s="14"/>
      <c r="W331" s="14"/>
      <c r="X331" s="14"/>
      <c r="Y331" s="14"/>
      <c r="Z331" s="14"/>
      <c r="AA331" s="14"/>
      <c r="AB331" s="14"/>
      <c r="AC331" s="14"/>
    </row>
    <row r="332" spans="1:29" ht="16.5" thickBot="1" x14ac:dyDescent="0.3">
      <c r="A332" s="36">
        <v>1347</v>
      </c>
      <c r="B332" s="73" t="s">
        <v>4296</v>
      </c>
      <c r="C332" s="15">
        <v>2</v>
      </c>
      <c r="D332" s="15">
        <v>36</v>
      </c>
      <c r="E332" s="15">
        <v>2</v>
      </c>
      <c r="F332" s="14" t="s">
        <v>12945</v>
      </c>
      <c r="G332" s="90" t="s">
        <v>13405</v>
      </c>
      <c r="H332" s="90"/>
      <c r="I332" s="90"/>
      <c r="J332" s="90"/>
      <c r="K332" s="14"/>
      <c r="L332" s="15">
        <v>4</v>
      </c>
      <c r="M332" s="14"/>
      <c r="N332" s="14"/>
      <c r="O332" s="14"/>
      <c r="P332" s="14"/>
      <c r="Q332" s="14"/>
      <c r="R332" s="15">
        <v>1</v>
      </c>
      <c r="S332" s="14"/>
      <c r="T332" s="14"/>
      <c r="U332" s="14"/>
      <c r="V332" s="14"/>
      <c r="W332" s="14"/>
      <c r="X332" s="14"/>
      <c r="Y332" s="14"/>
      <c r="Z332" s="14"/>
      <c r="AA332" s="14"/>
      <c r="AB332" s="14"/>
      <c r="AC332" s="14"/>
    </row>
    <row r="333" spans="1:29" ht="16.5" thickBot="1" x14ac:dyDescent="0.3">
      <c r="A333" s="36">
        <v>1348</v>
      </c>
      <c r="B333" s="73" t="s">
        <v>4297</v>
      </c>
      <c r="C333" s="15">
        <v>2</v>
      </c>
      <c r="D333" s="15">
        <v>36</v>
      </c>
      <c r="E333" s="15">
        <v>2</v>
      </c>
      <c r="F333" s="14" t="s">
        <v>9889</v>
      </c>
      <c r="G333" s="90" t="s">
        <v>13364</v>
      </c>
      <c r="H333" s="90"/>
      <c r="I333" s="90"/>
      <c r="J333" s="90"/>
      <c r="K333" s="14"/>
      <c r="L333" s="15">
        <v>5</v>
      </c>
      <c r="M333" s="14"/>
      <c r="N333" s="14"/>
      <c r="O333" s="14"/>
      <c r="P333" s="14"/>
      <c r="Q333" s="14"/>
      <c r="R333" s="15">
        <v>1</v>
      </c>
      <c r="S333" s="14"/>
      <c r="T333" s="14"/>
      <c r="U333" s="14"/>
      <c r="V333" s="14"/>
      <c r="W333" s="14"/>
      <c r="X333" s="14"/>
      <c r="Y333" s="14"/>
      <c r="Z333" s="14"/>
      <c r="AA333" s="14"/>
      <c r="AB333" s="14"/>
      <c r="AC333" s="14"/>
    </row>
    <row r="334" spans="1:29" ht="16.5" thickBot="1" x14ac:dyDescent="0.3">
      <c r="A334" s="36">
        <v>1349</v>
      </c>
      <c r="B334" s="73" t="s">
        <v>4298</v>
      </c>
      <c r="C334" s="15">
        <v>2</v>
      </c>
      <c r="D334" s="15">
        <v>36</v>
      </c>
      <c r="E334" s="15">
        <v>2</v>
      </c>
      <c r="F334" s="14" t="s">
        <v>9890</v>
      </c>
      <c r="G334" s="90" t="s">
        <v>13563</v>
      </c>
      <c r="H334" s="90"/>
      <c r="I334" s="90"/>
      <c r="J334" s="90"/>
      <c r="K334" s="14"/>
      <c r="L334" s="15">
        <v>24</v>
      </c>
      <c r="M334" s="14"/>
      <c r="N334" s="14"/>
      <c r="O334" s="14"/>
      <c r="P334" s="14"/>
      <c r="Q334" s="14"/>
      <c r="R334" s="15">
        <v>1</v>
      </c>
      <c r="S334" s="14"/>
      <c r="T334" s="14"/>
      <c r="U334" s="14"/>
      <c r="V334" s="14"/>
      <c r="W334" s="14"/>
      <c r="X334" s="14"/>
      <c r="Y334" s="14"/>
      <c r="Z334" s="14"/>
      <c r="AA334" s="14"/>
      <c r="AB334" s="14"/>
      <c r="AC334" s="14"/>
    </row>
    <row r="335" spans="1:29" ht="16.5" thickBot="1" x14ac:dyDescent="0.3">
      <c r="A335" s="36">
        <v>1350</v>
      </c>
      <c r="B335" s="73" t="s">
        <v>4299</v>
      </c>
      <c r="C335" s="15">
        <v>2</v>
      </c>
      <c r="D335" s="15">
        <v>36</v>
      </c>
      <c r="E335" s="15">
        <v>2</v>
      </c>
      <c r="F335" s="14" t="s">
        <v>9891</v>
      </c>
      <c r="G335" s="90" t="s">
        <v>13440</v>
      </c>
      <c r="H335" s="90"/>
      <c r="I335" s="90"/>
      <c r="J335" s="90"/>
      <c r="K335" s="14"/>
      <c r="L335" s="15">
        <v>70</v>
      </c>
      <c r="M335" s="14"/>
      <c r="N335" s="14"/>
      <c r="O335" s="14"/>
      <c r="P335" s="14"/>
      <c r="Q335" s="14"/>
      <c r="R335" s="15">
        <v>1</v>
      </c>
      <c r="S335" s="14"/>
      <c r="T335" s="14"/>
      <c r="U335" s="14"/>
      <c r="V335" s="14"/>
      <c r="W335" s="14"/>
      <c r="X335" s="14"/>
      <c r="Y335" s="14"/>
      <c r="Z335" s="14"/>
      <c r="AA335" s="14"/>
      <c r="AB335" s="14"/>
      <c r="AC335" s="14"/>
    </row>
    <row r="336" spans="1:29" ht="16.5" thickBot="1" x14ac:dyDescent="0.3">
      <c r="A336" s="36">
        <v>1351</v>
      </c>
      <c r="B336" s="73" t="s">
        <v>4300</v>
      </c>
      <c r="C336" s="15">
        <v>2</v>
      </c>
      <c r="D336" s="15">
        <v>36</v>
      </c>
      <c r="E336" s="15">
        <v>2</v>
      </c>
      <c r="F336" s="14" t="s">
        <v>9892</v>
      </c>
      <c r="G336" s="90" t="s">
        <v>13364</v>
      </c>
      <c r="H336" s="90"/>
      <c r="I336" s="90"/>
      <c r="J336" s="90"/>
      <c r="K336" s="14"/>
      <c r="L336" s="15">
        <v>5</v>
      </c>
      <c r="M336" s="14"/>
      <c r="N336" s="14"/>
      <c r="O336" s="14"/>
      <c r="P336" s="14"/>
      <c r="Q336" s="14"/>
      <c r="R336" s="15">
        <v>1</v>
      </c>
      <c r="S336" s="14"/>
      <c r="T336" s="14"/>
      <c r="U336" s="14"/>
      <c r="V336" s="14"/>
      <c r="W336" s="14"/>
      <c r="X336" s="14"/>
      <c r="Y336" s="14"/>
      <c r="Z336" s="14"/>
      <c r="AA336" s="14"/>
      <c r="AB336" s="14"/>
      <c r="AC336" s="14"/>
    </row>
    <row r="337" spans="1:29" ht="16.5" thickBot="1" x14ac:dyDescent="0.3">
      <c r="A337" s="36">
        <v>1352</v>
      </c>
      <c r="B337" s="73" t="s">
        <v>4301</v>
      </c>
      <c r="C337" s="15">
        <v>2</v>
      </c>
      <c r="D337" s="15">
        <v>36</v>
      </c>
      <c r="E337" s="15">
        <v>2</v>
      </c>
      <c r="F337" s="14" t="s">
        <v>13220</v>
      </c>
      <c r="G337" s="90" t="s">
        <v>13366</v>
      </c>
      <c r="H337" s="90"/>
      <c r="I337" s="90"/>
      <c r="J337" s="90"/>
      <c r="K337" s="14"/>
      <c r="L337" s="15">
        <v>10</v>
      </c>
      <c r="M337" s="14"/>
      <c r="N337" s="14"/>
      <c r="O337" s="14"/>
      <c r="P337" s="14"/>
      <c r="Q337" s="14"/>
      <c r="R337" s="15">
        <v>1</v>
      </c>
      <c r="S337" s="14"/>
      <c r="T337" s="14"/>
      <c r="U337" s="14"/>
      <c r="V337" s="14"/>
      <c r="W337" s="14"/>
      <c r="X337" s="14"/>
      <c r="Y337" s="14"/>
      <c r="Z337" s="14"/>
      <c r="AA337" s="14"/>
      <c r="AB337" s="14"/>
      <c r="AC337" s="14"/>
    </row>
    <row r="338" spans="1:29" ht="16.5" thickBot="1" x14ac:dyDescent="0.3">
      <c r="A338" s="36">
        <v>1353</v>
      </c>
      <c r="B338" s="73" t="s">
        <v>4302</v>
      </c>
      <c r="C338" s="15">
        <v>2</v>
      </c>
      <c r="D338" s="15">
        <v>36</v>
      </c>
      <c r="E338" s="15">
        <v>2</v>
      </c>
      <c r="F338" s="14" t="s">
        <v>13221</v>
      </c>
      <c r="G338" s="90" t="s">
        <v>13318</v>
      </c>
      <c r="H338" s="90"/>
      <c r="I338" s="90"/>
      <c r="J338" s="90"/>
      <c r="K338" s="14"/>
      <c r="L338" s="15">
        <v>1</v>
      </c>
      <c r="M338" s="14"/>
      <c r="N338" s="14"/>
      <c r="O338" s="14"/>
      <c r="P338" s="14"/>
      <c r="Q338" s="14"/>
      <c r="R338" s="15">
        <v>1</v>
      </c>
      <c r="S338" s="14"/>
      <c r="T338" s="14"/>
      <c r="U338" s="14"/>
      <c r="V338" s="14"/>
      <c r="W338" s="14"/>
      <c r="X338" s="14"/>
      <c r="Y338" s="14"/>
      <c r="Z338" s="14"/>
      <c r="AA338" s="14"/>
      <c r="AB338" s="14"/>
      <c r="AC338" s="14"/>
    </row>
    <row r="339" spans="1:29" ht="16.5" thickBot="1" x14ac:dyDescent="0.3">
      <c r="A339" s="36">
        <v>1354</v>
      </c>
      <c r="B339" s="73" t="s">
        <v>4303</v>
      </c>
      <c r="C339" s="15">
        <v>2</v>
      </c>
      <c r="D339" s="15">
        <v>36</v>
      </c>
      <c r="E339" s="15">
        <v>2</v>
      </c>
      <c r="F339" s="14" t="s">
        <v>13222</v>
      </c>
      <c r="G339" s="90" t="s">
        <v>13560</v>
      </c>
      <c r="H339" s="90"/>
      <c r="I339" s="90"/>
      <c r="J339" s="90"/>
      <c r="K339" s="14"/>
      <c r="L339" s="15">
        <v>16</v>
      </c>
      <c r="M339" s="14"/>
      <c r="N339" s="14"/>
      <c r="O339" s="14"/>
      <c r="P339" s="14"/>
      <c r="Q339" s="14"/>
      <c r="R339" s="15">
        <v>1</v>
      </c>
      <c r="S339" s="14"/>
      <c r="T339" s="14"/>
      <c r="U339" s="14"/>
      <c r="V339" s="14"/>
      <c r="W339" s="14"/>
      <c r="X339" s="14"/>
      <c r="Y339" s="14"/>
      <c r="Z339" s="14"/>
      <c r="AA339" s="14"/>
      <c r="AB339" s="14"/>
      <c r="AC339" s="14"/>
    </row>
    <row r="340" spans="1:29" ht="16.5" thickBot="1" x14ac:dyDescent="0.3">
      <c r="A340" s="36">
        <v>1355</v>
      </c>
      <c r="B340" s="73" t="s">
        <v>4304</v>
      </c>
      <c r="C340" s="15">
        <v>2</v>
      </c>
      <c r="D340" s="15">
        <v>36</v>
      </c>
      <c r="E340" s="15">
        <v>2</v>
      </c>
      <c r="F340" s="14" t="s">
        <v>13223</v>
      </c>
      <c r="G340" s="90" t="s">
        <v>13325</v>
      </c>
      <c r="H340" s="90"/>
      <c r="I340" s="90"/>
      <c r="J340" s="90"/>
      <c r="K340" s="14"/>
      <c r="L340" s="15">
        <v>2</v>
      </c>
      <c r="M340" s="14"/>
      <c r="N340" s="14"/>
      <c r="O340" s="14"/>
      <c r="P340" s="14"/>
      <c r="Q340" s="14"/>
      <c r="R340" s="15">
        <v>1</v>
      </c>
      <c r="S340" s="14"/>
      <c r="T340" s="14"/>
      <c r="U340" s="14"/>
      <c r="V340" s="14"/>
      <c r="W340" s="14"/>
      <c r="X340" s="14"/>
      <c r="Y340" s="14"/>
      <c r="Z340" s="14"/>
      <c r="AA340" s="14"/>
      <c r="AB340" s="14"/>
      <c r="AC340" s="14"/>
    </row>
    <row r="341" spans="1:29" ht="16.5" thickBot="1" x14ac:dyDescent="0.3">
      <c r="A341" s="36">
        <v>1356</v>
      </c>
      <c r="B341" s="14" t="s">
        <v>4305</v>
      </c>
      <c r="C341" s="15">
        <v>1</v>
      </c>
      <c r="D341" s="15">
        <v>36</v>
      </c>
      <c r="E341" s="15">
        <v>2</v>
      </c>
      <c r="F341" s="14" t="s">
        <v>13224</v>
      </c>
      <c r="G341" s="90" t="s">
        <v>13209</v>
      </c>
      <c r="H341" s="90" t="s">
        <v>48</v>
      </c>
      <c r="I341" s="90" t="s">
        <v>4237</v>
      </c>
      <c r="J341" s="93" t="s">
        <v>4238</v>
      </c>
      <c r="K341" s="14"/>
      <c r="L341" s="15">
        <v>2</v>
      </c>
      <c r="M341" s="14"/>
      <c r="N341" s="14"/>
      <c r="O341" s="14"/>
      <c r="P341" s="14"/>
      <c r="Q341" s="14"/>
      <c r="R341" s="15">
        <v>1</v>
      </c>
      <c r="S341" s="14"/>
      <c r="T341" s="14"/>
      <c r="U341" s="14"/>
      <c r="V341" s="14"/>
      <c r="W341" s="14"/>
      <c r="X341" s="14"/>
      <c r="Y341" s="14"/>
      <c r="Z341" s="14"/>
      <c r="AA341" s="14"/>
      <c r="AB341" s="14"/>
      <c r="AC341" s="14"/>
    </row>
    <row r="342" spans="1:29" ht="16.5" thickBot="1" x14ac:dyDescent="0.3">
      <c r="A342" s="36">
        <v>1357</v>
      </c>
      <c r="B342" s="39" t="s">
        <v>4306</v>
      </c>
      <c r="C342" s="15">
        <v>1</v>
      </c>
      <c r="D342" s="15">
        <v>36</v>
      </c>
      <c r="E342" s="15">
        <v>2</v>
      </c>
      <c r="F342" s="14" t="s">
        <v>13225</v>
      </c>
      <c r="G342" s="90" t="s">
        <v>13209</v>
      </c>
      <c r="H342" s="90" t="s">
        <v>48</v>
      </c>
      <c r="I342" s="90" t="s">
        <v>4237</v>
      </c>
      <c r="J342" s="93" t="s">
        <v>4238</v>
      </c>
      <c r="K342" s="14"/>
      <c r="L342" s="15">
        <v>3</v>
      </c>
      <c r="M342" s="14"/>
      <c r="N342" s="14"/>
      <c r="O342" s="14"/>
      <c r="P342" s="14"/>
      <c r="Q342" s="14"/>
      <c r="R342" s="15">
        <v>1</v>
      </c>
      <c r="S342" s="14"/>
      <c r="T342" s="14"/>
      <c r="U342" s="14"/>
      <c r="V342" s="14"/>
      <c r="W342" s="14"/>
      <c r="X342" s="14"/>
      <c r="Y342" s="14"/>
      <c r="Z342" s="14"/>
      <c r="AA342" s="14"/>
      <c r="AB342" s="14"/>
      <c r="AC342" s="14"/>
    </row>
    <row r="343" spans="1:29" ht="16.5" thickBot="1" x14ac:dyDescent="0.3">
      <c r="A343" s="36">
        <v>1358</v>
      </c>
      <c r="B343" s="39" t="s">
        <v>4307</v>
      </c>
      <c r="C343" s="15">
        <v>1</v>
      </c>
      <c r="D343" s="15">
        <v>36</v>
      </c>
      <c r="E343" s="15">
        <v>2</v>
      </c>
      <c r="F343" s="14" t="s">
        <v>13226</v>
      </c>
      <c r="G343" s="90" t="s">
        <v>13209</v>
      </c>
      <c r="H343" s="90" t="s">
        <v>48</v>
      </c>
      <c r="I343" s="90" t="s">
        <v>4237</v>
      </c>
      <c r="J343" s="93" t="s">
        <v>4238</v>
      </c>
      <c r="K343" s="14"/>
      <c r="L343" s="15">
        <v>0</v>
      </c>
      <c r="M343" s="14"/>
      <c r="N343" s="14"/>
      <c r="O343" s="14"/>
      <c r="P343" s="14"/>
      <c r="Q343" s="14"/>
      <c r="R343" s="15">
        <v>1</v>
      </c>
      <c r="S343" s="14"/>
      <c r="T343" s="14"/>
      <c r="U343" s="14"/>
      <c r="V343" s="14"/>
      <c r="W343" s="14"/>
      <c r="X343" s="14"/>
      <c r="Y343" s="14"/>
      <c r="Z343" s="14"/>
      <c r="AA343" s="14"/>
      <c r="AB343" s="14"/>
      <c r="AC343" s="14"/>
    </row>
    <row r="344" spans="1:29" ht="16.5" thickBot="1" x14ac:dyDescent="0.3">
      <c r="A344" s="36">
        <v>1359</v>
      </c>
      <c r="B344" s="39" t="s">
        <v>4308</v>
      </c>
      <c r="C344" s="15">
        <v>1</v>
      </c>
      <c r="D344" s="15">
        <v>36</v>
      </c>
      <c r="E344" s="15">
        <v>2</v>
      </c>
      <c r="F344" s="14" t="s">
        <v>13227</v>
      </c>
      <c r="G344" s="90" t="s">
        <v>13209</v>
      </c>
      <c r="H344" s="90" t="s">
        <v>48</v>
      </c>
      <c r="I344" s="90" t="s">
        <v>4237</v>
      </c>
      <c r="J344" s="93" t="s">
        <v>4238</v>
      </c>
      <c r="K344" s="14"/>
      <c r="L344" s="15">
        <v>1</v>
      </c>
      <c r="M344" s="14"/>
      <c r="N344" s="14"/>
      <c r="O344" s="14"/>
      <c r="P344" s="14"/>
      <c r="Q344" s="14"/>
      <c r="R344" s="15">
        <v>1</v>
      </c>
      <c r="S344" s="14"/>
      <c r="T344" s="14"/>
      <c r="U344" s="14"/>
      <c r="V344" s="14"/>
      <c r="W344" s="14"/>
      <c r="X344" s="14"/>
      <c r="Y344" s="14"/>
      <c r="Z344" s="14"/>
      <c r="AA344" s="14"/>
      <c r="AB344" s="14"/>
      <c r="AC344" s="14"/>
    </row>
    <row r="345" spans="1:29" ht="16.5" thickBot="1" x14ac:dyDescent="0.3">
      <c r="A345" s="36">
        <v>1360</v>
      </c>
      <c r="B345" s="39" t="s">
        <v>4309</v>
      </c>
      <c r="C345" s="15">
        <v>1</v>
      </c>
      <c r="D345" s="15">
        <v>36</v>
      </c>
      <c r="E345" s="15">
        <v>2</v>
      </c>
      <c r="F345" s="14" t="s">
        <v>13228</v>
      </c>
      <c r="G345" s="90" t="s">
        <v>13209</v>
      </c>
      <c r="H345" s="90" t="s">
        <v>48</v>
      </c>
      <c r="I345" s="90" t="s">
        <v>4237</v>
      </c>
      <c r="J345" s="93" t="s">
        <v>4238</v>
      </c>
      <c r="K345" s="14"/>
      <c r="L345" s="15">
        <v>3</v>
      </c>
      <c r="M345" s="14"/>
      <c r="N345" s="14"/>
      <c r="O345" s="14"/>
      <c r="P345" s="14"/>
      <c r="Q345" s="14"/>
      <c r="R345" s="15">
        <v>1</v>
      </c>
      <c r="S345" s="14"/>
      <c r="T345" s="14"/>
      <c r="U345" s="14"/>
      <c r="V345" s="14"/>
      <c r="W345" s="14"/>
      <c r="X345" s="14"/>
      <c r="Y345" s="14"/>
      <c r="Z345" s="14"/>
      <c r="AA345" s="14"/>
      <c r="AB345" s="14"/>
      <c r="AC345" s="14"/>
    </row>
    <row r="346" spans="1:29" ht="16.5" thickBot="1" x14ac:dyDescent="0.3">
      <c r="A346" s="36">
        <v>1361</v>
      </c>
      <c r="B346" s="39" t="s">
        <v>4310</v>
      </c>
      <c r="C346" s="15">
        <v>1</v>
      </c>
      <c r="D346" s="15">
        <v>36</v>
      </c>
      <c r="E346" s="15">
        <v>2</v>
      </c>
      <c r="F346" s="14" t="s">
        <v>13229</v>
      </c>
      <c r="G346" s="90" t="s">
        <v>13209</v>
      </c>
      <c r="H346" s="90" t="s">
        <v>48</v>
      </c>
      <c r="I346" s="90" t="s">
        <v>4237</v>
      </c>
      <c r="J346" s="93" t="s">
        <v>4238</v>
      </c>
      <c r="K346" s="14"/>
      <c r="L346" s="15">
        <v>3</v>
      </c>
      <c r="M346" s="14"/>
      <c r="N346" s="14"/>
      <c r="O346" s="14"/>
      <c r="P346" s="14"/>
      <c r="Q346" s="14"/>
      <c r="R346" s="15">
        <v>1</v>
      </c>
      <c r="S346" s="14"/>
      <c r="T346" s="14"/>
      <c r="U346" s="14"/>
      <c r="V346" s="14"/>
      <c r="W346" s="14"/>
      <c r="X346" s="14"/>
      <c r="Y346" s="14"/>
      <c r="Z346" s="14"/>
      <c r="AA346" s="14"/>
      <c r="AB346" s="14"/>
      <c r="AC346" s="14"/>
    </row>
    <row r="347" spans="1:29" ht="16.5" thickBot="1" x14ac:dyDescent="0.3">
      <c r="A347" s="36">
        <v>1362</v>
      </c>
      <c r="B347" s="14" t="s">
        <v>4311</v>
      </c>
      <c r="C347" s="15">
        <v>2</v>
      </c>
      <c r="D347" s="15">
        <v>36</v>
      </c>
      <c r="E347" s="15">
        <v>3</v>
      </c>
      <c r="F347" s="14" t="s">
        <v>9893</v>
      </c>
      <c r="G347" s="90" t="s">
        <v>13366</v>
      </c>
      <c r="H347" s="90"/>
      <c r="I347" s="90"/>
      <c r="J347" s="90"/>
      <c r="K347" s="14"/>
      <c r="L347" s="15">
        <v>3</v>
      </c>
      <c r="M347" s="14"/>
      <c r="N347" s="14"/>
      <c r="O347" s="14"/>
      <c r="P347" s="14"/>
      <c r="Q347" s="14"/>
      <c r="R347" s="15">
        <v>0</v>
      </c>
      <c r="S347" s="14"/>
      <c r="T347" s="14"/>
      <c r="U347" s="14"/>
      <c r="V347" s="14"/>
      <c r="W347" s="14"/>
      <c r="X347" s="14"/>
      <c r="Y347" s="14"/>
      <c r="Z347" s="14"/>
      <c r="AA347" s="14"/>
      <c r="AB347" s="14"/>
      <c r="AC347" s="14"/>
    </row>
    <row r="348" spans="1:29" ht="16.5" thickBot="1" x14ac:dyDescent="0.3">
      <c r="A348" s="36">
        <v>1363</v>
      </c>
      <c r="B348" s="14" t="s">
        <v>4312</v>
      </c>
      <c r="C348" s="15">
        <v>2</v>
      </c>
      <c r="D348" s="15">
        <v>36</v>
      </c>
      <c r="E348" s="15">
        <v>3</v>
      </c>
      <c r="F348" s="14" t="s">
        <v>9894</v>
      </c>
      <c r="G348" s="90" t="s">
        <v>13366</v>
      </c>
      <c r="H348" s="90"/>
      <c r="I348" s="90"/>
      <c r="J348" s="90"/>
      <c r="K348" s="14"/>
      <c r="L348" s="15">
        <v>1</v>
      </c>
      <c r="M348" s="14"/>
      <c r="N348" s="14"/>
      <c r="O348" s="14"/>
      <c r="P348" s="14"/>
      <c r="Q348" s="14"/>
      <c r="R348" s="15">
        <v>0</v>
      </c>
      <c r="S348" s="14"/>
      <c r="T348" s="14"/>
      <c r="U348" s="14"/>
      <c r="V348" s="14"/>
      <c r="W348" s="14"/>
      <c r="X348" s="14"/>
      <c r="Y348" s="14"/>
      <c r="Z348" s="14"/>
      <c r="AA348" s="14"/>
      <c r="AB348" s="14"/>
      <c r="AC348" s="14"/>
    </row>
    <row r="349" spans="1:29" ht="16.5" thickBot="1" x14ac:dyDescent="0.3">
      <c r="A349" s="36">
        <v>1364</v>
      </c>
      <c r="B349" s="14" t="s">
        <v>4313</v>
      </c>
      <c r="C349" s="15">
        <v>1</v>
      </c>
      <c r="D349" s="15">
        <v>36</v>
      </c>
      <c r="E349" s="15">
        <v>3</v>
      </c>
      <c r="F349" s="14" t="s">
        <v>4314</v>
      </c>
      <c r="G349" s="90" t="s">
        <v>13230</v>
      </c>
      <c r="H349" s="90" t="s">
        <v>13231</v>
      </c>
      <c r="I349" s="90" t="s">
        <v>13232</v>
      </c>
      <c r="J349" s="90" t="s">
        <v>13233</v>
      </c>
      <c r="K349" s="14"/>
      <c r="L349" s="15">
        <v>1</v>
      </c>
      <c r="M349" s="14"/>
      <c r="N349" s="14"/>
      <c r="O349" s="14"/>
      <c r="P349" s="14"/>
      <c r="Q349" s="14"/>
      <c r="R349" s="15">
        <v>0</v>
      </c>
      <c r="S349" s="14"/>
      <c r="T349" s="14"/>
      <c r="U349" s="14"/>
      <c r="V349" s="14"/>
      <c r="W349" s="14"/>
      <c r="X349" s="14"/>
      <c r="Y349" s="14"/>
      <c r="Z349" s="14"/>
      <c r="AA349" s="14"/>
      <c r="AB349" s="14"/>
      <c r="AC349" s="14"/>
    </row>
    <row r="350" spans="1:29" ht="16.5" thickBot="1" x14ac:dyDescent="0.3">
      <c r="A350" s="36">
        <v>1365</v>
      </c>
      <c r="B350" s="14" t="s">
        <v>4315</v>
      </c>
      <c r="C350" s="15">
        <v>1</v>
      </c>
      <c r="D350" s="15">
        <v>36</v>
      </c>
      <c r="E350" s="15">
        <v>3</v>
      </c>
      <c r="F350" s="14" t="s">
        <v>9986</v>
      </c>
      <c r="G350" s="90" t="s">
        <v>13234</v>
      </c>
      <c r="H350" s="90" t="s">
        <v>13235</v>
      </c>
      <c r="I350" s="90" t="s">
        <v>13236</v>
      </c>
      <c r="J350" s="90" t="s">
        <v>13237</v>
      </c>
      <c r="K350" s="14"/>
      <c r="L350" s="15">
        <v>1</v>
      </c>
      <c r="M350" s="14"/>
      <c r="N350" s="14"/>
      <c r="O350" s="14"/>
      <c r="P350" s="14"/>
      <c r="Q350" s="14"/>
      <c r="R350" s="15">
        <v>0</v>
      </c>
      <c r="S350" s="14"/>
      <c r="T350" s="14"/>
      <c r="U350" s="14"/>
      <c r="V350" s="14"/>
      <c r="W350" s="14"/>
      <c r="X350" s="14"/>
      <c r="Y350" s="14"/>
      <c r="Z350" s="14"/>
      <c r="AA350" s="14"/>
      <c r="AB350" s="14"/>
      <c r="AC350" s="14"/>
    </row>
    <row r="351" spans="1:29" ht="16.5" thickBot="1" x14ac:dyDescent="0.3">
      <c r="A351" s="36">
        <v>1366</v>
      </c>
      <c r="B351" s="14" t="s">
        <v>4316</v>
      </c>
      <c r="C351" s="15">
        <v>1</v>
      </c>
      <c r="D351" s="15">
        <v>36</v>
      </c>
      <c r="E351" s="15">
        <v>3</v>
      </c>
      <c r="F351" s="14" t="s">
        <v>13238</v>
      </c>
      <c r="G351" s="90" t="s">
        <v>13515</v>
      </c>
      <c r="H351" s="90" t="s">
        <v>13325</v>
      </c>
      <c r="I351" s="90" t="s">
        <v>13361</v>
      </c>
      <c r="J351" s="90" t="s">
        <v>13405</v>
      </c>
      <c r="K351" s="14"/>
      <c r="L351" s="15">
        <v>2</v>
      </c>
      <c r="M351" s="14"/>
      <c r="N351" s="14"/>
      <c r="O351" s="14"/>
      <c r="P351" s="14"/>
      <c r="Q351" s="14"/>
      <c r="R351" s="15">
        <v>0</v>
      </c>
      <c r="S351" s="14"/>
      <c r="T351" s="14"/>
      <c r="U351" s="14"/>
      <c r="V351" s="14"/>
      <c r="W351" s="14"/>
      <c r="X351" s="14"/>
      <c r="Y351" s="14"/>
      <c r="Z351" s="14"/>
      <c r="AA351" s="14"/>
      <c r="AB351" s="14"/>
      <c r="AC351" s="14"/>
    </row>
    <row r="352" spans="1:29" ht="16.5" thickBot="1" x14ac:dyDescent="0.3">
      <c r="A352" s="36">
        <v>1367</v>
      </c>
      <c r="B352" s="14" t="s">
        <v>4317</v>
      </c>
      <c r="C352" s="15">
        <v>1</v>
      </c>
      <c r="D352" s="15">
        <v>36</v>
      </c>
      <c r="E352" s="15">
        <v>3</v>
      </c>
      <c r="F352" s="14" t="s">
        <v>4318</v>
      </c>
      <c r="G352" s="90" t="s">
        <v>4319</v>
      </c>
      <c r="H352" s="90" t="s">
        <v>4320</v>
      </c>
      <c r="I352" s="90" t="s">
        <v>4321</v>
      </c>
      <c r="J352" s="90" t="s">
        <v>4322</v>
      </c>
      <c r="K352" s="14"/>
      <c r="L352" s="15">
        <v>0</v>
      </c>
      <c r="M352" s="14"/>
      <c r="N352" s="14"/>
      <c r="O352" s="14"/>
      <c r="P352" s="14"/>
      <c r="Q352" s="14"/>
      <c r="R352" s="15">
        <v>0</v>
      </c>
      <c r="S352" s="14"/>
      <c r="T352" s="14"/>
      <c r="U352" s="14"/>
      <c r="V352" s="14"/>
      <c r="W352" s="14"/>
      <c r="X352" s="14"/>
      <c r="Y352" s="14"/>
      <c r="Z352" s="14"/>
      <c r="AA352" s="14"/>
      <c r="AB352" s="14"/>
      <c r="AC352" s="14"/>
    </row>
    <row r="353" spans="1:29" ht="16.5" thickBot="1" x14ac:dyDescent="0.3">
      <c r="A353" s="36">
        <v>1368</v>
      </c>
      <c r="B353" s="14" t="s">
        <v>4323</v>
      </c>
      <c r="C353" s="15">
        <v>1</v>
      </c>
      <c r="D353" s="15">
        <v>36</v>
      </c>
      <c r="E353" s="15">
        <v>3</v>
      </c>
      <c r="F353" s="14" t="s">
        <v>4324</v>
      </c>
      <c r="G353" s="90" t="s">
        <v>13239</v>
      </c>
      <c r="H353" s="90" t="s">
        <v>4325</v>
      </c>
      <c r="I353" s="90" t="s">
        <v>13240</v>
      </c>
      <c r="J353" s="90" t="s">
        <v>4326</v>
      </c>
      <c r="K353" s="14"/>
      <c r="L353" s="15">
        <v>0</v>
      </c>
      <c r="M353" s="14"/>
      <c r="N353" s="14"/>
      <c r="O353" s="14"/>
      <c r="P353" s="14"/>
      <c r="Q353" s="14"/>
      <c r="R353" s="15">
        <v>0</v>
      </c>
      <c r="S353" s="14"/>
      <c r="T353" s="14"/>
      <c r="U353" s="14"/>
      <c r="V353" s="14"/>
      <c r="W353" s="14"/>
      <c r="X353" s="14"/>
      <c r="Y353" s="14"/>
      <c r="Z353" s="14"/>
      <c r="AA353" s="14"/>
      <c r="AB353" s="14"/>
      <c r="AC353" s="14"/>
    </row>
    <row r="354" spans="1:29" ht="16.5" thickBot="1" x14ac:dyDescent="0.3">
      <c r="A354" s="36">
        <v>1369</v>
      </c>
      <c r="B354" s="14" t="s">
        <v>4327</v>
      </c>
      <c r="C354" s="15">
        <v>1</v>
      </c>
      <c r="D354" s="15">
        <v>36</v>
      </c>
      <c r="E354" s="15">
        <v>3</v>
      </c>
      <c r="F354" s="14" t="s">
        <v>4328</v>
      </c>
      <c r="G354" s="90" t="s">
        <v>4329</v>
      </c>
      <c r="H354" s="90" t="s">
        <v>13241</v>
      </c>
      <c r="I354" s="90" t="s">
        <v>4330</v>
      </c>
      <c r="J354" s="90" t="s">
        <v>4331</v>
      </c>
      <c r="K354" s="14"/>
      <c r="L354" s="15">
        <v>2</v>
      </c>
      <c r="M354" s="14"/>
      <c r="N354" s="14"/>
      <c r="O354" s="14"/>
      <c r="P354" s="14"/>
      <c r="Q354" s="14"/>
      <c r="R354" s="15">
        <v>0</v>
      </c>
      <c r="S354" s="14"/>
      <c r="T354" s="14"/>
      <c r="U354" s="14"/>
      <c r="V354" s="14"/>
      <c r="W354" s="14"/>
      <c r="X354" s="14"/>
      <c r="Y354" s="14"/>
      <c r="Z354" s="14"/>
      <c r="AA354" s="14"/>
      <c r="AB354" s="14"/>
      <c r="AC354" s="14"/>
    </row>
    <row r="355" spans="1:29" ht="16.5" thickBot="1" x14ac:dyDescent="0.3">
      <c r="A355" s="36">
        <v>1370</v>
      </c>
      <c r="B355" s="14" t="s">
        <v>4332</v>
      </c>
      <c r="C355" s="15">
        <v>1</v>
      </c>
      <c r="D355" s="15">
        <v>36</v>
      </c>
      <c r="E355" s="15">
        <v>3</v>
      </c>
      <c r="F355" s="14" t="s">
        <v>9987</v>
      </c>
      <c r="G355" s="90" t="s">
        <v>13318</v>
      </c>
      <c r="H355" s="90" t="s">
        <v>13416</v>
      </c>
      <c r="I355" s="90" t="s">
        <v>13364</v>
      </c>
      <c r="J355" s="90" t="s">
        <v>13405</v>
      </c>
      <c r="K355" s="14"/>
      <c r="L355" s="15">
        <v>2</v>
      </c>
      <c r="M355" s="14"/>
      <c r="N355" s="14"/>
      <c r="O355" s="14"/>
      <c r="P355" s="14"/>
      <c r="Q355" s="14"/>
      <c r="R355" s="15">
        <v>0</v>
      </c>
      <c r="S355" s="14"/>
      <c r="T355" s="14"/>
      <c r="U355" s="14"/>
      <c r="V355" s="14"/>
      <c r="W355" s="14"/>
      <c r="X355" s="14"/>
      <c r="Y355" s="14"/>
      <c r="Z355" s="14"/>
      <c r="AA355" s="14"/>
      <c r="AB355" s="14"/>
      <c r="AC355" s="14"/>
    </row>
    <row r="356" spans="1:29" ht="16.5" thickBot="1" x14ac:dyDescent="0.3">
      <c r="A356" s="36">
        <v>1371</v>
      </c>
      <c r="B356" s="14" t="s">
        <v>4333</v>
      </c>
      <c r="C356" s="15">
        <v>1</v>
      </c>
      <c r="D356" s="15">
        <v>36</v>
      </c>
      <c r="E356" s="15">
        <v>3</v>
      </c>
      <c r="F356" s="14" t="s">
        <v>13071</v>
      </c>
      <c r="G356" s="90" t="s">
        <v>13330</v>
      </c>
      <c r="H356" s="90" t="s">
        <v>13323</v>
      </c>
      <c r="I356" s="90" t="s">
        <v>13560</v>
      </c>
      <c r="J356" s="90" t="s">
        <v>13405</v>
      </c>
      <c r="K356" s="14"/>
      <c r="L356" s="15">
        <v>1</v>
      </c>
      <c r="M356" s="14"/>
      <c r="N356" s="14"/>
      <c r="O356" s="14"/>
      <c r="P356" s="14"/>
      <c r="Q356" s="14"/>
      <c r="R356" s="15">
        <v>0</v>
      </c>
      <c r="S356" s="14"/>
      <c r="T356" s="14"/>
      <c r="U356" s="14"/>
      <c r="V356" s="14"/>
      <c r="W356" s="14"/>
      <c r="X356" s="14"/>
      <c r="Y356" s="14"/>
      <c r="Z356" s="14"/>
      <c r="AA356" s="14"/>
      <c r="AB356" s="14"/>
      <c r="AC356" s="14"/>
    </row>
    <row r="357" spans="1:29" ht="16.5" thickBot="1" x14ac:dyDescent="0.3">
      <c r="A357" s="36">
        <v>1372</v>
      </c>
      <c r="B357" s="72" t="s">
        <v>4334</v>
      </c>
      <c r="C357" s="15">
        <v>2</v>
      </c>
      <c r="D357" s="15">
        <v>40</v>
      </c>
      <c r="E357" s="15">
        <v>3</v>
      </c>
      <c r="F357" s="14" t="s">
        <v>9988</v>
      </c>
      <c r="G357" s="90" t="s">
        <v>13325</v>
      </c>
      <c r="H357" s="90"/>
      <c r="I357" s="90"/>
      <c r="J357" s="90"/>
      <c r="K357" s="14"/>
      <c r="L357" s="15">
        <v>2</v>
      </c>
      <c r="M357" s="14"/>
      <c r="N357" s="14"/>
      <c r="O357" s="14"/>
      <c r="P357" s="14"/>
      <c r="Q357" s="14"/>
      <c r="R357" s="15">
        <v>0</v>
      </c>
      <c r="S357" s="14"/>
      <c r="T357" s="14"/>
      <c r="U357" s="14"/>
      <c r="V357" s="14"/>
      <c r="W357" s="14"/>
      <c r="X357" s="14"/>
      <c r="Y357" s="14"/>
      <c r="Z357" s="14"/>
      <c r="AA357" s="14"/>
      <c r="AB357" s="14"/>
      <c r="AC357" s="14"/>
    </row>
    <row r="358" spans="1:29" ht="16.5" thickBot="1" x14ac:dyDescent="0.3">
      <c r="A358" s="36">
        <v>1373</v>
      </c>
      <c r="B358" s="14" t="s">
        <v>4335</v>
      </c>
      <c r="C358" s="15">
        <v>2</v>
      </c>
      <c r="D358" s="15">
        <v>36</v>
      </c>
      <c r="E358" s="15">
        <v>3</v>
      </c>
      <c r="F358" s="14" t="s">
        <v>13242</v>
      </c>
      <c r="G358" s="90" t="s">
        <v>13560</v>
      </c>
      <c r="H358" s="90"/>
      <c r="I358" s="90"/>
      <c r="J358" s="90"/>
      <c r="K358" s="14"/>
      <c r="L358" s="15">
        <v>60</v>
      </c>
      <c r="M358" s="14"/>
      <c r="N358" s="14"/>
      <c r="O358" s="14"/>
      <c r="P358" s="14"/>
      <c r="Q358" s="14"/>
      <c r="R358" s="15">
        <v>0</v>
      </c>
      <c r="S358" s="14"/>
      <c r="T358" s="14"/>
      <c r="U358" s="14"/>
      <c r="V358" s="14"/>
      <c r="W358" s="14"/>
      <c r="X358" s="14"/>
      <c r="Y358" s="14"/>
      <c r="Z358" s="14"/>
      <c r="AA358" s="14"/>
      <c r="AB358" s="14"/>
      <c r="AC358" s="14"/>
    </row>
    <row r="359" spans="1:29" ht="16.5" thickBot="1" x14ac:dyDescent="0.3">
      <c r="A359" s="36">
        <v>1374</v>
      </c>
      <c r="B359" s="72" t="s">
        <v>4336</v>
      </c>
      <c r="C359" s="15">
        <v>2</v>
      </c>
      <c r="D359" s="15">
        <v>40</v>
      </c>
      <c r="E359" s="15">
        <v>3</v>
      </c>
      <c r="F359" s="14" t="s">
        <v>9989</v>
      </c>
      <c r="G359" s="90" t="s">
        <v>13331</v>
      </c>
      <c r="H359" s="90"/>
      <c r="I359" s="90"/>
      <c r="J359" s="90"/>
      <c r="K359" s="14"/>
      <c r="L359" s="15">
        <v>50</v>
      </c>
      <c r="M359" s="14"/>
      <c r="N359" s="14"/>
      <c r="O359" s="14"/>
      <c r="P359" s="14"/>
      <c r="Q359" s="14"/>
      <c r="R359" s="15">
        <v>0</v>
      </c>
      <c r="S359" s="14"/>
      <c r="T359" s="14"/>
      <c r="U359" s="14"/>
      <c r="V359" s="14"/>
      <c r="W359" s="14"/>
      <c r="X359" s="14"/>
      <c r="Y359" s="14"/>
      <c r="Z359" s="14"/>
      <c r="AA359" s="14"/>
      <c r="AB359" s="14"/>
      <c r="AC359" s="14"/>
    </row>
    <row r="360" spans="1:29" ht="16.5" thickBot="1" x14ac:dyDescent="0.3">
      <c r="A360" s="36">
        <v>1375</v>
      </c>
      <c r="B360" s="72" t="s">
        <v>4337</v>
      </c>
      <c r="C360" s="15">
        <v>2</v>
      </c>
      <c r="D360" s="15">
        <v>36</v>
      </c>
      <c r="E360" s="15">
        <v>3</v>
      </c>
      <c r="F360" s="14" t="s">
        <v>13243</v>
      </c>
      <c r="G360" s="90" t="s">
        <v>13405</v>
      </c>
      <c r="H360" s="90"/>
      <c r="I360" s="90"/>
      <c r="J360" s="90"/>
      <c r="K360" s="14"/>
      <c r="L360" s="15">
        <v>4</v>
      </c>
      <c r="M360" s="14"/>
      <c r="N360" s="14"/>
      <c r="O360" s="14"/>
      <c r="P360" s="14"/>
      <c r="Q360" s="14"/>
      <c r="R360" s="15">
        <v>0</v>
      </c>
      <c r="S360" s="14"/>
      <c r="T360" s="14"/>
      <c r="U360" s="14"/>
      <c r="V360" s="14"/>
      <c r="W360" s="14"/>
      <c r="X360" s="14"/>
      <c r="Y360" s="14"/>
      <c r="Z360" s="14"/>
      <c r="AA360" s="14"/>
      <c r="AB360" s="14"/>
      <c r="AC360" s="14"/>
    </row>
    <row r="361" spans="1:29" ht="16.5" thickBot="1" x14ac:dyDescent="0.3">
      <c r="A361" s="36">
        <v>1376</v>
      </c>
      <c r="B361" s="72" t="s">
        <v>4338</v>
      </c>
      <c r="C361" s="15">
        <v>2</v>
      </c>
      <c r="D361" s="15">
        <v>40</v>
      </c>
      <c r="E361" s="15">
        <v>3</v>
      </c>
      <c r="F361" s="14" t="s">
        <v>9990</v>
      </c>
      <c r="G361" s="90" t="s">
        <v>13535</v>
      </c>
      <c r="H361" s="90"/>
      <c r="I361" s="90"/>
      <c r="J361" s="90"/>
      <c r="K361" s="14"/>
      <c r="L361" s="15">
        <v>15</v>
      </c>
      <c r="M361" s="14"/>
      <c r="N361" s="14"/>
      <c r="O361" s="14"/>
      <c r="P361" s="14"/>
      <c r="Q361" s="14"/>
      <c r="R361" s="15">
        <v>0</v>
      </c>
      <c r="S361" s="14"/>
      <c r="T361" s="14"/>
      <c r="U361" s="14"/>
      <c r="V361" s="14"/>
      <c r="W361" s="14"/>
      <c r="X361" s="14"/>
      <c r="Y361" s="14"/>
      <c r="Z361" s="14"/>
      <c r="AA361" s="14"/>
      <c r="AB361" s="14"/>
      <c r="AC361" s="14"/>
    </row>
    <row r="362" spans="1:29" ht="16.5" thickBot="1" x14ac:dyDescent="0.3">
      <c r="A362" s="36">
        <v>1377</v>
      </c>
      <c r="B362" s="72" t="s">
        <v>4339</v>
      </c>
      <c r="C362" s="15">
        <v>2</v>
      </c>
      <c r="D362" s="15">
        <v>40</v>
      </c>
      <c r="E362" s="15">
        <v>3</v>
      </c>
      <c r="F362" s="14" t="s">
        <v>9991</v>
      </c>
      <c r="G362" s="90" t="s">
        <v>13321</v>
      </c>
      <c r="H362" s="90"/>
      <c r="I362" s="90"/>
      <c r="J362" s="90"/>
      <c r="K362" s="14"/>
      <c r="L362" s="15">
        <v>32</v>
      </c>
      <c r="M362" s="14"/>
      <c r="N362" s="14"/>
      <c r="O362" s="14"/>
      <c r="P362" s="14"/>
      <c r="Q362" s="14"/>
      <c r="R362" s="15">
        <v>0</v>
      </c>
      <c r="S362" s="14"/>
      <c r="T362" s="14"/>
      <c r="U362" s="14"/>
      <c r="V362" s="14"/>
      <c r="W362" s="14"/>
      <c r="X362" s="14"/>
      <c r="Y362" s="14"/>
      <c r="Z362" s="14"/>
      <c r="AA362" s="14"/>
      <c r="AB362" s="14"/>
      <c r="AC362" s="14"/>
    </row>
    <row r="363" spans="1:29" ht="90.75" thickBot="1" x14ac:dyDescent="0.3">
      <c r="A363" s="36">
        <v>1378</v>
      </c>
      <c r="B363" s="72" t="s">
        <v>4340</v>
      </c>
      <c r="C363" s="15">
        <v>2</v>
      </c>
      <c r="D363" s="15">
        <v>40</v>
      </c>
      <c r="E363" s="15">
        <v>3</v>
      </c>
      <c r="F363" s="14" t="s">
        <v>13072</v>
      </c>
      <c r="G363" s="90" t="s">
        <v>13405</v>
      </c>
      <c r="H363" s="90" t="s">
        <v>13366</v>
      </c>
      <c r="I363" s="90"/>
      <c r="J363" s="90"/>
      <c r="K363" s="14"/>
      <c r="L363" s="15">
        <v>4</v>
      </c>
      <c r="M363" s="14"/>
      <c r="N363" s="14"/>
      <c r="O363" s="14"/>
      <c r="P363" s="14" t="s">
        <v>5892</v>
      </c>
      <c r="Q363" s="14"/>
      <c r="R363" s="15">
        <v>0</v>
      </c>
      <c r="S363" s="14"/>
      <c r="T363" s="14"/>
      <c r="U363" s="14"/>
      <c r="V363" s="14"/>
      <c r="W363" s="14"/>
      <c r="X363" s="14"/>
      <c r="Y363" s="14"/>
      <c r="Z363" s="14"/>
      <c r="AA363" s="14"/>
      <c r="AB363" s="14"/>
      <c r="AC363" s="14"/>
    </row>
    <row r="364" spans="1:29" ht="90.75" thickBot="1" x14ac:dyDescent="0.3">
      <c r="A364" s="36">
        <v>1379</v>
      </c>
      <c r="B364" s="72" t="s">
        <v>4341</v>
      </c>
      <c r="C364" s="15">
        <v>2</v>
      </c>
      <c r="D364" s="15">
        <v>40</v>
      </c>
      <c r="E364" s="15">
        <v>3</v>
      </c>
      <c r="F364" s="14" t="s">
        <v>13072</v>
      </c>
      <c r="G364" s="90" t="s">
        <v>13366</v>
      </c>
      <c r="H364" s="90" t="s">
        <v>13365</v>
      </c>
      <c r="I364" s="90"/>
      <c r="J364" s="90"/>
      <c r="K364" s="14"/>
      <c r="L364" s="15">
        <v>10</v>
      </c>
      <c r="M364" s="14"/>
      <c r="N364" s="14"/>
      <c r="O364" s="14"/>
      <c r="P364" s="14" t="s">
        <v>5893</v>
      </c>
      <c r="Q364" s="14"/>
      <c r="R364" s="15">
        <v>0</v>
      </c>
      <c r="S364" s="14"/>
      <c r="T364" s="14"/>
      <c r="U364" s="14"/>
      <c r="V364" s="14"/>
      <c r="W364" s="14"/>
      <c r="X364" s="14"/>
      <c r="Y364" s="14"/>
      <c r="Z364" s="14"/>
      <c r="AA364" s="14"/>
      <c r="AB364" s="14"/>
      <c r="AC364" s="14"/>
    </row>
    <row r="365" spans="1:29" ht="90.75" thickBot="1" x14ac:dyDescent="0.3">
      <c r="A365" s="36">
        <v>1380</v>
      </c>
      <c r="B365" s="72" t="s">
        <v>4342</v>
      </c>
      <c r="C365" s="15">
        <v>2</v>
      </c>
      <c r="D365" s="15">
        <v>40</v>
      </c>
      <c r="E365" s="15">
        <v>1</v>
      </c>
      <c r="F365" s="14" t="s">
        <v>12946</v>
      </c>
      <c r="G365" s="90" t="s">
        <v>13330</v>
      </c>
      <c r="H365" s="90"/>
      <c r="I365" s="90"/>
      <c r="J365" s="90"/>
      <c r="K365" s="14"/>
      <c r="L365" s="15">
        <v>40</v>
      </c>
      <c r="M365" s="14"/>
      <c r="N365" s="14"/>
      <c r="O365" s="14"/>
      <c r="P365" s="14" t="s">
        <v>5894</v>
      </c>
      <c r="Q365" s="14"/>
      <c r="R365" s="15">
        <v>0</v>
      </c>
      <c r="S365" s="14"/>
      <c r="T365" s="14"/>
      <c r="U365" s="14"/>
      <c r="V365" s="14"/>
      <c r="W365" s="14"/>
      <c r="X365" s="14"/>
      <c r="Y365" s="14"/>
      <c r="Z365" s="14"/>
      <c r="AA365" s="14"/>
      <c r="AB365" s="14"/>
      <c r="AC365" s="14"/>
    </row>
    <row r="366" spans="1:29" ht="90.75" thickBot="1" x14ac:dyDescent="0.3">
      <c r="A366" s="36">
        <v>1381</v>
      </c>
      <c r="B366" s="72" t="s">
        <v>4343</v>
      </c>
      <c r="C366" s="15">
        <v>2</v>
      </c>
      <c r="D366" s="15">
        <v>40</v>
      </c>
      <c r="E366" s="15">
        <v>1</v>
      </c>
      <c r="F366" s="14" t="s">
        <v>12947</v>
      </c>
      <c r="G366" s="90" t="s">
        <v>13330</v>
      </c>
      <c r="H366" s="90"/>
      <c r="I366" s="90"/>
      <c r="J366" s="90"/>
      <c r="K366" s="14"/>
      <c r="L366" s="15">
        <v>40</v>
      </c>
      <c r="M366" s="14"/>
      <c r="N366" s="14"/>
      <c r="O366" s="14"/>
      <c r="P366" s="14" t="s">
        <v>5895</v>
      </c>
      <c r="Q366" s="14"/>
      <c r="R366" s="15">
        <v>0</v>
      </c>
      <c r="S366" s="14"/>
      <c r="T366" s="14"/>
      <c r="U366" s="14"/>
      <c r="V366" s="14"/>
      <c r="W366" s="14"/>
      <c r="X366" s="14"/>
      <c r="Y366" s="14"/>
      <c r="Z366" s="14"/>
      <c r="AA366" s="14"/>
      <c r="AB366" s="14"/>
      <c r="AC366" s="14"/>
    </row>
    <row r="367" spans="1:29" ht="90.75" thickBot="1" x14ac:dyDescent="0.3">
      <c r="A367" s="36">
        <v>1382</v>
      </c>
      <c r="B367" s="72" t="s">
        <v>4344</v>
      </c>
      <c r="C367" s="15">
        <v>2</v>
      </c>
      <c r="D367" s="15">
        <v>40</v>
      </c>
      <c r="E367" s="15">
        <v>1</v>
      </c>
      <c r="F367" s="14" t="s">
        <v>12948</v>
      </c>
      <c r="G367" s="90" t="s">
        <v>13353</v>
      </c>
      <c r="H367" s="90"/>
      <c r="I367" s="90"/>
      <c r="J367" s="90"/>
      <c r="K367" s="14"/>
      <c r="L367" s="15">
        <v>18</v>
      </c>
      <c r="M367" s="14"/>
      <c r="N367" s="14"/>
      <c r="O367" s="14"/>
      <c r="P367" s="14" t="s">
        <v>5896</v>
      </c>
      <c r="Q367" s="14"/>
      <c r="R367" s="15">
        <v>0</v>
      </c>
      <c r="S367" s="14"/>
      <c r="T367" s="14"/>
      <c r="U367" s="14"/>
      <c r="V367" s="14"/>
      <c r="W367" s="14"/>
      <c r="X367" s="14"/>
      <c r="Y367" s="14"/>
      <c r="Z367" s="14"/>
      <c r="AA367" s="14"/>
      <c r="AB367" s="14"/>
      <c r="AC367" s="14"/>
    </row>
    <row r="368" spans="1:29" ht="90.75" thickBot="1" x14ac:dyDescent="0.3">
      <c r="A368" s="36">
        <v>1383</v>
      </c>
      <c r="B368" s="72" t="s">
        <v>4345</v>
      </c>
      <c r="C368" s="15">
        <v>2</v>
      </c>
      <c r="D368" s="15">
        <v>40</v>
      </c>
      <c r="E368" s="15">
        <v>1</v>
      </c>
      <c r="F368" s="14" t="s">
        <v>12949</v>
      </c>
      <c r="G368" s="90" t="s">
        <v>13331</v>
      </c>
      <c r="H368" s="90"/>
      <c r="I368" s="90"/>
      <c r="J368" s="90"/>
      <c r="K368" s="14"/>
      <c r="L368" s="15">
        <v>50</v>
      </c>
      <c r="M368" s="14"/>
      <c r="N368" s="14"/>
      <c r="O368" s="14"/>
      <c r="P368" s="14" t="s">
        <v>5897</v>
      </c>
      <c r="Q368" s="14"/>
      <c r="R368" s="15">
        <v>0</v>
      </c>
      <c r="S368" s="14"/>
      <c r="T368" s="14"/>
      <c r="U368" s="14"/>
      <c r="V368" s="14"/>
      <c r="W368" s="14"/>
      <c r="X368" s="14"/>
      <c r="Y368" s="14"/>
      <c r="Z368" s="14"/>
      <c r="AA368" s="14"/>
      <c r="AB368" s="14"/>
      <c r="AC368" s="14"/>
    </row>
    <row r="369" spans="1:29" ht="90.75" thickBot="1" x14ac:dyDescent="0.3">
      <c r="A369" s="36">
        <v>1384</v>
      </c>
      <c r="B369" s="72" t="s">
        <v>4346</v>
      </c>
      <c r="C369" s="15">
        <v>2</v>
      </c>
      <c r="D369" s="15">
        <v>40</v>
      </c>
      <c r="E369" s="15">
        <v>1</v>
      </c>
      <c r="F369" s="14" t="s">
        <v>12950</v>
      </c>
      <c r="G369" s="90" t="s">
        <v>13405</v>
      </c>
      <c r="H369" s="90"/>
      <c r="I369" s="90"/>
      <c r="J369" s="90"/>
      <c r="K369" s="14"/>
      <c r="L369" s="15">
        <v>4</v>
      </c>
      <c r="M369" s="14"/>
      <c r="N369" s="14"/>
      <c r="O369" s="14"/>
      <c r="P369" s="14" t="s">
        <v>5898</v>
      </c>
      <c r="Q369" s="14"/>
      <c r="R369" s="15">
        <v>0</v>
      </c>
      <c r="S369" s="14"/>
      <c r="T369" s="14"/>
      <c r="U369" s="14"/>
      <c r="V369" s="14"/>
      <c r="W369" s="14"/>
      <c r="X369" s="14"/>
      <c r="Y369" s="14"/>
      <c r="Z369" s="14"/>
      <c r="AA369" s="14"/>
      <c r="AB369" s="14"/>
      <c r="AC369" s="14"/>
    </row>
    <row r="370" spans="1:29" ht="90.75" thickBot="1" x14ac:dyDescent="0.3">
      <c r="A370" s="36">
        <v>1385</v>
      </c>
      <c r="B370" s="72" t="s">
        <v>4347</v>
      </c>
      <c r="C370" s="15">
        <v>2</v>
      </c>
      <c r="D370" s="15">
        <v>40</v>
      </c>
      <c r="E370" s="15">
        <v>1</v>
      </c>
      <c r="F370" s="14" t="s">
        <v>12951</v>
      </c>
      <c r="G370" s="90" t="s">
        <v>13365</v>
      </c>
      <c r="H370" s="90"/>
      <c r="I370" s="90"/>
      <c r="J370" s="90"/>
      <c r="K370" s="14"/>
      <c r="L370" s="15">
        <v>8</v>
      </c>
      <c r="M370" s="14"/>
      <c r="N370" s="14"/>
      <c r="O370" s="14"/>
      <c r="P370" s="14" t="s">
        <v>5899</v>
      </c>
      <c r="Q370" s="14"/>
      <c r="R370" s="15">
        <v>0</v>
      </c>
      <c r="S370" s="14"/>
      <c r="T370" s="14"/>
      <c r="U370" s="14"/>
      <c r="V370" s="14"/>
      <c r="W370" s="14"/>
      <c r="X370" s="14"/>
      <c r="Y370" s="14"/>
      <c r="Z370" s="14"/>
      <c r="AA370" s="14"/>
      <c r="AB370" s="14"/>
      <c r="AC370" s="14"/>
    </row>
    <row r="371" spans="1:29" ht="90.75" thickBot="1" x14ac:dyDescent="0.3">
      <c r="A371" s="36">
        <v>1386</v>
      </c>
      <c r="B371" s="72" t="s">
        <v>4348</v>
      </c>
      <c r="C371" s="15">
        <v>2</v>
      </c>
      <c r="D371" s="15">
        <v>40</v>
      </c>
      <c r="E371" s="15">
        <v>1</v>
      </c>
      <c r="F371" s="14" t="s">
        <v>12952</v>
      </c>
      <c r="G371" s="90" t="s">
        <v>13561</v>
      </c>
      <c r="H371" s="90"/>
      <c r="I371" s="90"/>
      <c r="J371" s="90"/>
      <c r="K371" s="14"/>
      <c r="L371" s="15">
        <v>12</v>
      </c>
      <c r="M371" s="14"/>
      <c r="N371" s="14"/>
      <c r="O371" s="14"/>
      <c r="P371" s="14" t="s">
        <v>5900</v>
      </c>
      <c r="Q371" s="14"/>
      <c r="R371" s="15">
        <v>0</v>
      </c>
      <c r="S371" s="14"/>
      <c r="T371" s="14"/>
      <c r="U371" s="14"/>
      <c r="V371" s="14"/>
      <c r="W371" s="14"/>
      <c r="X371" s="14"/>
      <c r="Y371" s="14"/>
      <c r="Z371" s="14"/>
      <c r="AA371" s="14"/>
      <c r="AB371" s="14"/>
      <c r="AC371" s="14"/>
    </row>
    <row r="372" spans="1:29" ht="90.75" thickBot="1" x14ac:dyDescent="0.3">
      <c r="A372" s="36">
        <v>1387</v>
      </c>
      <c r="B372" s="72" t="s">
        <v>4349</v>
      </c>
      <c r="C372" s="15">
        <v>2</v>
      </c>
      <c r="D372" s="15">
        <v>40</v>
      </c>
      <c r="E372" s="15">
        <v>1</v>
      </c>
      <c r="F372" s="14" t="s">
        <v>13244</v>
      </c>
      <c r="G372" s="90" t="s">
        <v>13534</v>
      </c>
      <c r="H372" s="90"/>
      <c r="I372" s="90"/>
      <c r="J372" s="90"/>
      <c r="K372" s="14"/>
      <c r="L372" s="15">
        <v>21</v>
      </c>
      <c r="M372" s="14"/>
      <c r="N372" s="14"/>
      <c r="O372" s="14"/>
      <c r="P372" s="14" t="s">
        <v>5901</v>
      </c>
      <c r="Q372" s="14"/>
      <c r="R372" s="15">
        <v>0</v>
      </c>
      <c r="S372" s="14"/>
      <c r="T372" s="14"/>
      <c r="U372" s="14"/>
      <c r="V372" s="14"/>
      <c r="W372" s="14"/>
      <c r="X372" s="14"/>
      <c r="Y372" s="14"/>
      <c r="Z372" s="14"/>
      <c r="AA372" s="14"/>
      <c r="AB372" s="14"/>
      <c r="AC372" s="14"/>
    </row>
    <row r="373" spans="1:29" ht="90.75" thickBot="1" x14ac:dyDescent="0.3">
      <c r="A373" s="36">
        <v>1388</v>
      </c>
      <c r="B373" s="72" t="s">
        <v>4350</v>
      </c>
      <c r="C373" s="15">
        <v>2</v>
      </c>
      <c r="D373" s="15">
        <v>40</v>
      </c>
      <c r="E373" s="15">
        <v>1</v>
      </c>
      <c r="F373" s="14" t="s">
        <v>12953</v>
      </c>
      <c r="G373" s="90" t="s">
        <v>13367</v>
      </c>
      <c r="H373" s="90"/>
      <c r="I373" s="90"/>
      <c r="J373" s="90"/>
      <c r="K373" s="14"/>
      <c r="L373" s="15">
        <v>100</v>
      </c>
      <c r="M373" s="14"/>
      <c r="N373" s="14"/>
      <c r="O373" s="14"/>
      <c r="P373" s="14" t="s">
        <v>5902</v>
      </c>
      <c r="Q373" s="14"/>
      <c r="R373" s="15">
        <v>0</v>
      </c>
      <c r="S373" s="14"/>
      <c r="T373" s="14"/>
      <c r="U373" s="14"/>
      <c r="V373" s="14"/>
      <c r="W373" s="14"/>
      <c r="X373" s="14"/>
      <c r="Y373" s="14"/>
      <c r="Z373" s="14"/>
      <c r="AA373" s="14"/>
      <c r="AB373" s="14"/>
      <c r="AC373" s="14"/>
    </row>
    <row r="374" spans="1:29" ht="90.75" thickBot="1" x14ac:dyDescent="0.3">
      <c r="A374" s="36">
        <v>1389</v>
      </c>
      <c r="B374" s="72" t="s">
        <v>4351</v>
      </c>
      <c r="C374" s="15">
        <v>2</v>
      </c>
      <c r="D374" s="15">
        <v>40</v>
      </c>
      <c r="E374" s="15">
        <v>1</v>
      </c>
      <c r="F374" s="14" t="s">
        <v>12954</v>
      </c>
      <c r="G374" s="90" t="s">
        <v>13323</v>
      </c>
      <c r="H374" s="90"/>
      <c r="I374" s="90"/>
      <c r="J374" s="90"/>
      <c r="K374" s="14"/>
      <c r="L374" s="15">
        <v>28</v>
      </c>
      <c r="M374" s="14"/>
      <c r="N374" s="14"/>
      <c r="O374" s="14"/>
      <c r="P374" s="14" t="s">
        <v>5903</v>
      </c>
      <c r="Q374" s="14"/>
      <c r="R374" s="15">
        <v>0</v>
      </c>
      <c r="S374" s="14"/>
      <c r="T374" s="14"/>
      <c r="U374" s="14"/>
      <c r="V374" s="14"/>
      <c r="W374" s="14"/>
      <c r="X374" s="14"/>
      <c r="Y374" s="14"/>
      <c r="Z374" s="14"/>
      <c r="AA374" s="14"/>
      <c r="AB374" s="14"/>
      <c r="AC374" s="14"/>
    </row>
    <row r="375" spans="1:29" ht="90.75" thickBot="1" x14ac:dyDescent="0.3">
      <c r="A375" s="36">
        <v>1390</v>
      </c>
      <c r="B375" s="72" t="s">
        <v>4352</v>
      </c>
      <c r="C375" s="15">
        <v>2</v>
      </c>
      <c r="D375" s="15">
        <v>40</v>
      </c>
      <c r="E375" s="15">
        <v>1</v>
      </c>
      <c r="F375" s="14" t="s">
        <v>12955</v>
      </c>
      <c r="G375" s="90" t="s">
        <v>13364</v>
      </c>
      <c r="H375" s="90"/>
      <c r="I375" s="90"/>
      <c r="J375" s="90"/>
      <c r="K375" s="14"/>
      <c r="L375" s="15">
        <v>5</v>
      </c>
      <c r="M375" s="14"/>
      <c r="N375" s="14"/>
      <c r="O375" s="14"/>
      <c r="P375" s="14" t="s">
        <v>5904</v>
      </c>
      <c r="Q375" s="14"/>
      <c r="R375" s="15">
        <v>0</v>
      </c>
      <c r="S375" s="14"/>
      <c r="T375" s="14"/>
      <c r="U375" s="14"/>
      <c r="V375" s="14"/>
      <c r="W375" s="14"/>
      <c r="X375" s="14"/>
      <c r="Y375" s="14"/>
      <c r="Z375" s="14"/>
      <c r="AA375" s="14"/>
      <c r="AB375" s="14"/>
      <c r="AC375" s="14"/>
    </row>
    <row r="376" spans="1:29" ht="90.75" thickBot="1" x14ac:dyDescent="0.3">
      <c r="A376" s="36">
        <v>1391</v>
      </c>
      <c r="B376" s="72" t="s">
        <v>4353</v>
      </c>
      <c r="C376" s="15">
        <v>2</v>
      </c>
      <c r="D376" s="15">
        <v>40</v>
      </c>
      <c r="E376" s="15">
        <v>1</v>
      </c>
      <c r="F376" s="14" t="s">
        <v>12956</v>
      </c>
      <c r="G376" s="90" t="s">
        <v>13416</v>
      </c>
      <c r="H376" s="90"/>
      <c r="I376" s="90"/>
      <c r="J376" s="90"/>
      <c r="K376" s="14"/>
      <c r="L376" s="15">
        <v>6</v>
      </c>
      <c r="M376" s="14"/>
      <c r="N376" s="14"/>
      <c r="O376" s="14"/>
      <c r="P376" s="14" t="s">
        <v>5905</v>
      </c>
      <c r="Q376" s="14"/>
      <c r="R376" s="15">
        <v>0</v>
      </c>
      <c r="S376" s="14"/>
      <c r="T376" s="14"/>
      <c r="U376" s="14"/>
      <c r="V376" s="14"/>
      <c r="W376" s="14"/>
      <c r="X376" s="14"/>
      <c r="Y376" s="14"/>
      <c r="Z376" s="14"/>
      <c r="AA376" s="14"/>
      <c r="AB376" s="14"/>
      <c r="AC376" s="14"/>
    </row>
    <row r="377" spans="1:29" ht="90.75" thickBot="1" x14ac:dyDescent="0.3">
      <c r="A377" s="36">
        <v>1392</v>
      </c>
      <c r="B377" s="72" t="s">
        <v>4354</v>
      </c>
      <c r="C377" s="15">
        <v>2</v>
      </c>
      <c r="D377" s="15">
        <v>40</v>
      </c>
      <c r="E377" s="15">
        <v>1</v>
      </c>
      <c r="F377" s="14" t="s">
        <v>12957</v>
      </c>
      <c r="G377" s="90" t="s">
        <v>13405</v>
      </c>
      <c r="H377" s="90"/>
      <c r="I377" s="90"/>
      <c r="J377" s="90"/>
      <c r="K377" s="14"/>
      <c r="L377" s="15">
        <v>4</v>
      </c>
      <c r="M377" s="14"/>
      <c r="N377" s="14"/>
      <c r="O377" s="14"/>
      <c r="P377" s="14" t="s">
        <v>5906</v>
      </c>
      <c r="Q377" s="14"/>
      <c r="R377" s="15">
        <v>0</v>
      </c>
      <c r="S377" s="14"/>
      <c r="T377" s="14"/>
      <c r="U377" s="14"/>
      <c r="V377" s="14"/>
      <c r="W377" s="14"/>
      <c r="X377" s="14"/>
      <c r="Y377" s="14"/>
      <c r="Z377" s="14"/>
      <c r="AA377" s="14"/>
      <c r="AB377" s="14"/>
      <c r="AC377" s="14"/>
    </row>
    <row r="378" spans="1:29" ht="90.75" thickBot="1" x14ac:dyDescent="0.3">
      <c r="A378" s="36">
        <v>1393</v>
      </c>
      <c r="B378" s="72" t="s">
        <v>4355</v>
      </c>
      <c r="C378" s="15">
        <v>2</v>
      </c>
      <c r="D378" s="15">
        <v>40</v>
      </c>
      <c r="E378" s="15">
        <v>1</v>
      </c>
      <c r="F378" s="14" t="s">
        <v>12958</v>
      </c>
      <c r="G378" s="90" t="s">
        <v>13366</v>
      </c>
      <c r="H378" s="90"/>
      <c r="I378" s="90"/>
      <c r="J378" s="90"/>
      <c r="K378" s="14"/>
      <c r="L378" s="15">
        <v>10</v>
      </c>
      <c r="M378" s="14"/>
      <c r="N378" s="14"/>
      <c r="O378" s="14"/>
      <c r="P378" s="14" t="s">
        <v>5907</v>
      </c>
      <c r="Q378" s="14"/>
      <c r="R378" s="15">
        <v>0</v>
      </c>
      <c r="S378" s="14"/>
      <c r="T378" s="14"/>
      <c r="U378" s="14"/>
      <c r="V378" s="14"/>
      <c r="W378" s="14"/>
      <c r="X378" s="14"/>
      <c r="Y378" s="14"/>
      <c r="Z378" s="14"/>
      <c r="AA378" s="14"/>
      <c r="AB378" s="14"/>
      <c r="AC378" s="14"/>
    </row>
    <row r="379" spans="1:29" ht="90.75" thickBot="1" x14ac:dyDescent="0.3">
      <c r="A379" s="36">
        <v>1394</v>
      </c>
      <c r="B379" s="72" t="s">
        <v>4356</v>
      </c>
      <c r="C379" s="15">
        <v>2</v>
      </c>
      <c r="D379" s="15">
        <v>40</v>
      </c>
      <c r="E379" s="15">
        <v>1</v>
      </c>
      <c r="F379" s="14" t="s">
        <v>12959</v>
      </c>
      <c r="G379" s="90" t="s">
        <v>13405</v>
      </c>
      <c r="H379" s="90"/>
      <c r="I379" s="90"/>
      <c r="J379" s="90"/>
      <c r="K379" s="14"/>
      <c r="L379" s="15">
        <v>4</v>
      </c>
      <c r="M379" s="14"/>
      <c r="N379" s="14"/>
      <c r="O379" s="14"/>
      <c r="P379" s="14" t="s">
        <v>5908</v>
      </c>
      <c r="Q379" s="14"/>
      <c r="R379" s="15">
        <v>0</v>
      </c>
      <c r="S379" s="14"/>
      <c r="T379" s="14"/>
      <c r="U379" s="14"/>
      <c r="V379" s="14"/>
      <c r="W379" s="14"/>
      <c r="X379" s="14"/>
      <c r="Y379" s="14"/>
      <c r="Z379" s="14"/>
      <c r="AA379" s="14"/>
      <c r="AB379" s="14"/>
      <c r="AC379" s="14"/>
    </row>
    <row r="380" spans="1:29" ht="90.75" thickBot="1" x14ac:dyDescent="0.3">
      <c r="A380" s="36">
        <v>1395</v>
      </c>
      <c r="B380" s="72" t="s">
        <v>4357</v>
      </c>
      <c r="C380" s="15">
        <v>2</v>
      </c>
      <c r="D380" s="15">
        <v>40</v>
      </c>
      <c r="E380" s="15">
        <v>1</v>
      </c>
      <c r="F380" s="14" t="s">
        <v>12960</v>
      </c>
      <c r="G380" s="90" t="s">
        <v>13361</v>
      </c>
      <c r="H380" s="90"/>
      <c r="I380" s="90"/>
      <c r="J380" s="90"/>
      <c r="K380" s="14"/>
      <c r="L380" s="15">
        <v>9</v>
      </c>
      <c r="M380" s="14"/>
      <c r="N380" s="14"/>
      <c r="O380" s="14"/>
      <c r="P380" s="14" t="s">
        <v>5909</v>
      </c>
      <c r="Q380" s="14"/>
      <c r="R380" s="15">
        <v>0</v>
      </c>
      <c r="S380" s="14"/>
      <c r="T380" s="14"/>
      <c r="U380" s="14"/>
      <c r="V380" s="14"/>
      <c r="W380" s="14"/>
      <c r="X380" s="14"/>
      <c r="Y380" s="14"/>
      <c r="Z380" s="14"/>
      <c r="AA380" s="14"/>
      <c r="AB380" s="14"/>
      <c r="AC380" s="14"/>
    </row>
    <row r="381" spans="1:29" ht="90.75" thickBot="1" x14ac:dyDescent="0.3">
      <c r="A381" s="36">
        <v>1396</v>
      </c>
      <c r="B381" s="72" t="s">
        <v>4358</v>
      </c>
      <c r="C381" s="15">
        <v>2</v>
      </c>
      <c r="D381" s="15">
        <v>40</v>
      </c>
      <c r="E381" s="15">
        <v>2</v>
      </c>
      <c r="F381" s="14" t="s">
        <v>12961</v>
      </c>
      <c r="G381" s="90" t="s">
        <v>13535</v>
      </c>
      <c r="H381" s="90"/>
      <c r="I381" s="90"/>
      <c r="J381" s="90"/>
      <c r="K381" s="14"/>
      <c r="L381" s="15">
        <v>15</v>
      </c>
      <c r="M381" s="14"/>
      <c r="N381" s="14"/>
      <c r="O381" s="14"/>
      <c r="P381" s="14" t="s">
        <v>5910</v>
      </c>
      <c r="Q381" s="14"/>
      <c r="R381" s="15">
        <v>1</v>
      </c>
      <c r="S381" s="14"/>
      <c r="T381" s="14"/>
      <c r="U381" s="14"/>
      <c r="V381" s="14"/>
      <c r="W381" s="14"/>
      <c r="X381" s="14"/>
      <c r="Y381" s="14"/>
      <c r="Z381" s="14"/>
      <c r="AA381" s="14"/>
      <c r="AB381" s="14"/>
      <c r="AC381" s="14"/>
    </row>
    <row r="382" spans="1:29" ht="90.75" thickBot="1" x14ac:dyDescent="0.3">
      <c r="A382" s="36">
        <v>1397</v>
      </c>
      <c r="B382" s="72" t="s">
        <v>4359</v>
      </c>
      <c r="C382" s="15">
        <v>2</v>
      </c>
      <c r="D382" s="15">
        <v>40</v>
      </c>
      <c r="E382" s="15">
        <v>2</v>
      </c>
      <c r="F382" s="14" t="s">
        <v>13073</v>
      </c>
      <c r="G382" s="90" t="s">
        <v>13416</v>
      </c>
      <c r="H382" s="90"/>
      <c r="I382" s="90"/>
      <c r="J382" s="90"/>
      <c r="K382" s="14"/>
      <c r="L382" s="15">
        <v>6</v>
      </c>
      <c r="M382" s="14"/>
      <c r="N382" s="14"/>
      <c r="O382" s="14"/>
      <c r="P382" s="14" t="s">
        <v>5911</v>
      </c>
      <c r="Q382" s="14"/>
      <c r="R382" s="15">
        <v>1</v>
      </c>
      <c r="S382" s="14"/>
      <c r="T382" s="14"/>
      <c r="U382" s="14"/>
      <c r="V382" s="14"/>
      <c r="W382" s="14"/>
      <c r="X382" s="14"/>
      <c r="Y382" s="14"/>
      <c r="Z382" s="14"/>
      <c r="AA382" s="14"/>
      <c r="AB382" s="14"/>
      <c r="AC382" s="14"/>
    </row>
    <row r="383" spans="1:29" ht="90.75" thickBot="1" x14ac:dyDescent="0.3">
      <c r="A383" s="36">
        <v>1398</v>
      </c>
      <c r="B383" s="72" t="s">
        <v>4360</v>
      </c>
      <c r="C383" s="15">
        <v>2</v>
      </c>
      <c r="D383" s="15">
        <v>40</v>
      </c>
      <c r="E383" s="15">
        <v>2</v>
      </c>
      <c r="F383" s="14" t="s">
        <v>9992</v>
      </c>
      <c r="G383" s="90" t="s">
        <v>13325</v>
      </c>
      <c r="H383" s="90"/>
      <c r="I383" s="90"/>
      <c r="J383" s="90"/>
      <c r="K383" s="14"/>
      <c r="L383" s="15">
        <v>2</v>
      </c>
      <c r="M383" s="14"/>
      <c r="N383" s="14"/>
      <c r="O383" s="14"/>
      <c r="P383" s="14" t="s">
        <v>5912</v>
      </c>
      <c r="Q383" s="14"/>
      <c r="R383" s="15">
        <v>1</v>
      </c>
      <c r="S383" s="14"/>
      <c r="T383" s="14"/>
      <c r="U383" s="14"/>
      <c r="V383" s="14"/>
      <c r="W383" s="14"/>
      <c r="X383" s="14"/>
      <c r="Y383" s="14"/>
      <c r="Z383" s="14"/>
      <c r="AA383" s="14"/>
      <c r="AB383" s="14"/>
      <c r="AC383" s="14"/>
    </row>
    <row r="384" spans="1:29" ht="90.75" thickBot="1" x14ac:dyDescent="0.3">
      <c r="A384" s="36">
        <v>1399</v>
      </c>
      <c r="B384" s="72" t="s">
        <v>4361</v>
      </c>
      <c r="C384" s="15">
        <v>2</v>
      </c>
      <c r="D384" s="15">
        <v>40</v>
      </c>
      <c r="E384" s="15">
        <v>2</v>
      </c>
      <c r="F384" s="14" t="s">
        <v>9993</v>
      </c>
      <c r="G384" s="90" t="s">
        <v>13416</v>
      </c>
      <c r="H384" s="90"/>
      <c r="I384" s="90"/>
      <c r="J384" s="90"/>
      <c r="K384" s="14"/>
      <c r="L384" s="15">
        <v>6</v>
      </c>
      <c r="M384" s="14"/>
      <c r="N384" s="14"/>
      <c r="O384" s="14"/>
      <c r="P384" s="14" t="s">
        <v>5913</v>
      </c>
      <c r="Q384" s="14"/>
      <c r="R384" s="15">
        <v>1</v>
      </c>
      <c r="S384" s="14"/>
      <c r="T384" s="14"/>
      <c r="U384" s="14"/>
      <c r="V384" s="14"/>
      <c r="W384" s="14"/>
      <c r="X384" s="14"/>
      <c r="Y384" s="14"/>
      <c r="Z384" s="14"/>
      <c r="AA384" s="14"/>
      <c r="AB384" s="14"/>
      <c r="AC384" s="14"/>
    </row>
    <row r="385" spans="1:29" ht="90.75" thickBot="1" x14ac:dyDescent="0.3">
      <c r="A385" s="36">
        <v>1400</v>
      </c>
      <c r="B385" s="72" t="s">
        <v>4362</v>
      </c>
      <c r="C385" s="15">
        <v>2</v>
      </c>
      <c r="D385" s="15">
        <v>40</v>
      </c>
      <c r="E385" s="15">
        <v>2</v>
      </c>
      <c r="F385" s="14" t="s">
        <v>12962</v>
      </c>
      <c r="G385" s="90" t="s">
        <v>13338</v>
      </c>
      <c r="H385" s="90"/>
      <c r="I385" s="90"/>
      <c r="J385" s="90"/>
      <c r="K385" s="14"/>
      <c r="L385" s="15">
        <v>60</v>
      </c>
      <c r="M385" s="14"/>
      <c r="N385" s="14"/>
      <c r="O385" s="14"/>
      <c r="P385" s="14" t="s">
        <v>5914</v>
      </c>
      <c r="Q385" s="14"/>
      <c r="R385" s="15">
        <v>1</v>
      </c>
      <c r="S385" s="14"/>
      <c r="T385" s="14"/>
      <c r="U385" s="14"/>
      <c r="V385" s="14"/>
      <c r="W385" s="14"/>
      <c r="X385" s="14"/>
      <c r="Y385" s="14"/>
      <c r="Z385" s="14"/>
      <c r="AA385" s="14"/>
      <c r="AB385" s="14"/>
      <c r="AC385" s="14"/>
    </row>
    <row r="386" spans="1:29" ht="90.75" thickBot="1" x14ac:dyDescent="0.3">
      <c r="A386" s="36">
        <v>1401</v>
      </c>
      <c r="B386" s="72" t="s">
        <v>4363</v>
      </c>
      <c r="C386" s="15">
        <v>2</v>
      </c>
      <c r="D386" s="15">
        <v>40</v>
      </c>
      <c r="E386" s="15">
        <v>2</v>
      </c>
      <c r="F386" s="14" t="s">
        <v>9994</v>
      </c>
      <c r="G386" s="90" t="s">
        <v>13325</v>
      </c>
      <c r="H386" s="90"/>
      <c r="I386" s="90"/>
      <c r="J386" s="90"/>
      <c r="K386" s="14"/>
      <c r="L386" s="15">
        <v>2</v>
      </c>
      <c r="M386" s="14"/>
      <c r="N386" s="14"/>
      <c r="O386" s="14"/>
      <c r="P386" s="14" t="s">
        <v>5915</v>
      </c>
      <c r="Q386" s="14"/>
      <c r="R386" s="15">
        <v>1</v>
      </c>
      <c r="S386" s="14"/>
      <c r="T386" s="14"/>
      <c r="U386" s="14"/>
      <c r="V386" s="14"/>
      <c r="W386" s="14"/>
      <c r="X386" s="14"/>
      <c r="Y386" s="14"/>
      <c r="Z386" s="14"/>
      <c r="AA386" s="14"/>
      <c r="AB386" s="14"/>
      <c r="AC386" s="14"/>
    </row>
    <row r="387" spans="1:29" ht="90.75" thickBot="1" x14ac:dyDescent="0.3">
      <c r="A387" s="36">
        <v>1402</v>
      </c>
      <c r="B387" s="72" t="s">
        <v>4364</v>
      </c>
      <c r="C387" s="15">
        <v>2</v>
      </c>
      <c r="D387" s="15">
        <v>40</v>
      </c>
      <c r="E387" s="15">
        <v>2</v>
      </c>
      <c r="F387" s="14" t="s">
        <v>9995</v>
      </c>
      <c r="G387" s="90" t="s">
        <v>13416</v>
      </c>
      <c r="H387" s="90"/>
      <c r="I387" s="90"/>
      <c r="J387" s="90"/>
      <c r="K387" s="14"/>
      <c r="L387" s="15">
        <v>6</v>
      </c>
      <c r="M387" s="14"/>
      <c r="N387" s="14"/>
      <c r="O387" s="14"/>
      <c r="P387" s="14" t="s">
        <v>5916</v>
      </c>
      <c r="Q387" s="14"/>
      <c r="R387" s="15">
        <v>1</v>
      </c>
      <c r="S387" s="14"/>
      <c r="T387" s="14"/>
      <c r="U387" s="14"/>
      <c r="V387" s="14"/>
      <c r="W387" s="14"/>
      <c r="X387" s="14"/>
      <c r="Y387" s="14"/>
      <c r="Z387" s="14"/>
      <c r="AA387" s="14"/>
      <c r="AB387" s="14"/>
      <c r="AC387" s="14"/>
    </row>
    <row r="388" spans="1:29" ht="90.75" thickBot="1" x14ac:dyDescent="0.3">
      <c r="A388" s="36">
        <v>1403</v>
      </c>
      <c r="B388" s="72" t="s">
        <v>4365</v>
      </c>
      <c r="C388" s="15">
        <v>2</v>
      </c>
      <c r="D388" s="15">
        <v>40</v>
      </c>
      <c r="E388" s="15">
        <v>2</v>
      </c>
      <c r="F388" s="14" t="s">
        <v>13074</v>
      </c>
      <c r="G388" s="90" t="s">
        <v>13323</v>
      </c>
      <c r="H388" s="90"/>
      <c r="I388" s="90"/>
      <c r="J388" s="90"/>
      <c r="K388" s="14"/>
      <c r="L388" s="15">
        <v>28</v>
      </c>
      <c r="M388" s="14"/>
      <c r="N388" s="14"/>
      <c r="O388" s="14"/>
      <c r="P388" s="14" t="s">
        <v>5917</v>
      </c>
      <c r="Q388" s="14"/>
      <c r="R388" s="15">
        <v>1</v>
      </c>
      <c r="S388" s="14"/>
      <c r="T388" s="14"/>
      <c r="U388" s="14"/>
      <c r="V388" s="14"/>
      <c r="W388" s="14"/>
      <c r="X388" s="14"/>
      <c r="Y388" s="14"/>
      <c r="Z388" s="14"/>
      <c r="AA388" s="14"/>
      <c r="AB388" s="14"/>
      <c r="AC388" s="14"/>
    </row>
    <row r="389" spans="1:29" ht="90.75" thickBot="1" x14ac:dyDescent="0.3">
      <c r="A389" s="36">
        <v>1404</v>
      </c>
      <c r="B389" s="14" t="s">
        <v>4366</v>
      </c>
      <c r="C389" s="15">
        <v>1</v>
      </c>
      <c r="D389" s="15">
        <v>40</v>
      </c>
      <c r="E389" s="15">
        <v>2</v>
      </c>
      <c r="F389" s="14" t="s">
        <v>12963</v>
      </c>
      <c r="G389" s="90" t="s">
        <v>13318</v>
      </c>
      <c r="H389" s="90" t="s">
        <v>13325</v>
      </c>
      <c r="I389" s="90" t="s">
        <v>13357</v>
      </c>
      <c r="J389" s="90" t="s">
        <v>13405</v>
      </c>
      <c r="K389" s="14"/>
      <c r="L389" s="15">
        <v>3</v>
      </c>
      <c r="M389" s="36" t="s">
        <v>5918</v>
      </c>
      <c r="N389" s="36" t="s">
        <v>5919</v>
      </c>
      <c r="O389" s="14"/>
      <c r="P389" s="14" t="s">
        <v>5920</v>
      </c>
      <c r="Q389" s="14"/>
      <c r="R389" s="15">
        <v>1</v>
      </c>
      <c r="S389" s="14"/>
      <c r="T389" s="14"/>
      <c r="U389" s="14"/>
      <c r="V389" s="14"/>
      <c r="W389" s="14"/>
      <c r="X389" s="14"/>
      <c r="Y389" s="14"/>
      <c r="Z389" s="14"/>
      <c r="AA389" s="14"/>
      <c r="AB389" s="14"/>
      <c r="AC389" s="14"/>
    </row>
    <row r="390" spans="1:29" ht="90.75" thickBot="1" x14ac:dyDescent="0.3">
      <c r="A390" s="36">
        <v>1405</v>
      </c>
      <c r="B390" s="14" t="s">
        <v>4367</v>
      </c>
      <c r="C390" s="15">
        <v>1</v>
      </c>
      <c r="D390" s="15">
        <v>40</v>
      </c>
      <c r="E390" s="15">
        <v>2</v>
      </c>
      <c r="F390" s="14" t="s">
        <v>12964</v>
      </c>
      <c r="G390" s="90" t="s">
        <v>13318</v>
      </c>
      <c r="H390" s="90" t="s">
        <v>13325</v>
      </c>
      <c r="I390" s="90" t="s">
        <v>13357</v>
      </c>
      <c r="J390" s="90" t="s">
        <v>13405</v>
      </c>
      <c r="K390" s="14"/>
      <c r="L390" s="15">
        <v>0</v>
      </c>
      <c r="M390" s="36" t="s">
        <v>5921</v>
      </c>
      <c r="N390" s="36" t="s">
        <v>5922</v>
      </c>
      <c r="O390" s="14"/>
      <c r="P390" s="14" t="s">
        <v>5923</v>
      </c>
      <c r="Q390" s="14"/>
      <c r="R390" s="15">
        <v>1</v>
      </c>
      <c r="S390" s="14"/>
      <c r="T390" s="14"/>
      <c r="U390" s="14"/>
      <c r="V390" s="14"/>
      <c r="W390" s="14"/>
      <c r="X390" s="14"/>
      <c r="Y390" s="14"/>
      <c r="Z390" s="14"/>
      <c r="AA390" s="14"/>
      <c r="AB390" s="14"/>
      <c r="AC390" s="14"/>
    </row>
    <row r="391" spans="1:29" ht="90.75" thickBot="1" x14ac:dyDescent="0.3">
      <c r="A391" s="36">
        <v>1406</v>
      </c>
      <c r="B391" s="14" t="s">
        <v>4368</v>
      </c>
      <c r="C391" s="15">
        <v>1</v>
      </c>
      <c r="D391" s="15">
        <v>40</v>
      </c>
      <c r="E391" s="15">
        <v>2</v>
      </c>
      <c r="F391" s="14" t="s">
        <v>12965</v>
      </c>
      <c r="G391" s="90" t="s">
        <v>13318</v>
      </c>
      <c r="H391" s="90" t="s">
        <v>13325</v>
      </c>
      <c r="I391" s="90" t="s">
        <v>13357</v>
      </c>
      <c r="J391" s="90" t="s">
        <v>13405</v>
      </c>
      <c r="K391" s="14"/>
      <c r="L391" s="15">
        <v>0</v>
      </c>
      <c r="M391" s="36" t="s">
        <v>5924</v>
      </c>
      <c r="N391" s="36" t="s">
        <v>5925</v>
      </c>
      <c r="O391" s="14"/>
      <c r="P391" s="14" t="s">
        <v>5926</v>
      </c>
      <c r="Q391" s="14"/>
      <c r="R391" s="15">
        <v>1</v>
      </c>
      <c r="S391" s="14"/>
      <c r="T391" s="14"/>
      <c r="U391" s="14"/>
      <c r="V391" s="14"/>
      <c r="W391" s="14"/>
      <c r="X391" s="14"/>
      <c r="Y391" s="14"/>
      <c r="Z391" s="14"/>
      <c r="AA391" s="14"/>
      <c r="AB391" s="14"/>
      <c r="AC391" s="14"/>
    </row>
    <row r="392" spans="1:29" ht="90.75" thickBot="1" x14ac:dyDescent="0.3">
      <c r="A392" s="36">
        <v>1407</v>
      </c>
      <c r="B392" s="14" t="s">
        <v>4369</v>
      </c>
      <c r="C392" s="15">
        <v>1</v>
      </c>
      <c r="D392" s="15">
        <v>40</v>
      </c>
      <c r="E392" s="15">
        <v>2</v>
      </c>
      <c r="F392" s="14" t="s">
        <v>12966</v>
      </c>
      <c r="G392" s="90" t="s">
        <v>13318</v>
      </c>
      <c r="H392" s="90" t="s">
        <v>13325</v>
      </c>
      <c r="I392" s="90" t="s">
        <v>13357</v>
      </c>
      <c r="J392" s="90" t="s">
        <v>13405</v>
      </c>
      <c r="K392" s="14"/>
      <c r="L392" s="15">
        <v>2</v>
      </c>
      <c r="M392" s="36" t="s">
        <v>5927</v>
      </c>
      <c r="N392" s="36" t="s">
        <v>5928</v>
      </c>
      <c r="O392" s="14"/>
      <c r="P392" s="14" t="s">
        <v>5929</v>
      </c>
      <c r="Q392" s="14"/>
      <c r="R392" s="15">
        <v>1</v>
      </c>
      <c r="S392" s="14"/>
      <c r="T392" s="14"/>
      <c r="U392" s="14"/>
      <c r="V392" s="14"/>
      <c r="W392" s="14"/>
      <c r="X392" s="14"/>
      <c r="Y392" s="14"/>
      <c r="Z392" s="14"/>
      <c r="AA392" s="14"/>
      <c r="AB392" s="14"/>
      <c r="AC392" s="14"/>
    </row>
    <row r="393" spans="1:29" ht="90.75" thickBot="1" x14ac:dyDescent="0.3">
      <c r="A393" s="36">
        <v>1408</v>
      </c>
      <c r="B393" s="14" t="s">
        <v>4370</v>
      </c>
      <c r="C393" s="15">
        <v>1</v>
      </c>
      <c r="D393" s="15">
        <v>40</v>
      </c>
      <c r="E393" s="15">
        <v>2</v>
      </c>
      <c r="F393" s="14" t="s">
        <v>13245</v>
      </c>
      <c r="G393" s="90" t="s">
        <v>13318</v>
      </c>
      <c r="H393" s="90" t="s">
        <v>13325</v>
      </c>
      <c r="I393" s="90" t="s">
        <v>13357</v>
      </c>
      <c r="J393" s="90" t="s">
        <v>13405</v>
      </c>
      <c r="K393" s="14"/>
      <c r="L393" s="15">
        <v>1</v>
      </c>
      <c r="M393" s="36" t="s">
        <v>5930</v>
      </c>
      <c r="N393" s="36" t="s">
        <v>5931</v>
      </c>
      <c r="O393" s="14"/>
      <c r="P393" s="14" t="s">
        <v>5932</v>
      </c>
      <c r="Q393" s="14"/>
      <c r="R393" s="15">
        <v>1</v>
      </c>
      <c r="S393" s="14"/>
      <c r="T393" s="14"/>
      <c r="U393" s="14"/>
      <c r="V393" s="14"/>
      <c r="W393" s="14"/>
      <c r="X393" s="14"/>
      <c r="Y393" s="14"/>
      <c r="Z393" s="14"/>
      <c r="AA393" s="14"/>
      <c r="AB393" s="14"/>
      <c r="AC393" s="14"/>
    </row>
    <row r="394" spans="1:29" ht="90.75" thickBot="1" x14ac:dyDescent="0.3">
      <c r="A394" s="36">
        <v>1409</v>
      </c>
      <c r="B394" s="14" t="s">
        <v>4371</v>
      </c>
      <c r="C394" s="15">
        <v>1</v>
      </c>
      <c r="D394" s="15">
        <v>40</v>
      </c>
      <c r="E394" s="15">
        <v>2</v>
      </c>
      <c r="F394" s="14" t="s">
        <v>12967</v>
      </c>
      <c r="G394" s="90" t="s">
        <v>13318</v>
      </c>
      <c r="H394" s="90" t="s">
        <v>13325</v>
      </c>
      <c r="I394" s="90" t="s">
        <v>13357</v>
      </c>
      <c r="J394" s="90" t="s">
        <v>13405</v>
      </c>
      <c r="K394" s="14"/>
      <c r="L394" s="15">
        <v>2</v>
      </c>
      <c r="M394" s="36" t="s">
        <v>5933</v>
      </c>
      <c r="N394" s="36" t="s">
        <v>5934</v>
      </c>
      <c r="O394" s="14"/>
      <c r="P394" s="14" t="s">
        <v>5935</v>
      </c>
      <c r="Q394" s="14"/>
      <c r="R394" s="15">
        <v>1</v>
      </c>
      <c r="S394" s="14"/>
      <c r="T394" s="14"/>
      <c r="U394" s="14"/>
      <c r="V394" s="14"/>
      <c r="W394" s="14"/>
      <c r="X394" s="14"/>
      <c r="Y394" s="14"/>
      <c r="Z394" s="14"/>
      <c r="AA394" s="14"/>
      <c r="AB394" s="14"/>
      <c r="AC394" s="14"/>
    </row>
    <row r="395" spans="1:29" ht="90.75" thickBot="1" x14ac:dyDescent="0.3">
      <c r="A395" s="36">
        <v>1410</v>
      </c>
      <c r="B395" s="14" t="s">
        <v>4372</v>
      </c>
      <c r="C395" s="15">
        <v>1</v>
      </c>
      <c r="D395" s="15">
        <v>40</v>
      </c>
      <c r="E395" s="15">
        <v>2</v>
      </c>
      <c r="F395" s="14" t="s">
        <v>12968</v>
      </c>
      <c r="G395" s="90" t="s">
        <v>13318</v>
      </c>
      <c r="H395" s="90" t="s">
        <v>13325</v>
      </c>
      <c r="I395" s="90" t="s">
        <v>13357</v>
      </c>
      <c r="J395" s="90" t="s">
        <v>13405</v>
      </c>
      <c r="K395" s="14"/>
      <c r="L395" s="15">
        <v>2</v>
      </c>
      <c r="M395" s="36" t="s">
        <v>5936</v>
      </c>
      <c r="N395" s="36" t="s">
        <v>5937</v>
      </c>
      <c r="O395" s="14"/>
      <c r="P395" s="14" t="s">
        <v>5938</v>
      </c>
      <c r="Q395" s="14"/>
      <c r="R395" s="15">
        <v>1</v>
      </c>
      <c r="S395" s="14"/>
      <c r="T395" s="14"/>
      <c r="U395" s="14"/>
      <c r="V395" s="14"/>
      <c r="W395" s="14"/>
      <c r="X395" s="14"/>
      <c r="Y395" s="14"/>
      <c r="Z395" s="14"/>
      <c r="AA395" s="14"/>
      <c r="AB395" s="14"/>
      <c r="AC395" s="14"/>
    </row>
    <row r="396" spans="1:29" ht="90.75" thickBot="1" x14ac:dyDescent="0.3">
      <c r="A396" s="36">
        <v>1411</v>
      </c>
      <c r="B396" s="14" t="s">
        <v>4373</v>
      </c>
      <c r="C396" s="15">
        <v>1</v>
      </c>
      <c r="D396" s="15">
        <v>40</v>
      </c>
      <c r="E396" s="15">
        <v>2</v>
      </c>
      <c r="F396" s="14" t="s">
        <v>13075</v>
      </c>
      <c r="G396" s="90" t="s">
        <v>13318</v>
      </c>
      <c r="H396" s="90" t="s">
        <v>13325</v>
      </c>
      <c r="I396" s="90" t="s">
        <v>13357</v>
      </c>
      <c r="J396" s="90" t="s">
        <v>13405</v>
      </c>
      <c r="K396" s="14"/>
      <c r="L396" s="15">
        <v>3</v>
      </c>
      <c r="M396" s="36" t="s">
        <v>5939</v>
      </c>
      <c r="N396" s="36" t="s">
        <v>5940</v>
      </c>
      <c r="O396" s="14"/>
      <c r="P396" s="14" t="s">
        <v>5941</v>
      </c>
      <c r="Q396" s="14"/>
      <c r="R396" s="15">
        <v>1</v>
      </c>
      <c r="S396" s="14"/>
      <c r="T396" s="14"/>
      <c r="U396" s="14"/>
      <c r="V396" s="14"/>
      <c r="W396" s="14"/>
      <c r="X396" s="14"/>
      <c r="Y396" s="14"/>
      <c r="Z396" s="14"/>
      <c r="AA396" s="14"/>
      <c r="AB396" s="14"/>
      <c r="AC396" s="14"/>
    </row>
    <row r="397" spans="1:29" ht="90.75" thickBot="1" x14ac:dyDescent="0.3">
      <c r="A397" s="36">
        <v>1412</v>
      </c>
      <c r="B397" s="14" t="s">
        <v>4374</v>
      </c>
      <c r="C397" s="15">
        <v>1</v>
      </c>
      <c r="D397" s="15">
        <v>40</v>
      </c>
      <c r="E397" s="15">
        <v>2</v>
      </c>
      <c r="F397" s="14" t="s">
        <v>12969</v>
      </c>
      <c r="G397" s="90" t="s">
        <v>13318</v>
      </c>
      <c r="H397" s="90" t="s">
        <v>13325</v>
      </c>
      <c r="I397" s="90" t="s">
        <v>13357</v>
      </c>
      <c r="J397" s="90" t="s">
        <v>13405</v>
      </c>
      <c r="K397" s="14"/>
      <c r="L397" s="15">
        <v>2</v>
      </c>
      <c r="M397" s="36" t="s">
        <v>5942</v>
      </c>
      <c r="N397" s="36" t="s">
        <v>5943</v>
      </c>
      <c r="O397" s="14"/>
      <c r="P397" s="14" t="s">
        <v>5944</v>
      </c>
      <c r="Q397" s="14"/>
      <c r="R397" s="15">
        <v>1</v>
      </c>
      <c r="S397" s="14"/>
      <c r="T397" s="14"/>
      <c r="U397" s="14"/>
      <c r="V397" s="14"/>
      <c r="W397" s="14"/>
      <c r="X397" s="14"/>
      <c r="Y397" s="14"/>
      <c r="Z397" s="14"/>
      <c r="AA397" s="14"/>
      <c r="AB397" s="14"/>
      <c r="AC397" s="14"/>
    </row>
    <row r="398" spans="1:29" ht="90.75" thickBot="1" x14ac:dyDescent="0.3">
      <c r="A398" s="36">
        <v>1413</v>
      </c>
      <c r="B398" s="14" t="s">
        <v>4375</v>
      </c>
      <c r="C398" s="15">
        <v>1</v>
      </c>
      <c r="D398" s="15">
        <v>40</v>
      </c>
      <c r="E398" s="15">
        <v>2</v>
      </c>
      <c r="F398" s="14" t="s">
        <v>12970</v>
      </c>
      <c r="G398" s="90" t="s">
        <v>13318</v>
      </c>
      <c r="H398" s="90" t="s">
        <v>13325</v>
      </c>
      <c r="I398" s="90" t="s">
        <v>13357</v>
      </c>
      <c r="J398" s="90" t="s">
        <v>13405</v>
      </c>
      <c r="K398" s="14"/>
      <c r="L398" s="15">
        <v>3</v>
      </c>
      <c r="M398" s="36" t="s">
        <v>5945</v>
      </c>
      <c r="N398" s="36" t="s">
        <v>5946</v>
      </c>
      <c r="O398" s="14"/>
      <c r="P398" s="14" t="s">
        <v>5947</v>
      </c>
      <c r="Q398" s="14"/>
      <c r="R398" s="15">
        <v>1</v>
      </c>
      <c r="S398" s="14"/>
      <c r="T398" s="14"/>
      <c r="U398" s="14"/>
      <c r="V398" s="14"/>
      <c r="W398" s="14"/>
      <c r="X398" s="14"/>
      <c r="Y398" s="14"/>
      <c r="Z398" s="14"/>
      <c r="AA398" s="14"/>
      <c r="AB398" s="14"/>
      <c r="AC398" s="14"/>
    </row>
    <row r="399" spans="1:29" ht="16.5" thickBot="1" x14ac:dyDescent="0.3">
      <c r="A399" s="36">
        <v>1414</v>
      </c>
      <c r="B399" s="72" t="s">
        <v>4376</v>
      </c>
      <c r="C399" s="15">
        <v>2</v>
      </c>
      <c r="D399" s="15">
        <v>40</v>
      </c>
      <c r="E399" s="15">
        <v>3</v>
      </c>
      <c r="F399" s="14" t="s">
        <v>9996</v>
      </c>
      <c r="G399" s="90" t="s">
        <v>13416</v>
      </c>
      <c r="H399" s="90"/>
      <c r="I399" s="90"/>
      <c r="J399" s="90"/>
      <c r="K399" s="14"/>
      <c r="L399" s="15">
        <v>6</v>
      </c>
      <c r="M399" s="14"/>
      <c r="N399" s="14"/>
      <c r="O399" s="14"/>
      <c r="P399" s="14"/>
      <c r="Q399" s="14"/>
      <c r="R399" s="15">
        <v>0</v>
      </c>
      <c r="S399" s="14"/>
      <c r="T399" s="14"/>
      <c r="U399" s="14"/>
      <c r="V399" s="14"/>
      <c r="W399" s="14"/>
      <c r="X399" s="14"/>
      <c r="Y399" s="14"/>
      <c r="Z399" s="14"/>
      <c r="AA399" s="14"/>
      <c r="AB399" s="14"/>
      <c r="AC399" s="14"/>
    </row>
    <row r="400" spans="1:29" ht="16.5" thickBot="1" x14ac:dyDescent="0.3">
      <c r="A400" s="36">
        <v>1415</v>
      </c>
      <c r="B400" s="72" t="s">
        <v>4377</v>
      </c>
      <c r="C400" s="15">
        <v>2</v>
      </c>
      <c r="D400" s="15">
        <v>40</v>
      </c>
      <c r="E400" s="15">
        <v>3</v>
      </c>
      <c r="F400" s="14" t="s">
        <v>12971</v>
      </c>
      <c r="G400" s="90" t="s">
        <v>13563</v>
      </c>
      <c r="H400" s="90"/>
      <c r="I400" s="90"/>
      <c r="J400" s="90"/>
      <c r="K400" s="14"/>
      <c r="L400" s="15">
        <v>20</v>
      </c>
      <c r="M400" s="14"/>
      <c r="N400" s="14"/>
      <c r="O400" s="14"/>
      <c r="P400" s="14"/>
      <c r="Q400" s="14"/>
      <c r="R400" s="15">
        <v>0</v>
      </c>
      <c r="S400" s="14"/>
      <c r="T400" s="14"/>
      <c r="U400" s="14"/>
      <c r="V400" s="14"/>
      <c r="W400" s="14"/>
      <c r="X400" s="14"/>
      <c r="Y400" s="14"/>
      <c r="Z400" s="14"/>
      <c r="AA400" s="14"/>
      <c r="AB400" s="14"/>
      <c r="AC400" s="14"/>
    </row>
    <row r="401" spans="1:29" ht="16.5" thickBot="1" x14ac:dyDescent="0.3">
      <c r="A401" s="36">
        <v>1416</v>
      </c>
      <c r="B401" s="72" t="s">
        <v>4378</v>
      </c>
      <c r="C401" s="15">
        <v>2</v>
      </c>
      <c r="D401" s="15">
        <v>40</v>
      </c>
      <c r="E401" s="15">
        <v>3</v>
      </c>
      <c r="F401" s="14" t="s">
        <v>13076</v>
      </c>
      <c r="G401" s="90" t="s">
        <v>13330</v>
      </c>
      <c r="H401" s="90"/>
      <c r="I401" s="90"/>
      <c r="J401" s="90"/>
      <c r="K401" s="14"/>
      <c r="L401" s="15">
        <v>36</v>
      </c>
      <c r="M401" s="14"/>
      <c r="N401" s="14"/>
      <c r="O401" s="14"/>
      <c r="P401" s="14"/>
      <c r="Q401" s="14"/>
      <c r="R401" s="15">
        <v>0</v>
      </c>
      <c r="S401" s="14"/>
      <c r="T401" s="14"/>
      <c r="U401" s="14"/>
      <c r="V401" s="14"/>
      <c r="W401" s="14"/>
      <c r="X401" s="14"/>
      <c r="Y401" s="14"/>
      <c r="Z401" s="14"/>
      <c r="AA401" s="14"/>
      <c r="AB401" s="14"/>
      <c r="AC401" s="14"/>
    </row>
    <row r="402" spans="1:29" ht="16.5" thickBot="1" x14ac:dyDescent="0.3">
      <c r="A402" s="36">
        <v>1417</v>
      </c>
      <c r="B402" s="72" t="s">
        <v>4379</v>
      </c>
      <c r="C402" s="15">
        <v>2</v>
      </c>
      <c r="D402" s="15">
        <v>40</v>
      </c>
      <c r="E402" s="15">
        <v>3</v>
      </c>
      <c r="F402" s="14" t="s">
        <v>13077</v>
      </c>
      <c r="G402" s="90" t="s">
        <v>13365</v>
      </c>
      <c r="H402" s="90"/>
      <c r="I402" s="90"/>
      <c r="J402" s="90"/>
      <c r="K402" s="14"/>
      <c r="L402" s="15">
        <v>7</v>
      </c>
      <c r="M402" s="14"/>
      <c r="N402" s="14"/>
      <c r="O402" s="14"/>
      <c r="P402" s="14"/>
      <c r="Q402" s="14"/>
      <c r="R402" s="15">
        <v>0</v>
      </c>
      <c r="S402" s="14"/>
      <c r="T402" s="14"/>
      <c r="U402" s="14"/>
      <c r="V402" s="14"/>
      <c r="W402" s="14"/>
      <c r="X402" s="14"/>
      <c r="Y402" s="14"/>
      <c r="Z402" s="14"/>
      <c r="AA402" s="14"/>
      <c r="AB402" s="14"/>
      <c r="AC402" s="14"/>
    </row>
    <row r="403" spans="1:29" ht="16.5" thickBot="1" x14ac:dyDescent="0.3">
      <c r="A403" s="36">
        <v>1418</v>
      </c>
      <c r="B403" s="72" t="s">
        <v>4380</v>
      </c>
      <c r="C403" s="15">
        <v>2</v>
      </c>
      <c r="D403" s="15">
        <v>40</v>
      </c>
      <c r="E403" s="15">
        <v>3</v>
      </c>
      <c r="F403" s="14" t="s">
        <v>13078</v>
      </c>
      <c r="G403" s="90" t="s">
        <v>13530</v>
      </c>
      <c r="H403" s="90"/>
      <c r="I403" s="90"/>
      <c r="J403" s="90"/>
      <c r="K403" s="14"/>
      <c r="L403" s="15">
        <v>16</v>
      </c>
      <c r="M403" s="14"/>
      <c r="N403" s="14"/>
      <c r="O403" s="14"/>
      <c r="P403" s="14"/>
      <c r="Q403" s="14"/>
      <c r="R403" s="15">
        <v>0</v>
      </c>
      <c r="S403" s="14"/>
      <c r="T403" s="14"/>
      <c r="U403" s="14"/>
      <c r="V403" s="14"/>
      <c r="W403" s="14"/>
      <c r="X403" s="14"/>
      <c r="Y403" s="14"/>
      <c r="Z403" s="14"/>
      <c r="AA403" s="14"/>
      <c r="AB403" s="14"/>
      <c r="AC403" s="14"/>
    </row>
    <row r="404" spans="1:29" ht="16.5" thickBot="1" x14ac:dyDescent="0.3">
      <c r="A404" s="36">
        <v>1419</v>
      </c>
      <c r="B404" s="72" t="s">
        <v>4381</v>
      </c>
      <c r="C404" s="15">
        <v>2</v>
      </c>
      <c r="D404" s="15">
        <v>40</v>
      </c>
      <c r="E404" s="15">
        <v>3</v>
      </c>
      <c r="F404" s="14" t="s">
        <v>13079</v>
      </c>
      <c r="G404" s="90" t="s">
        <v>13563</v>
      </c>
      <c r="H404" s="90"/>
      <c r="I404" s="90"/>
      <c r="J404" s="90"/>
      <c r="K404" s="14"/>
      <c r="L404" s="15">
        <v>18</v>
      </c>
      <c r="M404" s="14"/>
      <c r="N404" s="14"/>
      <c r="O404" s="14"/>
      <c r="P404" s="14"/>
      <c r="Q404" s="14"/>
      <c r="R404" s="15">
        <v>0</v>
      </c>
      <c r="S404" s="14"/>
      <c r="T404" s="14"/>
      <c r="U404" s="14"/>
      <c r="V404" s="14"/>
      <c r="W404" s="14"/>
      <c r="X404" s="14"/>
      <c r="Y404" s="14"/>
      <c r="Z404" s="14"/>
      <c r="AA404" s="14"/>
      <c r="AB404" s="14"/>
      <c r="AC404" s="14"/>
    </row>
    <row r="405" spans="1:29" ht="16.5" thickBot="1" x14ac:dyDescent="0.3">
      <c r="A405" s="36">
        <v>1420</v>
      </c>
      <c r="B405" s="72" t="s">
        <v>4382</v>
      </c>
      <c r="C405" s="15">
        <v>2</v>
      </c>
      <c r="D405" s="15">
        <v>40</v>
      </c>
      <c r="E405" s="15">
        <v>3</v>
      </c>
      <c r="F405" s="14" t="s">
        <v>9997</v>
      </c>
      <c r="G405" s="90" t="s">
        <v>13515</v>
      </c>
      <c r="H405" s="90"/>
      <c r="I405" s="90"/>
      <c r="J405" s="90"/>
      <c r="K405" s="14"/>
      <c r="L405" s="15">
        <v>7</v>
      </c>
      <c r="M405" s="14"/>
      <c r="N405" s="14"/>
      <c r="O405" s="14"/>
      <c r="P405" s="14"/>
      <c r="Q405" s="14"/>
      <c r="R405" s="15">
        <v>0</v>
      </c>
      <c r="S405" s="14"/>
      <c r="T405" s="14"/>
      <c r="U405" s="14"/>
      <c r="V405" s="14"/>
      <c r="W405" s="14"/>
      <c r="X405" s="14"/>
      <c r="Y405" s="14"/>
      <c r="Z405" s="14"/>
      <c r="AA405" s="14"/>
      <c r="AB405" s="14"/>
      <c r="AC405" s="14"/>
    </row>
    <row r="406" spans="1:29" ht="16.5" thickBot="1" x14ac:dyDescent="0.3">
      <c r="A406" s="36">
        <v>1421</v>
      </c>
      <c r="B406" s="72" t="s">
        <v>4383</v>
      </c>
      <c r="C406" s="15">
        <v>2</v>
      </c>
      <c r="D406" s="15">
        <v>40</v>
      </c>
      <c r="E406" s="15">
        <v>3</v>
      </c>
      <c r="F406" s="14" t="s">
        <v>12972</v>
      </c>
      <c r="G406" s="90" t="s">
        <v>13352</v>
      </c>
      <c r="H406" s="90"/>
      <c r="I406" s="90"/>
      <c r="J406" s="90"/>
      <c r="K406" s="14"/>
      <c r="L406" s="15">
        <v>80</v>
      </c>
      <c r="M406" s="14"/>
      <c r="N406" s="14"/>
      <c r="O406" s="14"/>
      <c r="P406" s="14"/>
      <c r="Q406" s="14"/>
      <c r="R406" s="15">
        <v>0</v>
      </c>
      <c r="S406" s="14"/>
      <c r="T406" s="14"/>
      <c r="U406" s="14"/>
      <c r="V406" s="14"/>
      <c r="W406" s="14"/>
      <c r="X406" s="14"/>
      <c r="Y406" s="14"/>
      <c r="Z406" s="14"/>
      <c r="AA406" s="14"/>
      <c r="AB406" s="14"/>
      <c r="AC406" s="14"/>
    </row>
    <row r="407" spans="1:29" ht="16.5" thickBot="1" x14ac:dyDescent="0.3">
      <c r="A407" s="36">
        <v>1422</v>
      </c>
      <c r="B407" s="72" t="s">
        <v>4384</v>
      </c>
      <c r="C407" s="15">
        <v>2</v>
      </c>
      <c r="D407" s="15">
        <v>40</v>
      </c>
      <c r="E407" s="15">
        <v>3</v>
      </c>
      <c r="F407" s="14" t="s">
        <v>9998</v>
      </c>
      <c r="G407" s="90" t="s">
        <v>13338</v>
      </c>
      <c r="H407" s="90"/>
      <c r="I407" s="90"/>
      <c r="J407" s="90"/>
      <c r="K407" s="14"/>
      <c r="L407" s="15">
        <v>6</v>
      </c>
      <c r="M407" s="14"/>
      <c r="N407" s="14"/>
      <c r="O407" s="14"/>
      <c r="P407" s="14"/>
      <c r="Q407" s="14"/>
      <c r="R407" s="15">
        <v>0</v>
      </c>
      <c r="S407" s="14"/>
      <c r="T407" s="14"/>
      <c r="U407" s="14"/>
      <c r="V407" s="14"/>
      <c r="W407" s="14"/>
      <c r="X407" s="14"/>
      <c r="Y407" s="14"/>
      <c r="Z407" s="14"/>
      <c r="AA407" s="14"/>
      <c r="AB407" s="14"/>
      <c r="AC407" s="14"/>
    </row>
    <row r="408" spans="1:29" ht="16.5" thickBot="1" x14ac:dyDescent="0.3">
      <c r="A408" s="36">
        <v>1423</v>
      </c>
      <c r="B408" s="72" t="s">
        <v>4385</v>
      </c>
      <c r="C408" s="15">
        <v>2</v>
      </c>
      <c r="D408" s="15">
        <v>40</v>
      </c>
      <c r="E408" s="15">
        <v>3</v>
      </c>
      <c r="F408" s="14" t="s">
        <v>9999</v>
      </c>
      <c r="G408" s="90" t="s">
        <v>13361</v>
      </c>
      <c r="H408" s="90"/>
      <c r="I408" s="90"/>
      <c r="J408" s="90"/>
      <c r="K408" s="14"/>
      <c r="L408" s="15">
        <v>9</v>
      </c>
      <c r="M408" s="14"/>
      <c r="N408" s="14"/>
      <c r="O408" s="14"/>
      <c r="P408" s="14"/>
      <c r="Q408" s="14"/>
      <c r="R408" s="15">
        <v>0</v>
      </c>
      <c r="S408" s="14"/>
      <c r="T408" s="14"/>
      <c r="U408" s="14"/>
      <c r="V408" s="14"/>
      <c r="W408" s="14"/>
      <c r="X408" s="14"/>
      <c r="Y408" s="14"/>
      <c r="Z408" s="14"/>
      <c r="AA408" s="14"/>
      <c r="AB408" s="14"/>
      <c r="AC408" s="14"/>
    </row>
    <row r="409" spans="1:29" ht="16.5" thickBot="1" x14ac:dyDescent="0.3">
      <c r="A409" s="36">
        <v>1424</v>
      </c>
      <c r="B409" s="72" t="s">
        <v>4386</v>
      </c>
      <c r="C409" s="15">
        <v>2</v>
      </c>
      <c r="D409" s="15">
        <v>40</v>
      </c>
      <c r="E409" s="15">
        <v>3</v>
      </c>
      <c r="F409" s="14" t="s">
        <v>10000</v>
      </c>
      <c r="G409" s="90" t="s">
        <v>13561</v>
      </c>
      <c r="H409" s="90"/>
      <c r="I409" s="90"/>
      <c r="J409" s="90"/>
      <c r="K409" s="14"/>
      <c r="L409" s="15">
        <v>12</v>
      </c>
      <c r="M409" s="14"/>
      <c r="N409" s="14"/>
      <c r="O409" s="14"/>
      <c r="P409" s="14"/>
      <c r="Q409" s="14"/>
      <c r="R409" s="15">
        <v>0</v>
      </c>
      <c r="S409" s="14"/>
      <c r="T409" s="14"/>
      <c r="U409" s="14"/>
      <c r="V409" s="14"/>
      <c r="W409" s="14"/>
      <c r="X409" s="14"/>
      <c r="Y409" s="14"/>
      <c r="Z409" s="14"/>
      <c r="AA409" s="14"/>
      <c r="AB409" s="14"/>
      <c r="AC409" s="14"/>
    </row>
    <row r="410" spans="1:29" ht="16.5" thickBot="1" x14ac:dyDescent="0.3">
      <c r="A410" s="36">
        <v>1425</v>
      </c>
      <c r="B410" s="72" t="s">
        <v>4387</v>
      </c>
      <c r="C410" s="15">
        <v>2</v>
      </c>
      <c r="D410" s="15">
        <v>40</v>
      </c>
      <c r="E410" s="15">
        <v>3</v>
      </c>
      <c r="F410" s="14" t="s">
        <v>10001</v>
      </c>
      <c r="G410" s="90" t="s">
        <v>13325</v>
      </c>
      <c r="H410" s="90"/>
      <c r="I410" s="90"/>
      <c r="J410" s="90"/>
      <c r="K410" s="14"/>
      <c r="L410" s="15">
        <v>2</v>
      </c>
      <c r="M410" s="14"/>
      <c r="N410" s="14"/>
      <c r="O410" s="14"/>
      <c r="P410" s="14"/>
      <c r="Q410" s="14"/>
      <c r="R410" s="15">
        <v>0</v>
      </c>
      <c r="S410" s="14"/>
      <c r="T410" s="14"/>
      <c r="U410" s="14"/>
      <c r="V410" s="14"/>
      <c r="W410" s="14"/>
      <c r="X410" s="14"/>
      <c r="Y410" s="14"/>
      <c r="Z410" s="14"/>
      <c r="AA410" s="14"/>
      <c r="AB410" s="14"/>
      <c r="AC410" s="14"/>
    </row>
    <row r="411" spans="1:29" ht="16.5" thickBot="1" x14ac:dyDescent="0.3">
      <c r="A411" s="36">
        <v>1426</v>
      </c>
      <c r="B411" s="72" t="s">
        <v>4388</v>
      </c>
      <c r="C411" s="15">
        <v>2</v>
      </c>
      <c r="D411" s="15">
        <v>40</v>
      </c>
      <c r="E411" s="15">
        <v>3</v>
      </c>
      <c r="F411" s="14" t="s">
        <v>10002</v>
      </c>
      <c r="G411" s="90" t="s">
        <v>13563</v>
      </c>
      <c r="H411" s="90"/>
      <c r="I411" s="90"/>
      <c r="J411" s="90"/>
      <c r="K411" s="14"/>
      <c r="L411" s="15">
        <v>24</v>
      </c>
      <c r="M411" s="14"/>
      <c r="N411" s="14"/>
      <c r="O411" s="14"/>
      <c r="P411" s="14"/>
      <c r="Q411" s="14"/>
      <c r="R411" s="15">
        <v>0</v>
      </c>
      <c r="S411" s="14"/>
      <c r="T411" s="14"/>
      <c r="U411" s="14"/>
      <c r="V411" s="14"/>
      <c r="W411" s="14"/>
      <c r="X411" s="14"/>
      <c r="Y411" s="14"/>
      <c r="Z411" s="14"/>
      <c r="AA411" s="14"/>
      <c r="AB411" s="14"/>
      <c r="AC411" s="14"/>
    </row>
    <row r="412" spans="1:29" ht="16.5" thickBot="1" x14ac:dyDescent="0.3">
      <c r="A412" s="36">
        <v>1427</v>
      </c>
      <c r="B412" s="73" t="s">
        <v>4389</v>
      </c>
      <c r="C412" s="15">
        <v>2</v>
      </c>
      <c r="D412" s="15">
        <v>40</v>
      </c>
      <c r="E412" s="15">
        <v>3</v>
      </c>
      <c r="F412" s="14" t="s">
        <v>10003</v>
      </c>
      <c r="G412" s="90" t="s">
        <v>13560</v>
      </c>
      <c r="H412" s="90"/>
      <c r="I412" s="90"/>
      <c r="J412" s="90"/>
      <c r="K412" s="14"/>
      <c r="L412" s="15">
        <v>16</v>
      </c>
      <c r="M412" s="14"/>
      <c r="N412" s="14"/>
      <c r="O412" s="14"/>
      <c r="P412" s="14"/>
      <c r="Q412" s="14"/>
      <c r="R412" s="15">
        <v>0</v>
      </c>
      <c r="S412" s="14"/>
      <c r="T412" s="14"/>
      <c r="U412" s="14"/>
      <c r="V412" s="14"/>
      <c r="W412" s="14"/>
      <c r="X412" s="14"/>
      <c r="Y412" s="14"/>
      <c r="Z412" s="14"/>
      <c r="AA412" s="14"/>
      <c r="AB412" s="14"/>
      <c r="AC412" s="14"/>
    </row>
    <row r="413" spans="1:29" ht="16.5" thickBot="1" x14ac:dyDescent="0.3">
      <c r="A413" s="36">
        <v>1428</v>
      </c>
      <c r="B413" s="73" t="s">
        <v>4390</v>
      </c>
      <c r="C413" s="15">
        <v>2</v>
      </c>
      <c r="D413" s="15">
        <v>40</v>
      </c>
      <c r="E413" s="15">
        <v>3</v>
      </c>
      <c r="F413" s="14" t="s">
        <v>9895</v>
      </c>
      <c r="G413" s="90" t="s">
        <v>13534</v>
      </c>
      <c r="H413" s="90"/>
      <c r="I413" s="90"/>
      <c r="J413" s="90"/>
      <c r="K413" s="14"/>
      <c r="L413" s="15">
        <v>24</v>
      </c>
      <c r="M413" s="14"/>
      <c r="N413" s="14"/>
      <c r="O413" s="14"/>
      <c r="P413" s="14"/>
      <c r="Q413" s="14"/>
      <c r="R413" s="15">
        <v>0</v>
      </c>
      <c r="S413" s="14"/>
      <c r="T413" s="14"/>
      <c r="U413" s="14"/>
      <c r="V413" s="14"/>
      <c r="W413" s="14"/>
      <c r="X413" s="14"/>
      <c r="Y413" s="14"/>
      <c r="Z413" s="14"/>
      <c r="AA413" s="14"/>
      <c r="AB413" s="14"/>
      <c r="AC413" s="14"/>
    </row>
    <row r="414" spans="1:29" ht="16.5" thickBot="1" x14ac:dyDescent="0.3">
      <c r="A414" s="36">
        <v>1429</v>
      </c>
      <c r="B414" s="73" t="s">
        <v>4391</v>
      </c>
      <c r="C414" s="15">
        <v>2</v>
      </c>
      <c r="D414" s="15">
        <v>40</v>
      </c>
      <c r="E414" s="15">
        <v>3</v>
      </c>
      <c r="F414" s="14" t="s">
        <v>13246</v>
      </c>
      <c r="G414" s="90" t="s">
        <v>13323</v>
      </c>
      <c r="H414" s="90"/>
      <c r="I414" s="90"/>
      <c r="J414" s="90"/>
      <c r="K414" s="14"/>
      <c r="L414" s="15">
        <v>14</v>
      </c>
      <c r="M414" s="14"/>
      <c r="N414" s="14"/>
      <c r="O414" s="14"/>
      <c r="P414" s="14"/>
      <c r="Q414" s="14"/>
      <c r="R414" s="15">
        <v>0</v>
      </c>
      <c r="S414" s="14"/>
      <c r="T414" s="14"/>
      <c r="U414" s="14"/>
      <c r="V414" s="14"/>
      <c r="W414" s="14"/>
      <c r="X414" s="14"/>
      <c r="Y414" s="14"/>
      <c r="Z414" s="14"/>
      <c r="AA414" s="14"/>
      <c r="AB414" s="14"/>
      <c r="AC414" s="14"/>
    </row>
    <row r="415" spans="1:29" ht="16.5" thickBot="1" x14ac:dyDescent="0.3">
      <c r="A415" s="36">
        <v>1430</v>
      </c>
      <c r="B415" s="73" t="s">
        <v>4392</v>
      </c>
      <c r="C415" s="15">
        <v>2</v>
      </c>
      <c r="D415" s="15">
        <v>40</v>
      </c>
      <c r="E415" s="15">
        <v>3</v>
      </c>
      <c r="F415" s="76" t="s">
        <v>13080</v>
      </c>
      <c r="G415" s="90" t="s">
        <v>13416</v>
      </c>
      <c r="H415" s="90"/>
      <c r="I415" s="90"/>
      <c r="J415" s="90"/>
      <c r="K415" s="14"/>
      <c r="L415" s="15">
        <v>9</v>
      </c>
      <c r="M415" s="14"/>
      <c r="N415" s="14"/>
      <c r="O415" s="14"/>
      <c r="P415" s="14"/>
      <c r="Q415" s="14"/>
      <c r="R415" s="15">
        <v>0</v>
      </c>
      <c r="S415" s="14"/>
      <c r="T415" s="14"/>
      <c r="U415" s="14"/>
      <c r="V415" s="14"/>
      <c r="W415" s="14"/>
      <c r="X415" s="14"/>
      <c r="Y415" s="14"/>
      <c r="Z415" s="14"/>
      <c r="AA415" s="14"/>
      <c r="AB415" s="14"/>
      <c r="AC415" s="14"/>
    </row>
    <row r="416" spans="1:29" ht="16.5" thickBot="1" x14ac:dyDescent="0.3">
      <c r="A416" s="36">
        <v>1431</v>
      </c>
      <c r="B416" s="73" t="s">
        <v>4393</v>
      </c>
      <c r="C416" s="15">
        <v>2</v>
      </c>
      <c r="D416" s="15">
        <v>40</v>
      </c>
      <c r="E416" s="15">
        <v>3</v>
      </c>
      <c r="F416" s="14" t="s">
        <v>13081</v>
      </c>
      <c r="G416" s="90" t="s">
        <v>13560</v>
      </c>
      <c r="H416" s="90"/>
      <c r="I416" s="90"/>
      <c r="J416" s="90"/>
      <c r="K416" s="14"/>
      <c r="L416" s="15">
        <v>16</v>
      </c>
      <c r="M416" s="14"/>
      <c r="N416" s="14"/>
      <c r="O416" s="14"/>
      <c r="P416" s="14"/>
      <c r="Q416" s="14"/>
      <c r="R416" s="15">
        <v>0</v>
      </c>
      <c r="S416" s="14"/>
      <c r="T416" s="14"/>
      <c r="U416" s="14"/>
      <c r="V416" s="14"/>
      <c r="W416" s="14"/>
      <c r="X416" s="14"/>
      <c r="Y416" s="14"/>
      <c r="Z416" s="14"/>
      <c r="AA416" s="14"/>
      <c r="AB416" s="14"/>
      <c r="AC416" s="14"/>
    </row>
    <row r="417" spans="1:29" ht="16.5" thickBot="1" x14ac:dyDescent="0.3">
      <c r="A417" s="36">
        <v>1432</v>
      </c>
      <c r="B417" s="73" t="s">
        <v>4394</v>
      </c>
      <c r="C417" s="15">
        <v>2</v>
      </c>
      <c r="D417" s="15">
        <v>40</v>
      </c>
      <c r="E417" s="15">
        <v>3</v>
      </c>
      <c r="F417" s="14" t="s">
        <v>9896</v>
      </c>
      <c r="G417" s="90" t="s">
        <v>13535</v>
      </c>
      <c r="H417" s="90"/>
      <c r="I417" s="90"/>
      <c r="J417" s="90"/>
      <c r="K417" s="14"/>
      <c r="L417" s="15">
        <v>15</v>
      </c>
      <c r="M417" s="14"/>
      <c r="N417" s="14"/>
      <c r="O417" s="14"/>
      <c r="P417" s="14"/>
      <c r="Q417" s="14"/>
      <c r="R417" s="15">
        <v>0</v>
      </c>
      <c r="S417" s="14"/>
      <c r="T417" s="14"/>
      <c r="U417" s="14"/>
      <c r="V417" s="14"/>
      <c r="W417" s="14"/>
      <c r="X417" s="14"/>
      <c r="Y417" s="14"/>
      <c r="Z417" s="14"/>
      <c r="AA417" s="14"/>
      <c r="AB417" s="14"/>
      <c r="AC417" s="14"/>
    </row>
    <row r="418" spans="1:29" ht="16.5" thickBot="1" x14ac:dyDescent="0.3">
      <c r="A418" s="36">
        <v>1433</v>
      </c>
      <c r="B418" s="73" t="s">
        <v>4395</v>
      </c>
      <c r="C418" s="15">
        <v>2</v>
      </c>
      <c r="D418" s="15">
        <v>40</v>
      </c>
      <c r="E418" s="15">
        <v>3</v>
      </c>
      <c r="F418" s="14" t="s">
        <v>12973</v>
      </c>
      <c r="G418" s="90" t="s">
        <v>13320</v>
      </c>
      <c r="H418" s="90"/>
      <c r="I418" s="90"/>
      <c r="J418" s="90"/>
      <c r="K418" s="14"/>
      <c r="L418" s="15">
        <v>5</v>
      </c>
      <c r="M418" s="14"/>
      <c r="N418" s="14"/>
      <c r="O418" s="14"/>
      <c r="P418" s="14"/>
      <c r="Q418" s="14"/>
      <c r="R418" s="15">
        <v>0</v>
      </c>
      <c r="S418" s="14"/>
      <c r="T418" s="14"/>
      <c r="U418" s="14"/>
      <c r="V418" s="14"/>
      <c r="W418" s="14"/>
      <c r="X418" s="14"/>
      <c r="Y418" s="14"/>
      <c r="Z418" s="14"/>
      <c r="AA418" s="14"/>
      <c r="AB418" s="14"/>
      <c r="AC418" s="14"/>
    </row>
    <row r="419" spans="1:29" ht="16.5" thickBot="1" x14ac:dyDescent="0.3">
      <c r="A419" s="36">
        <v>1434</v>
      </c>
      <c r="B419" s="36" t="s">
        <v>4396</v>
      </c>
      <c r="C419" s="37">
        <v>1</v>
      </c>
      <c r="D419" s="37">
        <v>50</v>
      </c>
      <c r="E419" s="37">
        <v>1</v>
      </c>
      <c r="F419" s="36" t="s">
        <v>10004</v>
      </c>
      <c r="G419" s="89" t="s">
        <v>4397</v>
      </c>
      <c r="H419" s="89" t="s">
        <v>4398</v>
      </c>
      <c r="I419" s="90"/>
      <c r="J419" s="90"/>
      <c r="K419" s="14"/>
      <c r="L419" s="37">
        <v>0</v>
      </c>
      <c r="M419" s="14"/>
      <c r="N419" s="14"/>
      <c r="O419" s="14"/>
      <c r="P419" s="14"/>
      <c r="Q419" s="14"/>
      <c r="R419" s="15">
        <v>0</v>
      </c>
      <c r="S419" s="14"/>
      <c r="T419" s="14"/>
      <c r="U419" s="14"/>
      <c r="V419" s="14"/>
      <c r="W419" s="14"/>
      <c r="X419" s="14"/>
      <c r="Y419" s="14"/>
      <c r="Z419" s="14"/>
      <c r="AA419" s="14"/>
      <c r="AB419" s="14"/>
      <c r="AC419" s="14"/>
    </row>
    <row r="420" spans="1:29" ht="16.5" thickBot="1" x14ac:dyDescent="0.3">
      <c r="A420" s="36">
        <v>1435</v>
      </c>
      <c r="B420" s="36" t="s">
        <v>4399</v>
      </c>
      <c r="C420" s="37">
        <v>1</v>
      </c>
      <c r="D420" s="37">
        <v>50</v>
      </c>
      <c r="E420" s="37">
        <v>1</v>
      </c>
      <c r="F420" s="36" t="s">
        <v>10005</v>
      </c>
      <c r="G420" s="89" t="s">
        <v>4397</v>
      </c>
      <c r="H420" s="89" t="s">
        <v>4398</v>
      </c>
      <c r="I420" s="90"/>
      <c r="J420" s="90"/>
      <c r="K420" s="14"/>
      <c r="L420" s="37">
        <v>0</v>
      </c>
      <c r="M420" s="14"/>
      <c r="N420" s="14"/>
      <c r="O420" s="14"/>
      <c r="P420" s="14"/>
      <c r="Q420" s="14"/>
      <c r="R420" s="15">
        <v>0</v>
      </c>
      <c r="S420" s="14"/>
      <c r="T420" s="14"/>
      <c r="U420" s="14"/>
      <c r="V420" s="14"/>
      <c r="W420" s="14"/>
      <c r="X420" s="14"/>
      <c r="Y420" s="14"/>
      <c r="Z420" s="14"/>
      <c r="AA420" s="14"/>
      <c r="AB420" s="14"/>
      <c r="AC420" s="14"/>
    </row>
    <row r="421" spans="1:29" ht="16.5" thickBot="1" x14ac:dyDescent="0.3">
      <c r="A421" s="36">
        <v>1436</v>
      </c>
      <c r="B421" s="36" t="s">
        <v>4400</v>
      </c>
      <c r="C421" s="37">
        <v>1</v>
      </c>
      <c r="D421" s="37">
        <v>50</v>
      </c>
      <c r="E421" s="37">
        <v>1</v>
      </c>
      <c r="F421" s="36" t="s">
        <v>4401</v>
      </c>
      <c r="G421" s="89" t="s">
        <v>4397</v>
      </c>
      <c r="H421" s="89" t="s">
        <v>4398</v>
      </c>
      <c r="I421" s="90"/>
      <c r="J421" s="90"/>
      <c r="K421" s="14"/>
      <c r="L421" s="37">
        <v>1</v>
      </c>
      <c r="M421" s="14"/>
      <c r="N421" s="14"/>
      <c r="O421" s="14"/>
      <c r="P421" s="14"/>
      <c r="Q421" s="14"/>
      <c r="R421" s="15">
        <v>0</v>
      </c>
      <c r="S421" s="14"/>
      <c r="T421" s="14"/>
      <c r="U421" s="14"/>
      <c r="V421" s="14"/>
      <c r="W421" s="14"/>
      <c r="X421" s="14"/>
      <c r="Y421" s="14"/>
      <c r="Z421" s="14"/>
      <c r="AA421" s="14"/>
      <c r="AB421" s="14"/>
      <c r="AC421" s="14"/>
    </row>
    <row r="422" spans="1:29" ht="16.5" thickBot="1" x14ac:dyDescent="0.3">
      <c r="A422" s="36">
        <v>1437</v>
      </c>
      <c r="B422" s="36" t="s">
        <v>4402</v>
      </c>
      <c r="C422" s="37">
        <v>1</v>
      </c>
      <c r="D422" s="37">
        <v>50</v>
      </c>
      <c r="E422" s="37">
        <v>1</v>
      </c>
      <c r="F422" s="36" t="s">
        <v>4403</v>
      </c>
      <c r="G422" s="89" t="s">
        <v>4397</v>
      </c>
      <c r="H422" s="89" t="s">
        <v>4398</v>
      </c>
      <c r="I422" s="90"/>
      <c r="J422" s="90"/>
      <c r="K422" s="14"/>
      <c r="L422" s="37">
        <v>1</v>
      </c>
      <c r="M422" s="14"/>
      <c r="N422" s="14"/>
      <c r="O422" s="14"/>
      <c r="P422" s="14"/>
      <c r="Q422" s="14"/>
      <c r="R422" s="15">
        <v>0</v>
      </c>
      <c r="S422" s="14"/>
      <c r="T422" s="14"/>
      <c r="U422" s="14"/>
      <c r="V422" s="14"/>
      <c r="W422" s="14"/>
      <c r="X422" s="14"/>
      <c r="Y422" s="14"/>
      <c r="Z422" s="14"/>
      <c r="AA422" s="14"/>
      <c r="AB422" s="14"/>
      <c r="AC422" s="14"/>
    </row>
    <row r="423" spans="1:29" ht="16.5" thickBot="1" x14ac:dyDescent="0.3">
      <c r="A423" s="36">
        <v>1438</v>
      </c>
      <c r="B423" s="36" t="s">
        <v>4404</v>
      </c>
      <c r="C423" s="37">
        <v>1</v>
      </c>
      <c r="D423" s="37">
        <v>50</v>
      </c>
      <c r="E423" s="37">
        <v>1</v>
      </c>
      <c r="F423" s="36" t="s">
        <v>4405</v>
      </c>
      <c r="G423" s="89" t="s">
        <v>4397</v>
      </c>
      <c r="H423" s="89" t="s">
        <v>4398</v>
      </c>
      <c r="I423" s="90"/>
      <c r="J423" s="90"/>
      <c r="K423" s="14"/>
      <c r="L423" s="37">
        <v>0</v>
      </c>
      <c r="M423" s="14"/>
      <c r="N423" s="14"/>
      <c r="O423" s="14"/>
      <c r="P423" s="14"/>
      <c r="Q423" s="14"/>
      <c r="R423" s="15">
        <v>0</v>
      </c>
      <c r="S423" s="14"/>
      <c r="T423" s="14"/>
      <c r="U423" s="14"/>
      <c r="V423" s="14"/>
      <c r="W423" s="14"/>
      <c r="X423" s="14"/>
      <c r="Y423" s="14"/>
      <c r="Z423" s="14"/>
      <c r="AA423" s="14"/>
      <c r="AB423" s="14"/>
      <c r="AC423" s="14"/>
    </row>
    <row r="424" spans="1:29" ht="16.5" thickBot="1" x14ac:dyDescent="0.3">
      <c r="A424" s="36">
        <v>1439</v>
      </c>
      <c r="B424" s="36" t="s">
        <v>9897</v>
      </c>
      <c r="C424" s="37">
        <v>2</v>
      </c>
      <c r="D424" s="37">
        <v>50</v>
      </c>
      <c r="E424" s="37">
        <v>1</v>
      </c>
      <c r="F424" s="36" t="s">
        <v>9898</v>
      </c>
      <c r="G424" s="91" t="s">
        <v>13366</v>
      </c>
      <c r="H424" s="90"/>
      <c r="I424" s="90"/>
      <c r="J424" s="90"/>
      <c r="K424" s="14"/>
      <c r="L424" s="37">
        <v>10</v>
      </c>
      <c r="M424" s="14"/>
      <c r="N424" s="14"/>
      <c r="O424" s="14"/>
      <c r="P424" s="36" t="s">
        <v>5948</v>
      </c>
      <c r="Q424" s="14"/>
      <c r="R424" s="15">
        <v>0</v>
      </c>
      <c r="S424" s="14"/>
      <c r="T424" s="14"/>
      <c r="U424" s="14"/>
      <c r="V424" s="14"/>
      <c r="W424" s="14"/>
      <c r="X424" s="14"/>
      <c r="Y424" s="14"/>
      <c r="Z424" s="14"/>
      <c r="AA424" s="14"/>
      <c r="AB424" s="14"/>
      <c r="AC424" s="14"/>
    </row>
    <row r="425" spans="1:29" ht="16.5" thickBot="1" x14ac:dyDescent="0.3">
      <c r="A425" s="36">
        <v>1440</v>
      </c>
      <c r="B425" s="36" t="s">
        <v>9899</v>
      </c>
      <c r="C425" s="37">
        <v>2</v>
      </c>
      <c r="D425" s="37">
        <v>50</v>
      </c>
      <c r="E425" s="37">
        <v>1</v>
      </c>
      <c r="F425" s="36" t="s">
        <v>9900</v>
      </c>
      <c r="G425" s="89" t="s">
        <v>13561</v>
      </c>
      <c r="H425" s="90"/>
      <c r="I425" s="90"/>
      <c r="J425" s="90"/>
      <c r="K425" s="14"/>
      <c r="L425" s="37">
        <v>12</v>
      </c>
      <c r="M425" s="14"/>
      <c r="N425" s="14"/>
      <c r="O425" s="14"/>
      <c r="P425" s="36" t="s">
        <v>5948</v>
      </c>
      <c r="Q425" s="14"/>
      <c r="R425" s="15">
        <v>0</v>
      </c>
      <c r="S425" s="14"/>
      <c r="T425" s="14"/>
      <c r="U425" s="14"/>
      <c r="V425" s="14"/>
      <c r="W425" s="14"/>
      <c r="X425" s="14"/>
      <c r="Y425" s="14"/>
      <c r="Z425" s="14"/>
      <c r="AA425" s="14"/>
      <c r="AB425" s="14"/>
      <c r="AC425" s="14"/>
    </row>
    <row r="426" spans="1:29" ht="16.5" thickBot="1" x14ac:dyDescent="0.3">
      <c r="A426" s="36">
        <v>1441</v>
      </c>
      <c r="B426" s="36" t="s">
        <v>9901</v>
      </c>
      <c r="C426" s="37">
        <v>2</v>
      </c>
      <c r="D426" s="37">
        <v>50</v>
      </c>
      <c r="E426" s="37">
        <v>1</v>
      </c>
      <c r="F426" s="36" t="s">
        <v>9902</v>
      </c>
      <c r="G426" s="89" t="s">
        <v>13364</v>
      </c>
      <c r="H426" s="90"/>
      <c r="I426" s="90"/>
      <c r="J426" s="90"/>
      <c r="K426" s="14"/>
      <c r="L426" s="37">
        <v>5</v>
      </c>
      <c r="M426" s="14"/>
      <c r="N426" s="14"/>
      <c r="O426" s="14"/>
      <c r="P426" s="36" t="s">
        <v>5948</v>
      </c>
      <c r="Q426" s="14"/>
      <c r="R426" s="15">
        <v>0</v>
      </c>
      <c r="S426" s="14"/>
      <c r="T426" s="14"/>
      <c r="U426" s="14"/>
      <c r="V426" s="14"/>
      <c r="W426" s="14"/>
      <c r="X426" s="14"/>
      <c r="Y426" s="14"/>
      <c r="Z426" s="14"/>
      <c r="AA426" s="14"/>
      <c r="AB426" s="14"/>
      <c r="AC426" s="14"/>
    </row>
    <row r="427" spans="1:29" ht="16.5" thickBot="1" x14ac:dyDescent="0.3">
      <c r="A427" s="36">
        <v>1442</v>
      </c>
      <c r="B427" s="36" t="s">
        <v>9903</v>
      </c>
      <c r="C427" s="37">
        <v>2</v>
      </c>
      <c r="D427" s="37">
        <v>50</v>
      </c>
      <c r="E427" s="37">
        <v>1</v>
      </c>
      <c r="F427" s="36" t="s">
        <v>10006</v>
      </c>
      <c r="G427" s="89" t="s">
        <v>13515</v>
      </c>
      <c r="H427" s="90"/>
      <c r="I427" s="90"/>
      <c r="J427" s="90"/>
      <c r="K427" s="14"/>
      <c r="L427" s="37">
        <v>7</v>
      </c>
      <c r="M427" s="14"/>
      <c r="N427" s="14"/>
      <c r="O427" s="14"/>
      <c r="P427" s="36" t="s">
        <v>5948</v>
      </c>
      <c r="Q427" s="14"/>
      <c r="R427" s="15">
        <v>0</v>
      </c>
      <c r="S427" s="14"/>
      <c r="T427" s="14"/>
      <c r="U427" s="14"/>
      <c r="V427" s="14"/>
      <c r="W427" s="14"/>
      <c r="X427" s="14"/>
      <c r="Y427" s="14"/>
      <c r="Z427" s="14"/>
      <c r="AA427" s="14"/>
      <c r="AB427" s="14"/>
      <c r="AC427" s="14"/>
    </row>
    <row r="428" spans="1:29" ht="16.5" thickBot="1" x14ac:dyDescent="0.3">
      <c r="A428" s="36">
        <v>1443</v>
      </c>
      <c r="B428" s="71" t="s">
        <v>9173</v>
      </c>
      <c r="C428" s="37">
        <v>2</v>
      </c>
      <c r="D428" s="37">
        <v>50</v>
      </c>
      <c r="E428" s="37">
        <v>2</v>
      </c>
      <c r="F428" s="36" t="s">
        <v>13082</v>
      </c>
      <c r="G428" s="91" t="s">
        <v>13325</v>
      </c>
      <c r="H428" s="90"/>
      <c r="I428" s="90"/>
      <c r="J428" s="90"/>
      <c r="K428" s="14"/>
      <c r="L428" s="37">
        <v>0</v>
      </c>
      <c r="M428" s="14"/>
      <c r="N428" s="14"/>
      <c r="O428" s="14"/>
      <c r="P428" s="36" t="s">
        <v>12974</v>
      </c>
      <c r="Q428" s="14"/>
      <c r="R428" s="15">
        <v>1</v>
      </c>
      <c r="S428" s="14"/>
      <c r="T428" s="14"/>
      <c r="U428" s="14"/>
      <c r="V428" s="14"/>
      <c r="W428" s="14"/>
      <c r="X428" s="14"/>
      <c r="Y428" s="14"/>
      <c r="Z428" s="14"/>
      <c r="AA428" s="14"/>
      <c r="AB428" s="14"/>
      <c r="AC428" s="14"/>
    </row>
    <row r="429" spans="1:29" ht="16.5" thickBot="1" x14ac:dyDescent="0.3">
      <c r="A429" s="36">
        <v>1444</v>
      </c>
      <c r="B429" s="71" t="s">
        <v>9174</v>
      </c>
      <c r="C429" s="37">
        <v>2</v>
      </c>
      <c r="D429" s="37">
        <v>50</v>
      </c>
      <c r="E429" s="37">
        <v>2</v>
      </c>
      <c r="F429" s="36" t="s">
        <v>13083</v>
      </c>
      <c r="G429" s="89" t="s">
        <v>13357</v>
      </c>
      <c r="H429" s="90"/>
      <c r="I429" s="90"/>
      <c r="J429" s="90"/>
      <c r="K429" s="14"/>
      <c r="L429" s="37">
        <v>1</v>
      </c>
      <c r="M429" s="14"/>
      <c r="N429" s="14"/>
      <c r="O429" s="14"/>
      <c r="P429" s="36" t="s">
        <v>12974</v>
      </c>
      <c r="Q429" s="14"/>
      <c r="R429" s="15">
        <v>1</v>
      </c>
      <c r="S429" s="14"/>
      <c r="T429" s="14"/>
      <c r="U429" s="14"/>
      <c r="V429" s="14"/>
      <c r="W429" s="14"/>
      <c r="X429" s="14"/>
      <c r="Y429" s="14"/>
      <c r="Z429" s="14"/>
      <c r="AA429" s="14"/>
      <c r="AB429" s="14"/>
      <c r="AC429" s="14"/>
    </row>
    <row r="430" spans="1:29" ht="16.5" thickBot="1" x14ac:dyDescent="0.3">
      <c r="A430" s="36">
        <v>1445</v>
      </c>
      <c r="B430" s="71" t="s">
        <v>9175</v>
      </c>
      <c r="C430" s="37">
        <v>2</v>
      </c>
      <c r="D430" s="37">
        <v>50</v>
      </c>
      <c r="E430" s="37">
        <v>2</v>
      </c>
      <c r="F430" s="36" t="s">
        <v>13084</v>
      </c>
      <c r="G430" s="89" t="s">
        <v>13318</v>
      </c>
      <c r="H430" s="90"/>
      <c r="I430" s="90"/>
      <c r="J430" s="90"/>
      <c r="K430" s="14"/>
      <c r="L430" s="37">
        <v>2</v>
      </c>
      <c r="M430" s="14"/>
      <c r="N430" s="14"/>
      <c r="O430" s="14"/>
      <c r="P430" s="36" t="s">
        <v>12974</v>
      </c>
      <c r="Q430" s="14"/>
      <c r="R430" s="15">
        <v>1</v>
      </c>
      <c r="S430" s="14"/>
      <c r="T430" s="14"/>
      <c r="U430" s="14"/>
      <c r="V430" s="14"/>
      <c r="W430" s="14"/>
      <c r="X430" s="14"/>
      <c r="Y430" s="14"/>
      <c r="Z430" s="14"/>
      <c r="AA430" s="14"/>
      <c r="AB430" s="14"/>
      <c r="AC430" s="14"/>
    </row>
    <row r="431" spans="1:29" ht="16.5" thickBot="1" x14ac:dyDescent="0.3">
      <c r="A431" s="36">
        <v>1446</v>
      </c>
      <c r="B431" s="71" t="s">
        <v>9176</v>
      </c>
      <c r="C431" s="37">
        <v>2</v>
      </c>
      <c r="D431" s="37">
        <v>50</v>
      </c>
      <c r="E431" s="37">
        <v>2</v>
      </c>
      <c r="F431" s="36" t="s">
        <v>13085</v>
      </c>
      <c r="G431" s="89" t="s">
        <v>13537</v>
      </c>
      <c r="H431" s="90"/>
      <c r="I431" s="90"/>
      <c r="J431" s="90"/>
      <c r="K431" s="14"/>
      <c r="L431" s="37">
        <v>3</v>
      </c>
      <c r="M431" s="14"/>
      <c r="N431" s="14"/>
      <c r="O431" s="14"/>
      <c r="P431" s="36" t="s">
        <v>12974</v>
      </c>
      <c r="Q431" s="14"/>
      <c r="R431" s="15">
        <v>1</v>
      </c>
      <c r="S431" s="14"/>
      <c r="T431" s="14"/>
      <c r="U431" s="14"/>
      <c r="V431" s="14"/>
      <c r="W431" s="14"/>
      <c r="X431" s="14"/>
      <c r="Y431" s="14"/>
      <c r="Z431" s="14"/>
      <c r="AA431" s="14"/>
      <c r="AB431" s="14"/>
      <c r="AC431" s="14"/>
    </row>
    <row r="432" spans="1:29" ht="16.5" thickBot="1" x14ac:dyDescent="0.3">
      <c r="A432" s="36">
        <v>1447</v>
      </c>
      <c r="B432" s="14" t="s">
        <v>4406</v>
      </c>
      <c r="C432" s="15">
        <v>1</v>
      </c>
      <c r="D432" s="15">
        <v>51</v>
      </c>
      <c r="E432" s="15">
        <v>2</v>
      </c>
      <c r="F432" s="14" t="s">
        <v>13086</v>
      </c>
      <c r="G432" s="90" t="s">
        <v>13365</v>
      </c>
      <c r="H432" s="90" t="s">
        <v>13361</v>
      </c>
      <c r="I432" s="90" t="s">
        <v>13366</v>
      </c>
      <c r="J432" s="90" t="s">
        <v>13558</v>
      </c>
      <c r="K432" s="14"/>
      <c r="L432" s="15">
        <v>1</v>
      </c>
      <c r="M432" s="14"/>
      <c r="N432" s="14"/>
      <c r="O432" s="14"/>
      <c r="P432" s="36" t="s">
        <v>12975</v>
      </c>
      <c r="Q432" s="14"/>
      <c r="R432" s="15">
        <v>1</v>
      </c>
      <c r="S432" s="14"/>
      <c r="T432" s="14"/>
      <c r="U432" s="14"/>
      <c r="V432" s="14"/>
      <c r="W432" s="14"/>
      <c r="X432" s="14"/>
      <c r="Y432" s="14"/>
      <c r="Z432" s="14"/>
      <c r="AA432" s="14"/>
      <c r="AB432" s="14"/>
      <c r="AC432" s="14"/>
    </row>
    <row r="433" spans="1:29" ht="16.5" thickBot="1" x14ac:dyDescent="0.3">
      <c r="A433" s="36">
        <v>1448</v>
      </c>
      <c r="B433" s="14" t="s">
        <v>4407</v>
      </c>
      <c r="C433" s="15">
        <v>1</v>
      </c>
      <c r="D433" s="15">
        <v>51</v>
      </c>
      <c r="E433" s="15">
        <v>2</v>
      </c>
      <c r="F433" s="14" t="s">
        <v>10007</v>
      </c>
      <c r="G433" s="90" t="s">
        <v>12976</v>
      </c>
      <c r="H433" s="90" t="s">
        <v>12977</v>
      </c>
      <c r="I433" s="90" t="s">
        <v>12978</v>
      </c>
      <c r="J433" s="90" t="s">
        <v>12979</v>
      </c>
      <c r="K433" s="14"/>
      <c r="L433" s="15">
        <v>0</v>
      </c>
      <c r="M433" s="14"/>
      <c r="N433" s="14"/>
      <c r="O433" s="14"/>
      <c r="P433" s="14"/>
      <c r="Q433" s="14"/>
      <c r="R433" s="15">
        <v>1</v>
      </c>
      <c r="S433" s="14"/>
      <c r="T433" s="14"/>
      <c r="U433" s="14"/>
      <c r="V433" s="14"/>
      <c r="W433" s="14"/>
      <c r="X433" s="14"/>
      <c r="Y433" s="14"/>
      <c r="Z433" s="14"/>
      <c r="AA433" s="14"/>
      <c r="AB433" s="14"/>
      <c r="AC433" s="14"/>
    </row>
    <row r="434" spans="1:29" ht="16.5" thickBot="1" x14ac:dyDescent="0.3">
      <c r="A434" s="36">
        <v>1449</v>
      </c>
      <c r="B434" s="14" t="s">
        <v>4408</v>
      </c>
      <c r="C434" s="15">
        <v>1</v>
      </c>
      <c r="D434" s="15">
        <v>51</v>
      </c>
      <c r="E434" s="15">
        <v>2</v>
      </c>
      <c r="F434" s="14" t="s">
        <v>4409</v>
      </c>
      <c r="G434" s="90" t="s">
        <v>13318</v>
      </c>
      <c r="H434" s="90" t="s">
        <v>13366</v>
      </c>
      <c r="I434" s="90" t="s">
        <v>13367</v>
      </c>
      <c r="J434" s="90" t="s">
        <v>13415</v>
      </c>
      <c r="K434" s="14"/>
      <c r="L434" s="15">
        <v>3</v>
      </c>
      <c r="M434" s="14"/>
      <c r="N434" s="14"/>
      <c r="O434" s="14"/>
      <c r="P434" s="14"/>
      <c r="Q434" s="14"/>
      <c r="R434" s="15">
        <v>1</v>
      </c>
      <c r="S434" s="14"/>
      <c r="T434" s="14"/>
      <c r="U434" s="14"/>
      <c r="V434" s="14"/>
      <c r="W434" s="14"/>
      <c r="X434" s="14"/>
      <c r="Y434" s="14"/>
      <c r="Z434" s="14"/>
      <c r="AA434" s="14"/>
      <c r="AB434" s="14"/>
      <c r="AC434" s="14"/>
    </row>
    <row r="435" spans="1:29" ht="90.75" thickBot="1" x14ac:dyDescent="0.3">
      <c r="A435" s="36">
        <v>1450</v>
      </c>
      <c r="B435" s="14" t="s">
        <v>4410</v>
      </c>
      <c r="C435" s="15">
        <v>1</v>
      </c>
      <c r="D435" s="15">
        <v>51</v>
      </c>
      <c r="E435" s="15">
        <v>2</v>
      </c>
      <c r="F435" s="14" t="s">
        <v>4411</v>
      </c>
      <c r="G435" s="90" t="s">
        <v>13515</v>
      </c>
      <c r="H435" s="90" t="s">
        <v>13325</v>
      </c>
      <c r="I435" s="90" t="s">
        <v>13357</v>
      </c>
      <c r="J435" s="90" t="s">
        <v>13364</v>
      </c>
      <c r="K435" s="14"/>
      <c r="L435" s="15">
        <v>2</v>
      </c>
      <c r="M435" s="14"/>
      <c r="N435" s="14"/>
      <c r="O435" s="14"/>
      <c r="P435" s="14" t="s">
        <v>5949</v>
      </c>
      <c r="Q435" s="14"/>
      <c r="R435" s="15">
        <v>1</v>
      </c>
      <c r="S435" s="14"/>
      <c r="T435" s="14"/>
      <c r="U435" s="14"/>
      <c r="V435" s="14"/>
      <c r="W435" s="14"/>
      <c r="X435" s="14"/>
      <c r="Y435" s="14"/>
      <c r="Z435" s="14"/>
      <c r="AA435" s="14"/>
      <c r="AB435" s="14"/>
      <c r="AC435" s="14"/>
    </row>
    <row r="436" spans="1:29" ht="90.75" thickBot="1" x14ac:dyDescent="0.3">
      <c r="A436" s="36">
        <v>1451</v>
      </c>
      <c r="B436" s="14" t="s">
        <v>4412</v>
      </c>
      <c r="C436" s="15">
        <v>1</v>
      </c>
      <c r="D436" s="15">
        <v>51</v>
      </c>
      <c r="E436" s="15">
        <v>2</v>
      </c>
      <c r="F436" s="14" t="s">
        <v>12980</v>
      </c>
      <c r="G436" s="90" t="s">
        <v>13366</v>
      </c>
      <c r="H436" s="90" t="s">
        <v>13416</v>
      </c>
      <c r="I436" s="90" t="s">
        <v>13364</v>
      </c>
      <c r="J436" s="90" t="s">
        <v>13405</v>
      </c>
      <c r="K436" s="14"/>
      <c r="L436" s="15">
        <v>1</v>
      </c>
      <c r="M436" s="14"/>
      <c r="N436" s="14"/>
      <c r="O436" s="14"/>
      <c r="P436" s="14" t="s">
        <v>5950</v>
      </c>
      <c r="Q436" s="14"/>
      <c r="R436" s="15">
        <v>1</v>
      </c>
      <c r="S436" s="14"/>
      <c r="T436" s="14"/>
      <c r="U436" s="14"/>
      <c r="V436" s="14"/>
      <c r="W436" s="14"/>
      <c r="X436" s="14"/>
      <c r="Y436" s="14"/>
      <c r="Z436" s="14"/>
      <c r="AA436" s="14"/>
      <c r="AB436" s="14"/>
      <c r="AC436" s="14"/>
    </row>
    <row r="437" spans="1:29" ht="90.75" thickBot="1" x14ac:dyDescent="0.3">
      <c r="A437" s="36">
        <v>1452</v>
      </c>
      <c r="B437" s="72" t="s">
        <v>4413</v>
      </c>
      <c r="C437" s="15">
        <v>2</v>
      </c>
      <c r="D437" s="15">
        <v>53</v>
      </c>
      <c r="E437" s="15">
        <v>2</v>
      </c>
      <c r="F437" s="14" t="s">
        <v>9904</v>
      </c>
      <c r="G437" s="90" t="s">
        <v>13564</v>
      </c>
      <c r="H437" s="90"/>
      <c r="I437" s="90"/>
      <c r="J437" s="90"/>
      <c r="K437" s="14"/>
      <c r="L437" s="15">
        <v>260</v>
      </c>
      <c r="M437" s="14"/>
      <c r="N437" s="14"/>
      <c r="O437" s="14"/>
      <c r="P437" s="14" t="s">
        <v>5951</v>
      </c>
      <c r="Q437" s="14"/>
      <c r="R437" s="15">
        <v>1</v>
      </c>
      <c r="S437" s="14"/>
      <c r="T437" s="14"/>
      <c r="U437" s="14"/>
      <c r="V437" s="14"/>
      <c r="W437" s="14"/>
      <c r="X437" s="14"/>
      <c r="Y437" s="14"/>
      <c r="Z437" s="14"/>
      <c r="AA437" s="14"/>
      <c r="AB437" s="14"/>
      <c r="AC437" s="14"/>
    </row>
    <row r="438" spans="1:29" ht="90.75" thickBot="1" x14ac:dyDescent="0.3">
      <c r="A438" s="36">
        <v>1453</v>
      </c>
      <c r="B438" s="72" t="s">
        <v>4414</v>
      </c>
      <c r="C438" s="15">
        <v>2</v>
      </c>
      <c r="D438" s="15">
        <v>53</v>
      </c>
      <c r="E438" s="15">
        <v>2</v>
      </c>
      <c r="F438" s="14" t="s">
        <v>13247</v>
      </c>
      <c r="G438" s="90" t="s">
        <v>13565</v>
      </c>
      <c r="H438" s="90"/>
      <c r="I438" s="90"/>
      <c r="J438" s="90"/>
      <c r="K438" s="14"/>
      <c r="L438" s="15">
        <v>530</v>
      </c>
      <c r="M438" s="14"/>
      <c r="N438" s="14"/>
      <c r="O438" s="14"/>
      <c r="P438" s="14" t="s">
        <v>5952</v>
      </c>
      <c r="Q438" s="14"/>
      <c r="R438" s="15">
        <v>1</v>
      </c>
      <c r="S438" s="14"/>
      <c r="T438" s="14"/>
      <c r="U438" s="14"/>
      <c r="V438" s="14"/>
      <c r="W438" s="14"/>
      <c r="X438" s="14"/>
      <c r="Y438" s="14"/>
      <c r="Z438" s="14"/>
      <c r="AA438" s="14"/>
      <c r="AB438" s="14"/>
      <c r="AC438" s="14"/>
    </row>
    <row r="439" spans="1:29" ht="16.5" thickBot="1" x14ac:dyDescent="0.3">
      <c r="A439" s="36">
        <v>1454</v>
      </c>
      <c r="B439" s="72" t="s">
        <v>4415</v>
      </c>
      <c r="C439" s="37">
        <v>2</v>
      </c>
      <c r="D439" s="37">
        <v>54</v>
      </c>
      <c r="E439" s="37">
        <v>3</v>
      </c>
      <c r="F439" s="36" t="s">
        <v>12981</v>
      </c>
      <c r="G439" s="91" t="s">
        <v>13361</v>
      </c>
      <c r="H439" s="90"/>
      <c r="I439" s="90"/>
      <c r="J439" s="90"/>
      <c r="K439" s="14"/>
      <c r="L439" s="37">
        <v>9</v>
      </c>
      <c r="M439" s="14"/>
      <c r="N439" s="14"/>
      <c r="O439" s="14"/>
      <c r="P439" s="14"/>
      <c r="Q439" s="14"/>
      <c r="R439" s="15">
        <v>0</v>
      </c>
      <c r="S439" s="14"/>
      <c r="T439" s="14"/>
      <c r="U439" s="14"/>
      <c r="V439" s="14"/>
      <c r="W439" s="14"/>
      <c r="X439" s="14"/>
      <c r="Y439" s="14"/>
      <c r="Z439" s="14"/>
      <c r="AA439" s="14"/>
      <c r="AB439" s="14"/>
      <c r="AC439" s="14"/>
    </row>
    <row r="440" spans="1:29" ht="16.5" thickBot="1" x14ac:dyDescent="0.3">
      <c r="A440" s="36">
        <v>1455</v>
      </c>
      <c r="B440" s="72" t="s">
        <v>4416</v>
      </c>
      <c r="C440" s="37">
        <v>2</v>
      </c>
      <c r="D440" s="37">
        <v>54</v>
      </c>
      <c r="E440" s="37">
        <v>3</v>
      </c>
      <c r="F440" s="36" t="s">
        <v>13248</v>
      </c>
      <c r="G440" s="91" t="s">
        <v>13558</v>
      </c>
      <c r="H440" s="90"/>
      <c r="I440" s="90"/>
      <c r="J440" s="90"/>
      <c r="K440" s="14"/>
      <c r="L440" s="37">
        <v>11</v>
      </c>
      <c r="M440" s="14"/>
      <c r="N440" s="14"/>
      <c r="O440" s="14"/>
      <c r="P440" s="14"/>
      <c r="Q440" s="14"/>
      <c r="R440" s="15">
        <v>0</v>
      </c>
      <c r="S440" s="14"/>
      <c r="T440" s="14"/>
      <c r="U440" s="14"/>
      <c r="V440" s="14"/>
      <c r="W440" s="14"/>
      <c r="X440" s="14"/>
      <c r="Y440" s="14"/>
      <c r="Z440" s="14"/>
      <c r="AA440" s="14"/>
      <c r="AB440" s="14"/>
      <c r="AC440" s="14"/>
    </row>
    <row r="441" spans="1:29" ht="16.5" thickBot="1" x14ac:dyDescent="0.3">
      <c r="A441" s="36">
        <v>1456</v>
      </c>
      <c r="B441" s="72" t="s">
        <v>4417</v>
      </c>
      <c r="C441" s="37">
        <v>2</v>
      </c>
      <c r="D441" s="37">
        <v>54</v>
      </c>
      <c r="E441" s="37">
        <v>3</v>
      </c>
      <c r="F441" s="36" t="s">
        <v>13249</v>
      </c>
      <c r="G441" s="91" t="s">
        <v>13558</v>
      </c>
      <c r="H441" s="90"/>
      <c r="I441" s="90"/>
      <c r="J441" s="90"/>
      <c r="K441" s="14"/>
      <c r="L441" s="37">
        <v>0</v>
      </c>
      <c r="M441" s="14"/>
      <c r="N441" s="14"/>
      <c r="O441" s="14"/>
      <c r="P441" s="14"/>
      <c r="Q441" s="14"/>
      <c r="R441" s="15">
        <v>0</v>
      </c>
      <c r="S441" s="14"/>
      <c r="T441" s="14"/>
      <c r="U441" s="14"/>
      <c r="V441" s="14"/>
      <c r="W441" s="14"/>
      <c r="X441" s="14"/>
      <c r="Y441" s="14"/>
      <c r="Z441" s="14"/>
      <c r="AA441" s="14"/>
      <c r="AB441" s="14"/>
      <c r="AC441" s="14"/>
    </row>
    <row r="442" spans="1:29" ht="16.5" thickBot="1" x14ac:dyDescent="0.3">
      <c r="A442" s="36">
        <v>1457</v>
      </c>
      <c r="B442" s="72" t="s">
        <v>4418</v>
      </c>
      <c r="C442" s="37">
        <v>2</v>
      </c>
      <c r="D442" s="37">
        <v>54</v>
      </c>
      <c r="E442" s="37">
        <v>3</v>
      </c>
      <c r="F442" s="36" t="s">
        <v>13087</v>
      </c>
      <c r="G442" s="91" t="s">
        <v>13566</v>
      </c>
      <c r="H442" s="90"/>
      <c r="I442" s="90"/>
      <c r="J442" s="90"/>
      <c r="K442" s="14"/>
      <c r="L442" s="37">
        <v>0</v>
      </c>
      <c r="M442" s="14"/>
      <c r="N442" s="14"/>
      <c r="O442" s="14"/>
      <c r="P442" s="14"/>
      <c r="Q442" s="14"/>
      <c r="R442" s="15">
        <v>0</v>
      </c>
      <c r="S442" s="14"/>
      <c r="T442" s="14"/>
      <c r="U442" s="14"/>
      <c r="V442" s="14"/>
      <c r="W442" s="14"/>
      <c r="X442" s="14"/>
      <c r="Y442" s="14"/>
      <c r="Z442" s="14"/>
      <c r="AA442" s="14"/>
      <c r="AB442" s="14"/>
      <c r="AC442" s="14"/>
    </row>
    <row r="443" spans="1:29" ht="16.5" thickBot="1" x14ac:dyDescent="0.3">
      <c r="A443" s="36">
        <v>1458</v>
      </c>
      <c r="B443" s="72" t="s">
        <v>4419</v>
      </c>
      <c r="C443" s="37">
        <v>2</v>
      </c>
      <c r="D443" s="37">
        <v>54</v>
      </c>
      <c r="E443" s="37">
        <v>3</v>
      </c>
      <c r="F443" s="36" t="s">
        <v>13088</v>
      </c>
      <c r="G443" s="91" t="s">
        <v>13546</v>
      </c>
      <c r="H443" s="90"/>
      <c r="I443" s="90"/>
      <c r="J443" s="90"/>
      <c r="K443" s="14"/>
      <c r="L443" s="37">
        <v>0</v>
      </c>
      <c r="M443" s="14"/>
      <c r="N443" s="14"/>
      <c r="O443" s="14"/>
      <c r="P443" s="14"/>
      <c r="Q443" s="14"/>
      <c r="R443" s="15">
        <v>0</v>
      </c>
      <c r="S443" s="14"/>
      <c r="T443" s="14"/>
      <c r="U443" s="14"/>
      <c r="V443" s="14"/>
      <c r="W443" s="14"/>
      <c r="X443" s="14"/>
      <c r="Y443" s="14"/>
      <c r="Z443" s="14"/>
      <c r="AA443" s="14"/>
      <c r="AB443" s="14"/>
      <c r="AC443" s="14"/>
    </row>
    <row r="444" spans="1:29" ht="16.5" thickBot="1" x14ac:dyDescent="0.3">
      <c r="A444" s="36">
        <v>1459</v>
      </c>
      <c r="B444" s="72" t="s">
        <v>4420</v>
      </c>
      <c r="C444" s="37">
        <v>2</v>
      </c>
      <c r="D444" s="37">
        <v>54</v>
      </c>
      <c r="E444" s="37">
        <v>3</v>
      </c>
      <c r="F444" s="36" t="s">
        <v>10008</v>
      </c>
      <c r="G444" s="91" t="s">
        <v>13364</v>
      </c>
      <c r="H444" s="90"/>
      <c r="I444" s="90"/>
      <c r="J444" s="90"/>
      <c r="K444" s="14"/>
      <c r="L444" s="37">
        <v>0</v>
      </c>
      <c r="M444" s="14"/>
      <c r="N444" s="14"/>
      <c r="O444" s="14"/>
      <c r="P444" s="14"/>
      <c r="Q444" s="14"/>
      <c r="R444" s="15">
        <v>0</v>
      </c>
      <c r="S444" s="14"/>
      <c r="T444" s="14"/>
      <c r="U444" s="14"/>
      <c r="V444" s="14"/>
      <c r="W444" s="14"/>
      <c r="X444" s="14"/>
      <c r="Y444" s="14"/>
      <c r="Z444" s="14"/>
      <c r="AA444" s="14"/>
      <c r="AB444" s="14"/>
      <c r="AC444" s="14"/>
    </row>
    <row r="445" spans="1:29" ht="16.5" thickBot="1" x14ac:dyDescent="0.3">
      <c r="A445" s="36">
        <v>1460</v>
      </c>
      <c r="B445" s="72" t="s">
        <v>4421</v>
      </c>
      <c r="C445" s="37">
        <v>2</v>
      </c>
      <c r="D445" s="37">
        <v>54</v>
      </c>
      <c r="E445" s="37">
        <v>3</v>
      </c>
      <c r="F445" s="36" t="s">
        <v>12982</v>
      </c>
      <c r="G445" s="91" t="s">
        <v>13567</v>
      </c>
      <c r="H445" s="90"/>
      <c r="I445" s="90"/>
      <c r="J445" s="90"/>
      <c r="K445" s="14"/>
      <c r="L445" s="37">
        <v>0</v>
      </c>
      <c r="M445" s="14"/>
      <c r="N445" s="14"/>
      <c r="O445" s="14"/>
      <c r="P445" s="14"/>
      <c r="Q445" s="14"/>
      <c r="R445" s="15">
        <v>0</v>
      </c>
      <c r="S445" s="14"/>
      <c r="T445" s="14"/>
      <c r="U445" s="14"/>
      <c r="V445" s="14"/>
      <c r="W445" s="14"/>
      <c r="X445" s="14"/>
      <c r="Y445" s="14"/>
      <c r="Z445" s="14"/>
      <c r="AA445" s="14"/>
      <c r="AB445" s="14"/>
      <c r="AC445" s="14"/>
    </row>
    <row r="446" spans="1:29" ht="16.5" thickBot="1" x14ac:dyDescent="0.3">
      <c r="A446" s="36">
        <v>1461</v>
      </c>
      <c r="B446" s="72" t="s">
        <v>4422</v>
      </c>
      <c r="C446" s="37">
        <v>2</v>
      </c>
      <c r="D446" s="37">
        <v>54</v>
      </c>
      <c r="E446" s="37">
        <v>3</v>
      </c>
      <c r="F446" s="36" t="s">
        <v>13250</v>
      </c>
      <c r="G446" s="91" t="s">
        <v>13416</v>
      </c>
      <c r="H446" s="90"/>
      <c r="I446" s="90"/>
      <c r="J446" s="90"/>
      <c r="K446" s="14"/>
      <c r="L446" s="37">
        <v>6</v>
      </c>
      <c r="M446" s="14"/>
      <c r="N446" s="14"/>
      <c r="O446" s="14"/>
      <c r="P446" s="14"/>
      <c r="Q446" s="14"/>
      <c r="R446" s="15">
        <v>0</v>
      </c>
      <c r="S446" s="14"/>
      <c r="T446" s="14"/>
      <c r="U446" s="14"/>
      <c r="V446" s="14"/>
      <c r="W446" s="14"/>
      <c r="X446" s="14"/>
      <c r="Y446" s="14"/>
      <c r="Z446" s="14"/>
      <c r="AA446" s="14"/>
      <c r="AB446" s="14"/>
      <c r="AC446" s="14"/>
    </row>
    <row r="447" spans="1:29" ht="16.5" thickBot="1" x14ac:dyDescent="0.3">
      <c r="A447" s="36">
        <v>1462</v>
      </c>
      <c r="B447" s="72" t="s">
        <v>4423</v>
      </c>
      <c r="C447" s="37">
        <v>2</v>
      </c>
      <c r="D447" s="37">
        <v>54</v>
      </c>
      <c r="E447" s="37">
        <v>3</v>
      </c>
      <c r="F447" s="36" t="s">
        <v>10009</v>
      </c>
      <c r="G447" s="91" t="s">
        <v>13496</v>
      </c>
      <c r="H447" s="90"/>
      <c r="I447" s="90"/>
      <c r="J447" s="90"/>
      <c r="K447" s="14"/>
      <c r="L447" s="37">
        <v>0</v>
      </c>
      <c r="M447" s="14"/>
      <c r="N447" s="14"/>
      <c r="O447" s="14"/>
      <c r="P447" s="14"/>
      <c r="Q447" s="14"/>
      <c r="R447" s="15">
        <v>0</v>
      </c>
      <c r="S447" s="14"/>
      <c r="T447" s="14"/>
      <c r="U447" s="14"/>
      <c r="V447" s="14"/>
      <c r="W447" s="14"/>
      <c r="X447" s="14"/>
      <c r="Y447" s="14"/>
      <c r="Z447" s="14"/>
      <c r="AA447" s="14"/>
      <c r="AB447" s="14"/>
      <c r="AC447" s="14"/>
    </row>
    <row r="448" spans="1:29" ht="16.5" thickBot="1" x14ac:dyDescent="0.3">
      <c r="A448" s="36">
        <v>1463</v>
      </c>
      <c r="B448" s="72" t="s">
        <v>4424</v>
      </c>
      <c r="C448" s="37">
        <v>2</v>
      </c>
      <c r="D448" s="37">
        <v>54</v>
      </c>
      <c r="E448" s="37">
        <v>3</v>
      </c>
      <c r="F448" s="36" t="s">
        <v>10010</v>
      </c>
      <c r="G448" s="91" t="s">
        <v>13565</v>
      </c>
      <c r="H448" s="90"/>
      <c r="I448" s="90"/>
      <c r="J448" s="90"/>
      <c r="K448" s="14"/>
      <c r="L448" s="37">
        <v>0</v>
      </c>
      <c r="M448" s="14"/>
      <c r="N448" s="14"/>
      <c r="O448" s="14"/>
      <c r="P448" s="14"/>
      <c r="Q448" s="14"/>
      <c r="R448" s="15">
        <v>0</v>
      </c>
      <c r="S448" s="14"/>
      <c r="T448" s="14"/>
      <c r="U448" s="14"/>
      <c r="V448" s="14"/>
      <c r="W448" s="14"/>
      <c r="X448" s="14"/>
      <c r="Y448" s="14"/>
      <c r="Z448" s="14"/>
      <c r="AA448" s="14"/>
      <c r="AB448" s="14"/>
      <c r="AC448" s="14"/>
    </row>
    <row r="449" spans="1:29" ht="16.5" thickBot="1" x14ac:dyDescent="0.3">
      <c r="A449" s="36">
        <v>1464</v>
      </c>
      <c r="B449" s="72" t="s">
        <v>4425</v>
      </c>
      <c r="C449" s="37">
        <v>2</v>
      </c>
      <c r="D449" s="37">
        <v>54</v>
      </c>
      <c r="E449" s="37">
        <v>3</v>
      </c>
      <c r="F449" s="36" t="s">
        <v>10011</v>
      </c>
      <c r="G449" s="91" t="s">
        <v>13416</v>
      </c>
      <c r="H449" s="90"/>
      <c r="I449" s="90"/>
      <c r="J449" s="90"/>
      <c r="K449" s="14"/>
      <c r="L449" s="37">
        <v>6</v>
      </c>
      <c r="M449" s="14"/>
      <c r="N449" s="14"/>
      <c r="O449" s="14"/>
      <c r="P449" s="14"/>
      <c r="Q449" s="14"/>
      <c r="R449" s="15">
        <v>0</v>
      </c>
      <c r="S449" s="14"/>
      <c r="T449" s="14"/>
      <c r="U449" s="14"/>
      <c r="V449" s="14"/>
      <c r="W449" s="14"/>
      <c r="X449" s="14"/>
      <c r="Y449" s="14"/>
      <c r="Z449" s="14"/>
      <c r="AA449" s="14"/>
      <c r="AB449" s="14"/>
      <c r="AC449" s="14"/>
    </row>
    <row r="450" spans="1:29" ht="16.5" thickBot="1" x14ac:dyDescent="0.3">
      <c r="A450" s="36">
        <v>1465</v>
      </c>
      <c r="B450" s="72" t="s">
        <v>4426</v>
      </c>
      <c r="C450" s="37">
        <v>2</v>
      </c>
      <c r="D450" s="37">
        <v>54</v>
      </c>
      <c r="E450" s="37">
        <v>3</v>
      </c>
      <c r="F450" s="36" t="s">
        <v>12983</v>
      </c>
      <c r="G450" s="91" t="s">
        <v>13405</v>
      </c>
      <c r="H450" s="90"/>
      <c r="I450" s="90"/>
      <c r="J450" s="90"/>
      <c r="K450" s="14"/>
      <c r="L450" s="37">
        <v>4</v>
      </c>
      <c r="M450" s="14"/>
      <c r="N450" s="14"/>
      <c r="O450" s="14"/>
      <c r="P450" s="14"/>
      <c r="Q450" s="14"/>
      <c r="R450" s="15">
        <v>0</v>
      </c>
      <c r="S450" s="14"/>
      <c r="T450" s="14"/>
      <c r="U450" s="14"/>
      <c r="V450" s="14"/>
      <c r="W450" s="14"/>
      <c r="X450" s="14"/>
      <c r="Y450" s="14"/>
      <c r="Z450" s="14"/>
      <c r="AA450" s="14"/>
      <c r="AB450" s="14"/>
      <c r="AC450" s="14"/>
    </row>
    <row r="451" spans="1:29" ht="16.5" thickBot="1" x14ac:dyDescent="0.3">
      <c r="A451" s="36">
        <v>1466</v>
      </c>
      <c r="B451" s="72" t="s">
        <v>4427</v>
      </c>
      <c r="C451" s="37">
        <v>2</v>
      </c>
      <c r="D451" s="37">
        <v>54</v>
      </c>
      <c r="E451" s="37">
        <v>3</v>
      </c>
      <c r="F451" s="36" t="s">
        <v>10012</v>
      </c>
      <c r="G451" s="91" t="s">
        <v>13328</v>
      </c>
      <c r="H451" s="90"/>
      <c r="I451" s="90"/>
      <c r="J451" s="90"/>
      <c r="K451" s="14"/>
      <c r="L451" s="37">
        <v>36</v>
      </c>
      <c r="M451" s="14"/>
      <c r="N451" s="14"/>
      <c r="O451" s="14"/>
      <c r="P451" s="14"/>
      <c r="Q451" s="14"/>
      <c r="R451" s="15">
        <v>0</v>
      </c>
      <c r="S451" s="14"/>
      <c r="T451" s="14"/>
      <c r="U451" s="14"/>
      <c r="V451" s="14"/>
      <c r="W451" s="14"/>
      <c r="X451" s="14"/>
      <c r="Y451" s="14"/>
      <c r="Z451" s="14"/>
      <c r="AA451" s="14"/>
      <c r="AB451" s="14"/>
      <c r="AC451" s="14"/>
    </row>
    <row r="452" spans="1:29" ht="16.5" thickBot="1" x14ac:dyDescent="0.3">
      <c r="A452" s="36">
        <v>1467</v>
      </c>
      <c r="B452" s="72" t="s">
        <v>4428</v>
      </c>
      <c r="C452" s="37">
        <v>2</v>
      </c>
      <c r="D452" s="37">
        <v>54</v>
      </c>
      <c r="E452" s="37">
        <v>3</v>
      </c>
      <c r="F452" s="36" t="s">
        <v>10013</v>
      </c>
      <c r="G452" s="91" t="s">
        <v>13365</v>
      </c>
      <c r="H452" s="90"/>
      <c r="I452" s="90"/>
      <c r="J452" s="90"/>
      <c r="K452" s="14"/>
      <c r="L452" s="37">
        <v>8</v>
      </c>
      <c r="M452" s="14"/>
      <c r="N452" s="14"/>
      <c r="O452" s="14"/>
      <c r="P452" s="14"/>
      <c r="Q452" s="14"/>
      <c r="R452" s="15">
        <v>0</v>
      </c>
      <c r="S452" s="14"/>
      <c r="T452" s="14"/>
      <c r="U452" s="14"/>
      <c r="V452" s="14"/>
      <c r="W452" s="14"/>
      <c r="X452" s="14"/>
      <c r="Y452" s="14"/>
      <c r="Z452" s="14"/>
      <c r="AA452" s="14"/>
      <c r="AB452" s="14"/>
      <c r="AC452" s="14"/>
    </row>
    <row r="453" spans="1:29" ht="16.5" thickBot="1" x14ac:dyDescent="0.3">
      <c r="A453" s="36">
        <v>1468</v>
      </c>
      <c r="B453" s="72" t="s">
        <v>4429</v>
      </c>
      <c r="C453" s="37">
        <v>2</v>
      </c>
      <c r="D453" s="37">
        <v>54</v>
      </c>
      <c r="E453" s="37">
        <v>3</v>
      </c>
      <c r="F453" s="36" t="s">
        <v>10014</v>
      </c>
      <c r="G453" s="91" t="s">
        <v>13361</v>
      </c>
      <c r="H453" s="90"/>
      <c r="I453" s="90"/>
      <c r="J453" s="90"/>
      <c r="K453" s="14"/>
      <c r="L453" s="37">
        <v>9</v>
      </c>
      <c r="M453" s="14"/>
      <c r="N453" s="14"/>
      <c r="O453" s="14"/>
      <c r="P453" s="14"/>
      <c r="Q453" s="14"/>
      <c r="R453" s="15">
        <v>0</v>
      </c>
      <c r="S453" s="14"/>
      <c r="T453" s="14"/>
      <c r="U453" s="14"/>
      <c r="V453" s="14"/>
      <c r="W453" s="14"/>
      <c r="X453" s="14"/>
      <c r="Y453" s="14"/>
      <c r="Z453" s="14"/>
      <c r="AA453" s="14"/>
      <c r="AB453" s="14"/>
      <c r="AC453" s="14"/>
    </row>
    <row r="454" spans="1:29" ht="16.5" thickBot="1" x14ac:dyDescent="0.3">
      <c r="A454" s="36">
        <v>1469</v>
      </c>
      <c r="B454" s="72" t="s">
        <v>4430</v>
      </c>
      <c r="C454" s="37">
        <v>2</v>
      </c>
      <c r="D454" s="37">
        <v>54</v>
      </c>
      <c r="E454" s="37">
        <v>3</v>
      </c>
      <c r="F454" s="36" t="s">
        <v>10015</v>
      </c>
      <c r="G454" s="91" t="s">
        <v>13352</v>
      </c>
      <c r="H454" s="90"/>
      <c r="I454" s="90"/>
      <c r="J454" s="90"/>
      <c r="K454" s="14"/>
      <c r="L454" s="37">
        <v>80</v>
      </c>
      <c r="M454" s="14"/>
      <c r="N454" s="14"/>
      <c r="O454" s="14"/>
      <c r="P454" s="14"/>
      <c r="Q454" s="14"/>
      <c r="R454" s="15">
        <v>0</v>
      </c>
      <c r="S454" s="14"/>
      <c r="T454" s="14"/>
      <c r="U454" s="14"/>
      <c r="V454" s="14"/>
      <c r="W454" s="14"/>
      <c r="X454" s="14"/>
      <c r="Y454" s="14"/>
      <c r="Z454" s="14"/>
      <c r="AA454" s="14"/>
      <c r="AB454" s="14"/>
      <c r="AC454" s="14"/>
    </row>
    <row r="455" spans="1:29" ht="16.5" thickBot="1" x14ac:dyDescent="0.3">
      <c r="A455" s="36">
        <v>1470</v>
      </c>
      <c r="B455" s="14" t="s">
        <v>4431</v>
      </c>
      <c r="C455" s="15">
        <v>1</v>
      </c>
      <c r="D455" s="15">
        <v>52</v>
      </c>
      <c r="E455" s="15">
        <v>1</v>
      </c>
      <c r="F455" s="14" t="s">
        <v>10016</v>
      </c>
      <c r="G455" s="90" t="s">
        <v>4432</v>
      </c>
      <c r="H455" s="90" t="s">
        <v>4433</v>
      </c>
      <c r="I455" s="90"/>
      <c r="J455" s="90"/>
      <c r="K455" s="14"/>
      <c r="L455" s="15">
        <v>1</v>
      </c>
      <c r="M455" s="14"/>
      <c r="N455" s="14"/>
      <c r="O455" s="14"/>
      <c r="P455" s="14"/>
      <c r="Q455" s="14"/>
      <c r="R455" s="15">
        <v>0</v>
      </c>
      <c r="S455" s="14"/>
      <c r="T455" s="14"/>
      <c r="U455" s="14"/>
      <c r="V455" s="14"/>
      <c r="W455" s="14"/>
      <c r="X455" s="14"/>
      <c r="Y455" s="14"/>
      <c r="Z455" s="14"/>
      <c r="AA455" s="14"/>
      <c r="AB455" s="14"/>
      <c r="AC455" s="14"/>
    </row>
    <row r="456" spans="1:29" ht="16.5" thickBot="1" x14ac:dyDescent="0.3">
      <c r="A456" s="36">
        <v>1471</v>
      </c>
      <c r="B456" s="14" t="s">
        <v>4434</v>
      </c>
      <c r="C456" s="15">
        <v>1</v>
      </c>
      <c r="D456" s="15">
        <v>52</v>
      </c>
      <c r="E456" s="15">
        <v>1</v>
      </c>
      <c r="F456" s="14" t="s">
        <v>12984</v>
      </c>
      <c r="G456" s="90" t="s">
        <v>4432</v>
      </c>
      <c r="H456" s="90" t="s">
        <v>4433</v>
      </c>
      <c r="I456" s="90"/>
      <c r="J456" s="90"/>
      <c r="K456" s="14"/>
      <c r="L456" s="15">
        <v>0</v>
      </c>
      <c r="M456" s="14"/>
      <c r="N456" s="14"/>
      <c r="O456" s="14"/>
      <c r="P456" s="14"/>
      <c r="Q456" s="14"/>
      <c r="R456" s="15">
        <v>0</v>
      </c>
      <c r="S456" s="14"/>
      <c r="T456" s="14"/>
      <c r="U456" s="14"/>
      <c r="V456" s="14"/>
      <c r="W456" s="14"/>
      <c r="X456" s="14"/>
      <c r="Y456" s="14"/>
      <c r="Z456" s="14"/>
      <c r="AA456" s="14"/>
      <c r="AB456" s="14"/>
      <c r="AC456" s="14"/>
    </row>
    <row r="457" spans="1:29" ht="16.5" thickBot="1" x14ac:dyDescent="0.3">
      <c r="A457" s="36">
        <v>1472</v>
      </c>
      <c r="B457" s="14" t="s">
        <v>4435</v>
      </c>
      <c r="C457" s="15">
        <v>1</v>
      </c>
      <c r="D457" s="15">
        <v>52</v>
      </c>
      <c r="E457" s="15">
        <v>1</v>
      </c>
      <c r="F457" s="14" t="s">
        <v>10017</v>
      </c>
      <c r="G457" s="90" t="s">
        <v>4432</v>
      </c>
      <c r="H457" s="90" t="s">
        <v>4433</v>
      </c>
      <c r="I457" s="90"/>
      <c r="J457" s="90"/>
      <c r="K457" s="14"/>
      <c r="L457" s="15">
        <v>1</v>
      </c>
      <c r="M457" s="14"/>
      <c r="N457" s="14"/>
      <c r="O457" s="14"/>
      <c r="P457" s="14"/>
      <c r="Q457" s="14"/>
      <c r="R457" s="15">
        <v>0</v>
      </c>
      <c r="S457" s="14"/>
      <c r="T457" s="14"/>
      <c r="U457" s="14"/>
      <c r="V457" s="14"/>
      <c r="W457" s="14"/>
      <c r="X457" s="14"/>
      <c r="Y457" s="14"/>
      <c r="Z457" s="14"/>
      <c r="AA457" s="14"/>
      <c r="AB457" s="14"/>
      <c r="AC457" s="14"/>
    </row>
    <row r="458" spans="1:29" ht="16.5" thickBot="1" x14ac:dyDescent="0.3">
      <c r="A458" s="36">
        <v>1473</v>
      </c>
      <c r="B458" s="14" t="s">
        <v>4436</v>
      </c>
      <c r="C458" s="15">
        <v>1</v>
      </c>
      <c r="D458" s="15">
        <v>52</v>
      </c>
      <c r="E458" s="15">
        <v>1</v>
      </c>
      <c r="F458" s="14" t="s">
        <v>10018</v>
      </c>
      <c r="G458" s="90" t="s">
        <v>4432</v>
      </c>
      <c r="H458" s="90" t="s">
        <v>4433</v>
      </c>
      <c r="I458" s="90"/>
      <c r="J458" s="90"/>
      <c r="K458" s="14"/>
      <c r="L458" s="15">
        <v>0</v>
      </c>
      <c r="M458" s="14"/>
      <c r="N458" s="14"/>
      <c r="O458" s="14"/>
      <c r="P458" s="14"/>
      <c r="Q458" s="14"/>
      <c r="R458" s="15">
        <v>0</v>
      </c>
      <c r="S458" s="14"/>
      <c r="T458" s="14"/>
      <c r="U458" s="14"/>
      <c r="V458" s="14"/>
      <c r="W458" s="14"/>
      <c r="X458" s="14"/>
      <c r="Y458" s="14"/>
      <c r="Z458" s="14"/>
      <c r="AA458" s="14"/>
      <c r="AB458" s="14"/>
      <c r="AC458" s="14"/>
    </row>
    <row r="459" spans="1:29" ht="16.5" thickBot="1" x14ac:dyDescent="0.3">
      <c r="A459" s="36">
        <v>1474</v>
      </c>
      <c r="B459" s="14" t="s">
        <v>4437</v>
      </c>
      <c r="C459" s="15">
        <v>1</v>
      </c>
      <c r="D459" s="15">
        <v>52</v>
      </c>
      <c r="E459" s="15">
        <v>1</v>
      </c>
      <c r="F459" s="14" t="s">
        <v>10019</v>
      </c>
      <c r="G459" s="90" t="s">
        <v>4432</v>
      </c>
      <c r="H459" s="90" t="s">
        <v>4433</v>
      </c>
      <c r="I459" s="90"/>
      <c r="J459" s="90"/>
      <c r="K459" s="14"/>
      <c r="L459" s="15">
        <v>0</v>
      </c>
      <c r="M459" s="14"/>
      <c r="N459" s="14"/>
      <c r="O459" s="14"/>
      <c r="P459" s="14"/>
      <c r="Q459" s="14"/>
      <c r="R459" s="15">
        <v>0</v>
      </c>
      <c r="S459" s="14"/>
      <c r="T459" s="14"/>
      <c r="U459" s="14"/>
      <c r="V459" s="14"/>
      <c r="W459" s="14"/>
      <c r="X459" s="14"/>
      <c r="Y459" s="14"/>
      <c r="Z459" s="14"/>
      <c r="AA459" s="14"/>
      <c r="AB459" s="14"/>
      <c r="AC459" s="14"/>
    </row>
    <row r="460" spans="1:29" ht="90.75" thickBot="1" x14ac:dyDescent="0.3">
      <c r="A460" s="36">
        <v>1475</v>
      </c>
      <c r="B460" s="72" t="s">
        <v>4438</v>
      </c>
      <c r="C460" s="15">
        <v>2</v>
      </c>
      <c r="D460" s="15">
        <v>53</v>
      </c>
      <c r="E460" s="15">
        <v>2</v>
      </c>
      <c r="F460" s="14" t="s">
        <v>10020</v>
      </c>
      <c r="G460" s="90" t="s">
        <v>13318</v>
      </c>
      <c r="H460" s="90"/>
      <c r="I460" s="90"/>
      <c r="J460" s="90"/>
      <c r="K460" s="14"/>
      <c r="L460" s="15">
        <v>1</v>
      </c>
      <c r="M460" s="14"/>
      <c r="N460" s="14"/>
      <c r="O460" s="14"/>
      <c r="P460" s="14" t="s">
        <v>5953</v>
      </c>
      <c r="Q460" s="14"/>
      <c r="R460" s="15">
        <v>1</v>
      </c>
      <c r="S460" s="14"/>
      <c r="T460" s="14"/>
      <c r="U460" s="14"/>
      <c r="V460" s="14"/>
      <c r="W460" s="14"/>
      <c r="X460" s="14"/>
      <c r="Y460" s="14"/>
      <c r="Z460" s="14"/>
      <c r="AA460" s="14"/>
      <c r="AB460" s="14"/>
      <c r="AC460" s="14"/>
    </row>
    <row r="461" spans="1:29" ht="90.75" thickBot="1" x14ac:dyDescent="0.3">
      <c r="A461" s="36">
        <v>1476</v>
      </c>
      <c r="B461" s="72" t="s">
        <v>4439</v>
      </c>
      <c r="C461" s="15">
        <v>2</v>
      </c>
      <c r="D461" s="15">
        <v>53</v>
      </c>
      <c r="E461" s="15">
        <v>2</v>
      </c>
      <c r="F461" s="14" t="s">
        <v>12985</v>
      </c>
      <c r="G461" s="90" t="s">
        <v>13416</v>
      </c>
      <c r="H461" s="90"/>
      <c r="I461" s="90"/>
      <c r="J461" s="90"/>
      <c r="K461" s="14"/>
      <c r="L461" s="15">
        <v>6</v>
      </c>
      <c r="M461" s="14"/>
      <c r="N461" s="14"/>
      <c r="O461" s="14"/>
      <c r="P461" s="14" t="s">
        <v>5954</v>
      </c>
      <c r="Q461" s="14"/>
      <c r="R461" s="15">
        <v>1</v>
      </c>
      <c r="S461" s="14"/>
      <c r="T461" s="14"/>
      <c r="U461" s="14"/>
      <c r="V461" s="14"/>
      <c r="W461" s="14"/>
      <c r="X461" s="14"/>
      <c r="Y461" s="14"/>
      <c r="Z461" s="14"/>
      <c r="AA461" s="14"/>
      <c r="AB461" s="14"/>
      <c r="AC461" s="14"/>
    </row>
    <row r="462" spans="1:29" ht="90.75" thickBot="1" x14ac:dyDescent="0.3">
      <c r="A462" s="36">
        <v>1477</v>
      </c>
      <c r="B462" s="72" t="s">
        <v>4440</v>
      </c>
      <c r="C462" s="15">
        <v>2</v>
      </c>
      <c r="D462" s="15">
        <v>53</v>
      </c>
      <c r="E462" s="15">
        <v>2</v>
      </c>
      <c r="F462" s="14" t="s">
        <v>12986</v>
      </c>
      <c r="G462" s="90" t="s">
        <v>13515</v>
      </c>
      <c r="H462" s="90"/>
      <c r="I462" s="90"/>
      <c r="J462" s="90"/>
      <c r="K462" s="14"/>
      <c r="L462" s="15">
        <v>7</v>
      </c>
      <c r="M462" s="14"/>
      <c r="N462" s="14"/>
      <c r="O462" s="14"/>
      <c r="P462" s="14" t="s">
        <v>5955</v>
      </c>
      <c r="Q462" s="14"/>
      <c r="R462" s="15">
        <v>1</v>
      </c>
      <c r="S462" s="14"/>
      <c r="T462" s="14"/>
      <c r="U462" s="14"/>
      <c r="V462" s="14"/>
      <c r="W462" s="14"/>
      <c r="X462" s="14"/>
      <c r="Y462" s="14"/>
      <c r="Z462" s="14"/>
      <c r="AA462" s="14"/>
      <c r="AB462" s="14"/>
      <c r="AC462" s="14"/>
    </row>
    <row r="463" spans="1:29" ht="90.75" thickBot="1" x14ac:dyDescent="0.3">
      <c r="A463" s="36">
        <v>1478</v>
      </c>
      <c r="B463" s="72" t="s">
        <v>4441</v>
      </c>
      <c r="C463" s="15">
        <v>2</v>
      </c>
      <c r="D463" s="15">
        <v>53</v>
      </c>
      <c r="E463" s="15">
        <v>2</v>
      </c>
      <c r="F463" s="14" t="s">
        <v>12987</v>
      </c>
      <c r="G463" s="90" t="s">
        <v>13361</v>
      </c>
      <c r="H463" s="90"/>
      <c r="I463" s="90"/>
      <c r="J463" s="90"/>
      <c r="K463" s="14"/>
      <c r="L463" s="15">
        <v>9</v>
      </c>
      <c r="M463" s="14"/>
      <c r="N463" s="14"/>
      <c r="O463" s="14"/>
      <c r="P463" s="14" t="s">
        <v>5956</v>
      </c>
      <c r="Q463" s="14"/>
      <c r="R463" s="15">
        <v>1</v>
      </c>
      <c r="S463" s="14"/>
      <c r="T463" s="14"/>
      <c r="U463" s="14"/>
      <c r="V463" s="14"/>
      <c r="W463" s="14"/>
      <c r="X463" s="14"/>
      <c r="Y463" s="14"/>
      <c r="Z463" s="14"/>
      <c r="AA463" s="14"/>
      <c r="AB463" s="14"/>
      <c r="AC463" s="14"/>
    </row>
    <row r="464" spans="1:29" ht="90.75" thickBot="1" x14ac:dyDescent="0.3">
      <c r="A464" s="36">
        <v>1479</v>
      </c>
      <c r="B464" s="72" t="s">
        <v>4442</v>
      </c>
      <c r="C464" s="15">
        <v>2</v>
      </c>
      <c r="D464" s="15">
        <v>53</v>
      </c>
      <c r="E464" s="15">
        <v>2</v>
      </c>
      <c r="F464" s="14" t="s">
        <v>10021</v>
      </c>
      <c r="G464" s="90" t="s">
        <v>13568</v>
      </c>
      <c r="H464" s="90"/>
      <c r="I464" s="90"/>
      <c r="J464" s="90"/>
      <c r="K464" s="14"/>
      <c r="L464" s="15">
        <v>350</v>
      </c>
      <c r="M464" s="14"/>
      <c r="N464" s="14"/>
      <c r="O464" s="14"/>
      <c r="P464" s="14" t="s">
        <v>5957</v>
      </c>
      <c r="Q464" s="14"/>
      <c r="R464" s="15">
        <v>1</v>
      </c>
      <c r="S464" s="14"/>
      <c r="T464" s="14"/>
      <c r="U464" s="14"/>
      <c r="V464" s="14"/>
      <c r="W464" s="14"/>
      <c r="X464" s="14"/>
      <c r="Y464" s="14"/>
      <c r="Z464" s="14"/>
      <c r="AA464" s="14"/>
      <c r="AB464" s="14"/>
      <c r="AC464" s="14"/>
    </row>
    <row r="465" spans="1:29" ht="90.75" thickBot="1" x14ac:dyDescent="0.3">
      <c r="A465" s="36">
        <v>1480</v>
      </c>
      <c r="B465" s="72" t="s">
        <v>4443</v>
      </c>
      <c r="C465" s="15">
        <v>2</v>
      </c>
      <c r="D465" s="15">
        <v>53</v>
      </c>
      <c r="E465" s="15">
        <v>2</v>
      </c>
      <c r="F465" s="14" t="s">
        <v>12988</v>
      </c>
      <c r="G465" s="91" t="s">
        <v>13569</v>
      </c>
      <c r="H465" s="90"/>
      <c r="I465" s="90"/>
      <c r="J465" s="90"/>
      <c r="K465" s="14"/>
      <c r="L465" s="37">
        <v>450</v>
      </c>
      <c r="M465" s="14"/>
      <c r="N465" s="14"/>
      <c r="O465" s="14"/>
      <c r="P465" s="14" t="s">
        <v>5958</v>
      </c>
      <c r="Q465" s="14"/>
      <c r="R465" s="15">
        <v>1</v>
      </c>
      <c r="S465" s="14"/>
      <c r="T465" s="14"/>
      <c r="U465" s="14"/>
      <c r="V465" s="14"/>
      <c r="W465" s="14"/>
      <c r="X465" s="14"/>
      <c r="Y465" s="14"/>
      <c r="Z465" s="14"/>
      <c r="AA465" s="14"/>
      <c r="AB465" s="14"/>
      <c r="AC465" s="14"/>
    </row>
    <row r="466" spans="1:29" ht="16.5" thickBot="1" x14ac:dyDescent="0.3">
      <c r="A466" s="36">
        <v>1481</v>
      </c>
      <c r="B466" s="71" t="s">
        <v>4444</v>
      </c>
      <c r="C466" s="15">
        <v>2</v>
      </c>
      <c r="D466" s="15">
        <v>53</v>
      </c>
      <c r="E466" s="15">
        <v>2</v>
      </c>
      <c r="F466" s="36" t="s">
        <v>9905</v>
      </c>
      <c r="G466" s="91" t="s">
        <v>13357</v>
      </c>
      <c r="H466" s="90"/>
      <c r="I466" s="90"/>
      <c r="J466" s="90"/>
      <c r="K466" s="14"/>
      <c r="L466" s="37">
        <v>3</v>
      </c>
      <c r="M466" s="14"/>
      <c r="N466" s="14"/>
      <c r="O466" s="14"/>
      <c r="P466" s="36" t="s">
        <v>5959</v>
      </c>
      <c r="Q466" s="14"/>
      <c r="R466" s="15">
        <v>1</v>
      </c>
      <c r="S466" s="14"/>
      <c r="T466" s="14"/>
      <c r="U466" s="14"/>
      <c r="V466" s="14"/>
      <c r="W466" s="14"/>
      <c r="X466" s="14"/>
      <c r="Y466" s="14"/>
      <c r="Z466" s="14"/>
      <c r="AA466" s="14"/>
      <c r="AB466" s="14"/>
      <c r="AC466" s="14"/>
    </row>
    <row r="467" spans="1:29" ht="16.5" thickBot="1" x14ac:dyDescent="0.3">
      <c r="A467" s="36">
        <v>1482</v>
      </c>
      <c r="B467" s="71" t="s">
        <v>4445</v>
      </c>
      <c r="C467" s="15">
        <v>2</v>
      </c>
      <c r="D467" s="15">
        <v>53</v>
      </c>
      <c r="E467" s="15">
        <v>2</v>
      </c>
      <c r="F467" s="36" t="s">
        <v>12989</v>
      </c>
      <c r="G467" s="91" t="s">
        <v>13405</v>
      </c>
      <c r="H467" s="90"/>
      <c r="I467" s="90"/>
      <c r="J467" s="90"/>
      <c r="K467" s="14"/>
      <c r="L467" s="37">
        <v>4</v>
      </c>
      <c r="M467" s="14"/>
      <c r="N467" s="14"/>
      <c r="O467" s="14"/>
      <c r="P467" s="36" t="s">
        <v>5960</v>
      </c>
      <c r="Q467" s="14"/>
      <c r="R467" s="15">
        <v>1</v>
      </c>
      <c r="S467" s="14"/>
      <c r="T467" s="14"/>
      <c r="U467" s="14"/>
      <c r="V467" s="14"/>
      <c r="W467" s="14"/>
      <c r="X467" s="14"/>
      <c r="Y467" s="14"/>
      <c r="Z467" s="14"/>
      <c r="AA467" s="14"/>
      <c r="AB467" s="14"/>
      <c r="AC467" s="14"/>
    </row>
    <row r="468" spans="1:29" ht="16.5" thickBot="1" x14ac:dyDescent="0.3">
      <c r="A468" s="36">
        <v>1483</v>
      </c>
      <c r="B468" s="71" t="s">
        <v>4446</v>
      </c>
      <c r="C468" s="15">
        <v>2</v>
      </c>
      <c r="D468" s="15">
        <v>53</v>
      </c>
      <c r="E468" s="15">
        <v>2</v>
      </c>
      <c r="F468" s="36" t="s">
        <v>9906</v>
      </c>
      <c r="G468" s="91" t="s">
        <v>13357</v>
      </c>
      <c r="H468" s="90"/>
      <c r="I468" s="90"/>
      <c r="J468" s="90"/>
      <c r="K468" s="14"/>
      <c r="L468" s="37">
        <v>3</v>
      </c>
      <c r="M468" s="14"/>
      <c r="N468" s="14"/>
      <c r="O468" s="14"/>
      <c r="P468" s="36" t="s">
        <v>5961</v>
      </c>
      <c r="Q468" s="14"/>
      <c r="R468" s="15">
        <v>1</v>
      </c>
      <c r="S468" s="14"/>
      <c r="T468" s="14"/>
      <c r="U468" s="14"/>
      <c r="V468" s="14"/>
      <c r="W468" s="14"/>
      <c r="X468" s="14"/>
      <c r="Y468" s="14"/>
      <c r="Z468" s="14"/>
      <c r="AA468" s="14"/>
      <c r="AB468" s="14"/>
      <c r="AC468" s="14"/>
    </row>
    <row r="469" spans="1:29" ht="16.5" thickBot="1" x14ac:dyDescent="0.3">
      <c r="A469" s="36">
        <v>1484</v>
      </c>
      <c r="B469" s="71" t="s">
        <v>4447</v>
      </c>
      <c r="C469" s="15">
        <v>2</v>
      </c>
      <c r="D469" s="15">
        <v>53</v>
      </c>
      <c r="E469" s="15">
        <v>2</v>
      </c>
      <c r="F469" s="36" t="s">
        <v>10022</v>
      </c>
      <c r="G469" s="91" t="s">
        <v>13364</v>
      </c>
      <c r="H469" s="90"/>
      <c r="I469" s="90"/>
      <c r="J469" s="90"/>
      <c r="K469" s="14"/>
      <c r="L469" s="37">
        <v>5</v>
      </c>
      <c r="M469" s="14"/>
      <c r="N469" s="14"/>
      <c r="O469" s="14"/>
      <c r="P469" s="36" t="s">
        <v>5962</v>
      </c>
      <c r="Q469" s="14"/>
      <c r="R469" s="15">
        <v>1</v>
      </c>
      <c r="S469" s="14"/>
      <c r="T469" s="14"/>
      <c r="U469" s="14"/>
      <c r="V469" s="14"/>
      <c r="W469" s="14"/>
      <c r="X469" s="14"/>
      <c r="Y469" s="14"/>
      <c r="Z469" s="14"/>
      <c r="AA469" s="14"/>
      <c r="AB469" s="14"/>
      <c r="AC469" s="14"/>
    </row>
    <row r="470" spans="1:29" ht="16.5" thickBot="1" x14ac:dyDescent="0.3">
      <c r="A470" s="36">
        <v>1485</v>
      </c>
      <c r="B470" s="36" t="s">
        <v>4448</v>
      </c>
      <c r="C470" s="37">
        <v>1</v>
      </c>
      <c r="D470" s="37">
        <v>53</v>
      </c>
      <c r="E470" s="37">
        <v>2</v>
      </c>
      <c r="F470" s="36" t="s">
        <v>4449</v>
      </c>
      <c r="G470" s="91" t="s">
        <v>4450</v>
      </c>
      <c r="H470" s="91" t="s">
        <v>4451</v>
      </c>
      <c r="I470" s="89" t="s">
        <v>4452</v>
      </c>
      <c r="J470" s="89" t="s">
        <v>4453</v>
      </c>
      <c r="K470" s="14"/>
      <c r="L470" s="37">
        <v>1</v>
      </c>
      <c r="M470" s="14"/>
      <c r="N470" s="14"/>
      <c r="O470" s="14"/>
      <c r="P470" s="36" t="s">
        <v>5963</v>
      </c>
      <c r="Q470" s="14"/>
      <c r="R470" s="15">
        <v>1</v>
      </c>
      <c r="S470" s="14"/>
      <c r="T470" s="14"/>
      <c r="U470" s="14"/>
      <c r="V470" s="14"/>
      <c r="W470" s="14"/>
      <c r="X470" s="14"/>
      <c r="Y470" s="14"/>
      <c r="Z470" s="14"/>
      <c r="AA470" s="14"/>
      <c r="AB470" s="14"/>
      <c r="AC470" s="14"/>
    </row>
    <row r="471" spans="1:29" ht="16.5" thickBot="1" x14ac:dyDescent="0.3">
      <c r="A471" s="36">
        <v>1486</v>
      </c>
      <c r="B471" s="36" t="s">
        <v>4454</v>
      </c>
      <c r="C471" s="37">
        <v>1</v>
      </c>
      <c r="D471" s="37">
        <v>53</v>
      </c>
      <c r="E471" s="37">
        <v>2</v>
      </c>
      <c r="F471" s="36" t="s">
        <v>10023</v>
      </c>
      <c r="G471" s="91" t="s">
        <v>13570</v>
      </c>
      <c r="H471" s="91" t="s">
        <v>13571</v>
      </c>
      <c r="I471" s="89" t="s">
        <v>13572</v>
      </c>
      <c r="J471" s="89" t="s">
        <v>13448</v>
      </c>
      <c r="K471" s="14"/>
      <c r="L471" s="37">
        <v>3</v>
      </c>
      <c r="M471" s="14"/>
      <c r="N471" s="14"/>
      <c r="O471" s="14"/>
      <c r="P471" s="36" t="s">
        <v>5964</v>
      </c>
      <c r="Q471" s="14"/>
      <c r="R471" s="15">
        <v>1</v>
      </c>
      <c r="S471" s="14"/>
      <c r="T471" s="14"/>
      <c r="U471" s="14"/>
      <c r="V471" s="14"/>
      <c r="W471" s="14"/>
      <c r="X471" s="14"/>
      <c r="Y471" s="14"/>
      <c r="Z471" s="14"/>
      <c r="AA471" s="14"/>
      <c r="AB471" s="14"/>
      <c r="AC471" s="14"/>
    </row>
    <row r="472" spans="1:29" ht="16.5" thickBot="1" x14ac:dyDescent="0.3">
      <c r="A472" s="36">
        <v>1487</v>
      </c>
      <c r="B472" s="36" t="s">
        <v>4455</v>
      </c>
      <c r="C472" s="37">
        <v>1</v>
      </c>
      <c r="D472" s="37">
        <v>53</v>
      </c>
      <c r="E472" s="37">
        <v>2</v>
      </c>
      <c r="F472" s="36" t="s">
        <v>10024</v>
      </c>
      <c r="G472" s="91" t="s">
        <v>13364</v>
      </c>
      <c r="H472" s="91" t="s">
        <v>13515</v>
      </c>
      <c r="I472" s="89" t="s">
        <v>13357</v>
      </c>
      <c r="J472" s="89" t="s">
        <v>13405</v>
      </c>
      <c r="K472" s="14"/>
      <c r="L472" s="37">
        <v>2</v>
      </c>
      <c r="M472" s="14"/>
      <c r="N472" s="14"/>
      <c r="O472" s="14"/>
      <c r="P472" s="36" t="s">
        <v>5965</v>
      </c>
      <c r="Q472" s="14"/>
      <c r="R472" s="15">
        <v>1</v>
      </c>
      <c r="S472" s="14"/>
      <c r="T472" s="14"/>
      <c r="U472" s="14"/>
      <c r="V472" s="14"/>
      <c r="W472" s="14"/>
      <c r="X472" s="14"/>
      <c r="Y472" s="14"/>
      <c r="Z472" s="14"/>
      <c r="AA472" s="14"/>
      <c r="AB472" s="14"/>
      <c r="AC472" s="14"/>
    </row>
    <row r="473" spans="1:29" ht="16.5" thickBot="1" x14ac:dyDescent="0.3">
      <c r="A473" s="36">
        <v>1488</v>
      </c>
      <c r="B473" s="36" t="s">
        <v>4456</v>
      </c>
      <c r="C473" s="37">
        <v>1</v>
      </c>
      <c r="D473" s="37">
        <v>53</v>
      </c>
      <c r="E473" s="37">
        <v>2</v>
      </c>
      <c r="F473" s="36" t="s">
        <v>13251</v>
      </c>
      <c r="G473" s="91" t="s">
        <v>13089</v>
      </c>
      <c r="H473" s="91" t="s">
        <v>13090</v>
      </c>
      <c r="I473" s="89" t="s">
        <v>13091</v>
      </c>
      <c r="J473" s="89" t="s">
        <v>13252</v>
      </c>
      <c r="K473" s="14"/>
      <c r="L473" s="37">
        <v>2</v>
      </c>
      <c r="M473" s="14"/>
      <c r="N473" s="14"/>
      <c r="O473" s="14"/>
      <c r="P473" s="14"/>
      <c r="Q473" s="14"/>
      <c r="R473" s="15">
        <v>1</v>
      </c>
      <c r="S473" s="14"/>
      <c r="T473" s="14"/>
      <c r="U473" s="14"/>
      <c r="V473" s="14"/>
      <c r="W473" s="14"/>
      <c r="X473" s="14"/>
      <c r="Y473" s="14"/>
      <c r="Z473" s="14"/>
      <c r="AA473" s="14"/>
      <c r="AB473" s="14"/>
      <c r="AC473" s="14"/>
    </row>
    <row r="474" spans="1:29" ht="16.5" thickBot="1" x14ac:dyDescent="0.3">
      <c r="A474" s="36">
        <v>1489</v>
      </c>
      <c r="B474" s="36" t="s">
        <v>4457</v>
      </c>
      <c r="C474" s="37">
        <v>1</v>
      </c>
      <c r="D474" s="37">
        <v>53</v>
      </c>
      <c r="E474" s="37">
        <v>2</v>
      </c>
      <c r="F474" s="36" t="s">
        <v>13092</v>
      </c>
      <c r="G474" s="91" t="s">
        <v>13364</v>
      </c>
      <c r="H474" s="91" t="s">
        <v>13331</v>
      </c>
      <c r="I474" s="89" t="s">
        <v>13573</v>
      </c>
      <c r="J474" s="89" t="s">
        <v>13573</v>
      </c>
      <c r="K474" s="14"/>
      <c r="L474" s="37">
        <v>1</v>
      </c>
      <c r="M474" s="14"/>
      <c r="N474" s="14"/>
      <c r="O474" s="14"/>
      <c r="P474" s="14"/>
      <c r="Q474" s="14"/>
      <c r="R474" s="15">
        <v>1</v>
      </c>
      <c r="S474" s="14"/>
      <c r="T474" s="14"/>
      <c r="U474" s="14"/>
      <c r="V474" s="14"/>
      <c r="W474" s="14"/>
      <c r="X474" s="14"/>
      <c r="Y474" s="14"/>
      <c r="Z474" s="14"/>
      <c r="AA474" s="14"/>
      <c r="AB474" s="14"/>
      <c r="AC474" s="14"/>
    </row>
    <row r="475" spans="1:29" ht="16.5" thickBot="1" x14ac:dyDescent="0.3">
      <c r="A475" s="36">
        <v>1490</v>
      </c>
      <c r="B475" s="71" t="s">
        <v>4458</v>
      </c>
      <c r="C475" s="37">
        <v>2</v>
      </c>
      <c r="D475" s="37">
        <v>53</v>
      </c>
      <c r="E475" s="37">
        <v>2</v>
      </c>
      <c r="F475" s="36" t="s">
        <v>10025</v>
      </c>
      <c r="G475" s="91" t="s">
        <v>13496</v>
      </c>
      <c r="H475" s="90"/>
      <c r="I475" s="90"/>
      <c r="J475" s="90"/>
      <c r="K475" s="14"/>
      <c r="L475" s="37">
        <v>200</v>
      </c>
      <c r="M475" s="14"/>
      <c r="N475" s="14"/>
      <c r="O475" s="14"/>
      <c r="P475" s="36" t="s">
        <v>5966</v>
      </c>
      <c r="Q475" s="14"/>
      <c r="R475" s="15">
        <v>1</v>
      </c>
      <c r="S475" s="14"/>
      <c r="T475" s="14"/>
      <c r="U475" s="14"/>
      <c r="V475" s="14"/>
      <c r="W475" s="14"/>
      <c r="X475" s="14"/>
      <c r="Y475" s="14"/>
      <c r="Z475" s="14"/>
      <c r="AA475" s="14"/>
      <c r="AB475" s="14"/>
      <c r="AC475" s="14"/>
    </row>
    <row r="476" spans="1:29" ht="16.5" thickBot="1" x14ac:dyDescent="0.3">
      <c r="A476" s="36">
        <v>1491</v>
      </c>
      <c r="B476" s="71" t="s">
        <v>4459</v>
      </c>
      <c r="C476" s="37">
        <v>2</v>
      </c>
      <c r="D476" s="37">
        <v>53</v>
      </c>
      <c r="E476" s="37">
        <v>2</v>
      </c>
      <c r="F476" s="36" t="s">
        <v>9907</v>
      </c>
      <c r="G476" s="91" t="s">
        <v>13318</v>
      </c>
      <c r="H476" s="90"/>
      <c r="I476" s="90"/>
      <c r="J476" s="90"/>
      <c r="K476" s="14"/>
      <c r="L476" s="37">
        <v>1</v>
      </c>
      <c r="M476" s="14"/>
      <c r="N476" s="14"/>
      <c r="O476" s="14"/>
      <c r="P476" s="36" t="s">
        <v>5967</v>
      </c>
      <c r="Q476" s="14"/>
      <c r="R476" s="15">
        <v>1</v>
      </c>
      <c r="S476" s="14"/>
      <c r="T476" s="14"/>
      <c r="U476" s="14"/>
      <c r="V476" s="14"/>
      <c r="W476" s="14"/>
      <c r="X476" s="14"/>
      <c r="Y476" s="14"/>
      <c r="Z476" s="14"/>
      <c r="AA476" s="14"/>
      <c r="AB476" s="14"/>
      <c r="AC476" s="14"/>
    </row>
    <row r="477" spans="1:29" ht="16.5" thickBot="1" x14ac:dyDescent="0.3">
      <c r="A477" s="36">
        <v>1492</v>
      </c>
      <c r="B477" s="71" t="s">
        <v>4460</v>
      </c>
      <c r="C477" s="37">
        <v>2</v>
      </c>
      <c r="D477" s="37">
        <v>53</v>
      </c>
      <c r="E477" s="37">
        <v>2</v>
      </c>
      <c r="F477" s="36" t="s">
        <v>9908</v>
      </c>
      <c r="G477" s="91" t="s">
        <v>13357</v>
      </c>
      <c r="H477" s="90"/>
      <c r="I477" s="90"/>
      <c r="J477" s="90"/>
      <c r="K477" s="14"/>
      <c r="L477" s="37">
        <v>3</v>
      </c>
      <c r="M477" s="14"/>
      <c r="N477" s="14"/>
      <c r="O477" s="14"/>
      <c r="P477" s="36" t="s">
        <v>5968</v>
      </c>
      <c r="Q477" s="14"/>
      <c r="R477" s="15">
        <v>1</v>
      </c>
      <c r="S477" s="14"/>
      <c r="T477" s="14"/>
      <c r="U477" s="14"/>
      <c r="V477" s="14"/>
      <c r="W477" s="14"/>
      <c r="X477" s="14"/>
      <c r="Y477" s="14"/>
      <c r="Z477" s="14"/>
      <c r="AA477" s="14"/>
      <c r="AB477" s="14"/>
      <c r="AC477" s="14"/>
    </row>
    <row r="478" spans="1:29" ht="16.5" thickBot="1" x14ac:dyDescent="0.3">
      <c r="A478" s="36">
        <v>1493</v>
      </c>
      <c r="B478" s="36" t="s">
        <v>4461</v>
      </c>
      <c r="C478" s="37">
        <v>2</v>
      </c>
      <c r="D478" s="37">
        <v>54</v>
      </c>
      <c r="E478" s="37">
        <v>3</v>
      </c>
      <c r="F478" s="36" t="s">
        <v>10026</v>
      </c>
      <c r="G478" s="91" t="s">
        <v>13574</v>
      </c>
      <c r="H478" s="90"/>
      <c r="I478" s="90"/>
      <c r="J478" s="90"/>
      <c r="K478" s="14"/>
      <c r="L478" s="37">
        <v>47</v>
      </c>
      <c r="M478" s="14"/>
      <c r="N478" s="14"/>
      <c r="O478" s="14"/>
      <c r="P478" s="14"/>
      <c r="Q478" s="14"/>
      <c r="R478" s="15">
        <v>0</v>
      </c>
      <c r="S478" s="14"/>
      <c r="T478" s="14"/>
      <c r="U478" s="14"/>
      <c r="V478" s="14"/>
      <c r="W478" s="14"/>
      <c r="X478" s="14"/>
      <c r="Y478" s="14"/>
      <c r="Z478" s="14"/>
      <c r="AA478" s="14"/>
      <c r="AB478" s="14"/>
      <c r="AC478" s="14"/>
    </row>
    <row r="479" spans="1:29" ht="16.5" thickBot="1" x14ac:dyDescent="0.3">
      <c r="A479" s="36">
        <v>1494</v>
      </c>
      <c r="B479" s="36" t="s">
        <v>4462</v>
      </c>
      <c r="C479" s="37">
        <v>2</v>
      </c>
      <c r="D479" s="37">
        <v>54</v>
      </c>
      <c r="E479" s="37">
        <v>3</v>
      </c>
      <c r="F479" s="36" t="s">
        <v>10027</v>
      </c>
      <c r="G479" s="91" t="s">
        <v>13416</v>
      </c>
      <c r="H479" s="90"/>
      <c r="I479" s="90"/>
      <c r="J479" s="90"/>
      <c r="K479" s="14"/>
      <c r="L479" s="37">
        <v>6</v>
      </c>
      <c r="M479" s="14"/>
      <c r="N479" s="14"/>
      <c r="O479" s="14"/>
      <c r="P479" s="14"/>
      <c r="Q479" s="14"/>
      <c r="R479" s="15">
        <v>0</v>
      </c>
      <c r="S479" s="14"/>
      <c r="T479" s="14"/>
      <c r="U479" s="14"/>
      <c r="V479" s="14"/>
      <c r="W479" s="14"/>
      <c r="X479" s="14"/>
      <c r="Y479" s="14"/>
      <c r="Z479" s="14"/>
      <c r="AA479" s="14"/>
      <c r="AB479" s="14"/>
      <c r="AC479" s="14"/>
    </row>
    <row r="480" spans="1:29" ht="16.5" thickBot="1" x14ac:dyDescent="0.3">
      <c r="A480" s="36">
        <v>1495</v>
      </c>
      <c r="B480" s="36" t="s">
        <v>4463</v>
      </c>
      <c r="C480" s="37">
        <v>2</v>
      </c>
      <c r="D480" s="37">
        <v>54</v>
      </c>
      <c r="E480" s="37">
        <v>3</v>
      </c>
      <c r="F480" s="36" t="s">
        <v>13253</v>
      </c>
      <c r="G480" s="91" t="s">
        <v>13365</v>
      </c>
      <c r="H480" s="90"/>
      <c r="I480" s="90"/>
      <c r="J480" s="90"/>
      <c r="K480" s="14"/>
      <c r="L480" s="37">
        <v>8</v>
      </c>
      <c r="M480" s="14"/>
      <c r="N480" s="14"/>
      <c r="O480" s="14"/>
      <c r="P480" s="14"/>
      <c r="Q480" s="14"/>
      <c r="R480" s="15">
        <v>0</v>
      </c>
      <c r="S480" s="14"/>
      <c r="T480" s="14"/>
      <c r="U480" s="14"/>
      <c r="V480" s="14"/>
      <c r="W480" s="14"/>
      <c r="X480" s="14"/>
      <c r="Y480" s="14"/>
      <c r="Z480" s="14"/>
      <c r="AA480" s="14"/>
      <c r="AB480" s="14"/>
      <c r="AC480" s="14"/>
    </row>
    <row r="481" spans="1:29" ht="16.5" thickBot="1" x14ac:dyDescent="0.3">
      <c r="A481" s="36">
        <v>1496</v>
      </c>
      <c r="B481" s="36" t="s">
        <v>4464</v>
      </c>
      <c r="C481" s="37">
        <v>2</v>
      </c>
      <c r="D481" s="37">
        <v>54</v>
      </c>
      <c r="E481" s="37">
        <v>3</v>
      </c>
      <c r="F481" s="36" t="s">
        <v>10028</v>
      </c>
      <c r="G481" s="91" t="s">
        <v>13557</v>
      </c>
      <c r="H481" s="90"/>
      <c r="I481" s="90"/>
      <c r="J481" s="90"/>
      <c r="K481" s="14"/>
      <c r="L481" s="37">
        <v>38</v>
      </c>
      <c r="M481" s="14"/>
      <c r="N481" s="14"/>
      <c r="O481" s="14"/>
      <c r="P481" s="14"/>
      <c r="Q481" s="14"/>
      <c r="R481" s="15">
        <v>0</v>
      </c>
      <c r="S481" s="14"/>
      <c r="T481" s="14"/>
      <c r="U481" s="14"/>
      <c r="V481" s="14"/>
      <c r="W481" s="14"/>
      <c r="X481" s="14"/>
      <c r="Y481" s="14"/>
      <c r="Z481" s="14"/>
      <c r="AA481" s="14"/>
      <c r="AB481" s="14"/>
      <c r="AC481" s="14"/>
    </row>
    <row r="482" spans="1:29" ht="16.5" thickBot="1" x14ac:dyDescent="0.3">
      <c r="A482" s="36">
        <v>1497</v>
      </c>
      <c r="B482" s="72" t="s">
        <v>4465</v>
      </c>
      <c r="C482" s="37">
        <v>2</v>
      </c>
      <c r="D482" s="37">
        <v>55</v>
      </c>
      <c r="E482" s="37">
        <v>3</v>
      </c>
      <c r="F482" s="36" t="s">
        <v>10029</v>
      </c>
      <c r="G482" s="91" t="s">
        <v>13523</v>
      </c>
      <c r="H482" s="90"/>
      <c r="I482" s="90"/>
      <c r="J482" s="90"/>
      <c r="K482" s="14"/>
      <c r="L482" s="37">
        <v>510</v>
      </c>
      <c r="M482" s="14"/>
      <c r="N482" s="14"/>
      <c r="O482" s="14"/>
      <c r="P482" s="14"/>
      <c r="Q482" s="14"/>
      <c r="R482" s="15">
        <v>0</v>
      </c>
      <c r="S482" s="14"/>
      <c r="T482" s="14"/>
      <c r="U482" s="14"/>
      <c r="V482" s="14"/>
      <c r="W482" s="14"/>
      <c r="X482" s="14"/>
      <c r="Y482" s="14"/>
      <c r="Z482" s="14"/>
      <c r="AA482" s="14"/>
      <c r="AB482" s="14"/>
      <c r="AC482" s="14"/>
    </row>
    <row r="483" spans="1:29" ht="16.5" thickBot="1" x14ac:dyDescent="0.3">
      <c r="A483" s="36">
        <v>1498</v>
      </c>
      <c r="B483" s="72" t="s">
        <v>4466</v>
      </c>
      <c r="C483" s="37">
        <v>2</v>
      </c>
      <c r="D483" s="37">
        <v>55</v>
      </c>
      <c r="E483" s="37">
        <v>3</v>
      </c>
      <c r="F483" s="59" t="s">
        <v>12990</v>
      </c>
      <c r="G483" s="91" t="s">
        <v>13575</v>
      </c>
      <c r="H483" s="90"/>
      <c r="I483" s="90"/>
      <c r="J483" s="90"/>
      <c r="K483" s="14"/>
      <c r="L483" s="37">
        <v>75</v>
      </c>
      <c r="M483" s="14"/>
      <c r="N483" s="14"/>
      <c r="O483" s="14"/>
      <c r="P483" s="14"/>
      <c r="Q483" s="14"/>
      <c r="R483" s="15">
        <v>0</v>
      </c>
      <c r="S483" s="14"/>
      <c r="T483" s="14"/>
      <c r="U483" s="14"/>
      <c r="V483" s="14"/>
      <c r="W483" s="14"/>
      <c r="X483" s="14"/>
      <c r="Y483" s="14"/>
      <c r="Z483" s="14"/>
      <c r="AA483" s="14"/>
      <c r="AB483" s="14"/>
      <c r="AC483" s="14"/>
    </row>
    <row r="484" spans="1:29" ht="16.5" thickBot="1" x14ac:dyDescent="0.3">
      <c r="A484" s="36">
        <v>1499</v>
      </c>
      <c r="B484" s="72" t="s">
        <v>4467</v>
      </c>
      <c r="C484" s="37">
        <v>2</v>
      </c>
      <c r="D484" s="37">
        <v>55</v>
      </c>
      <c r="E484" s="37">
        <v>3</v>
      </c>
      <c r="F484" s="36" t="s">
        <v>12991</v>
      </c>
      <c r="G484" s="91" t="s">
        <v>13576</v>
      </c>
      <c r="H484" s="90"/>
      <c r="I484" s="90"/>
      <c r="J484" s="90"/>
      <c r="K484" s="14"/>
      <c r="L484" s="36">
        <v>345</v>
      </c>
      <c r="M484" s="14"/>
      <c r="N484" s="14"/>
      <c r="O484" s="14"/>
      <c r="P484" s="14"/>
      <c r="Q484" s="14"/>
      <c r="R484" s="15">
        <v>0</v>
      </c>
      <c r="S484" s="14"/>
      <c r="T484" s="14"/>
      <c r="U484" s="14"/>
      <c r="V484" s="14"/>
      <c r="W484" s="14"/>
      <c r="X484" s="14"/>
      <c r="Y484" s="14"/>
      <c r="Z484" s="14"/>
      <c r="AA484" s="14"/>
      <c r="AB484" s="14"/>
      <c r="AC484" s="14"/>
    </row>
    <row r="485" spans="1:29" ht="16.5" thickBot="1" x14ac:dyDescent="0.3">
      <c r="A485" s="36">
        <v>1500</v>
      </c>
      <c r="B485" s="72" t="s">
        <v>4468</v>
      </c>
      <c r="C485" s="37">
        <v>2</v>
      </c>
      <c r="D485" s="37">
        <v>55</v>
      </c>
      <c r="E485" s="37">
        <v>3</v>
      </c>
      <c r="F485" s="36" t="s">
        <v>13093</v>
      </c>
      <c r="G485" s="89" t="s">
        <v>13535</v>
      </c>
      <c r="H485" s="90"/>
      <c r="I485" s="90"/>
      <c r="J485" s="90"/>
      <c r="K485" s="14"/>
      <c r="L485" s="36">
        <v>15</v>
      </c>
      <c r="M485" s="14"/>
      <c r="N485" s="14"/>
      <c r="O485" s="14"/>
      <c r="P485" s="14"/>
      <c r="Q485" s="14"/>
      <c r="R485" s="15">
        <v>0</v>
      </c>
      <c r="S485" s="14"/>
      <c r="T485" s="14"/>
      <c r="U485" s="14"/>
      <c r="V485" s="14"/>
      <c r="W485" s="14"/>
      <c r="X485" s="14"/>
      <c r="Y485" s="14"/>
      <c r="Z485" s="14"/>
      <c r="AA485" s="14"/>
      <c r="AB485" s="14"/>
      <c r="AC485" s="14"/>
    </row>
    <row r="486" spans="1:29" ht="16.5" thickBot="1" x14ac:dyDescent="0.3">
      <c r="A486" s="36">
        <v>1501</v>
      </c>
      <c r="B486" s="72" t="s">
        <v>4469</v>
      </c>
      <c r="C486" s="37">
        <v>2</v>
      </c>
      <c r="D486" s="37">
        <v>55</v>
      </c>
      <c r="E486" s="37">
        <v>3</v>
      </c>
      <c r="F486" s="36" t="s">
        <v>10030</v>
      </c>
      <c r="G486" s="91" t="s">
        <v>13438</v>
      </c>
      <c r="H486" s="90"/>
      <c r="I486" s="90"/>
      <c r="J486" s="90"/>
      <c r="K486" s="14"/>
      <c r="L486" s="36">
        <v>76</v>
      </c>
      <c r="M486" s="14"/>
      <c r="N486" s="14"/>
      <c r="O486" s="14"/>
      <c r="P486" s="14"/>
      <c r="Q486" s="14"/>
      <c r="R486" s="15">
        <v>0</v>
      </c>
      <c r="S486" s="14"/>
      <c r="T486" s="14"/>
      <c r="U486" s="14"/>
      <c r="V486" s="14"/>
      <c r="W486" s="14"/>
      <c r="X486" s="14"/>
      <c r="Y486" s="14"/>
      <c r="Z486" s="14"/>
      <c r="AA486" s="14"/>
      <c r="AB486" s="14"/>
      <c r="AC486" s="14"/>
    </row>
    <row r="487" spans="1:29" ht="16.5" thickBot="1" x14ac:dyDescent="0.3">
      <c r="A487" s="36">
        <v>1502</v>
      </c>
      <c r="B487" s="72" t="s">
        <v>4470</v>
      </c>
      <c r="C487" s="37">
        <v>2</v>
      </c>
      <c r="D487" s="37">
        <v>55</v>
      </c>
      <c r="E487" s="37">
        <v>3</v>
      </c>
      <c r="F487" s="36" t="s">
        <v>13094</v>
      </c>
      <c r="G487" s="91" t="s">
        <v>13328</v>
      </c>
      <c r="H487" s="90"/>
      <c r="I487" s="90"/>
      <c r="J487" s="90"/>
      <c r="K487" s="14"/>
      <c r="L487" s="37">
        <v>45</v>
      </c>
      <c r="M487" s="14"/>
      <c r="N487" s="14"/>
      <c r="O487" s="14"/>
      <c r="P487" s="14"/>
      <c r="Q487" s="14"/>
      <c r="R487" s="15">
        <v>0</v>
      </c>
      <c r="S487" s="14"/>
      <c r="T487" s="14"/>
      <c r="U487" s="14"/>
      <c r="V487" s="14"/>
      <c r="W487" s="14"/>
      <c r="X487" s="14"/>
      <c r="Y487" s="14"/>
      <c r="Z487" s="14"/>
      <c r="AA487" s="14"/>
      <c r="AB487" s="14"/>
      <c r="AC487" s="14"/>
    </row>
    <row r="488" spans="1:29" ht="16.5" thickBot="1" x14ac:dyDescent="0.3">
      <c r="A488" s="36">
        <v>1503</v>
      </c>
      <c r="B488" s="72" t="s">
        <v>4471</v>
      </c>
      <c r="C488" s="37">
        <v>2</v>
      </c>
      <c r="D488" s="37">
        <v>55</v>
      </c>
      <c r="E488" s="37">
        <v>3</v>
      </c>
      <c r="F488" s="36" t="s">
        <v>10031</v>
      </c>
      <c r="G488" s="91" t="s">
        <v>13366</v>
      </c>
      <c r="H488" s="90"/>
      <c r="I488" s="90"/>
      <c r="J488" s="90"/>
      <c r="K488" s="14"/>
      <c r="L488" s="37">
        <v>10</v>
      </c>
      <c r="M488" s="14"/>
      <c r="N488" s="14"/>
      <c r="O488" s="14"/>
      <c r="P488" s="14"/>
      <c r="Q488" s="14"/>
      <c r="R488" s="15">
        <v>0</v>
      </c>
      <c r="S488" s="14"/>
      <c r="T488" s="14"/>
      <c r="U488" s="14"/>
      <c r="V488" s="14"/>
      <c r="W488" s="14"/>
      <c r="X488" s="14"/>
      <c r="Y488" s="14"/>
      <c r="Z488" s="14"/>
      <c r="AA488" s="14"/>
      <c r="AB488" s="14"/>
      <c r="AC488" s="14"/>
    </row>
    <row r="489" spans="1:29" ht="16.5" thickBot="1" x14ac:dyDescent="0.3">
      <c r="A489" s="36">
        <v>1504</v>
      </c>
      <c r="B489" s="72" t="s">
        <v>4472</v>
      </c>
      <c r="C489" s="37">
        <v>2</v>
      </c>
      <c r="D489" s="37">
        <v>55</v>
      </c>
      <c r="E489" s="37">
        <v>3</v>
      </c>
      <c r="F489" s="36" t="s">
        <v>12992</v>
      </c>
      <c r="G489" s="91" t="s">
        <v>13365</v>
      </c>
      <c r="H489" s="90"/>
      <c r="I489" s="90"/>
      <c r="J489" s="90"/>
      <c r="K489" s="14"/>
      <c r="L489" s="37">
        <v>8</v>
      </c>
      <c r="M489" s="14"/>
      <c r="N489" s="14"/>
      <c r="O489" s="14"/>
      <c r="P489" s="14"/>
      <c r="Q489" s="14"/>
      <c r="R489" s="15">
        <v>0</v>
      </c>
      <c r="S489" s="14"/>
      <c r="T489" s="14"/>
      <c r="U489" s="14"/>
      <c r="V489" s="14"/>
      <c r="W489" s="14"/>
      <c r="X489" s="14"/>
      <c r="Y489" s="14"/>
      <c r="Z489" s="14"/>
      <c r="AA489" s="14"/>
      <c r="AB489" s="14"/>
      <c r="AC489" s="14"/>
    </row>
    <row r="490" spans="1:29" ht="90.75" thickBot="1" x14ac:dyDescent="0.3">
      <c r="A490" s="36">
        <v>1505</v>
      </c>
      <c r="B490" s="14" t="s">
        <v>4473</v>
      </c>
      <c r="C490" s="15">
        <v>1</v>
      </c>
      <c r="D490" s="15">
        <v>55</v>
      </c>
      <c r="E490" s="15">
        <v>3</v>
      </c>
      <c r="F490" s="14" t="s">
        <v>10032</v>
      </c>
      <c r="G490" s="90" t="s">
        <v>13364</v>
      </c>
      <c r="H490" s="90" t="s">
        <v>13357</v>
      </c>
      <c r="I490" s="90" t="s">
        <v>13405</v>
      </c>
      <c r="J490" s="90" t="s">
        <v>6338</v>
      </c>
      <c r="K490" s="14"/>
      <c r="L490" s="15">
        <v>0</v>
      </c>
      <c r="M490" s="14"/>
      <c r="N490" s="14"/>
      <c r="O490" s="14"/>
      <c r="P490" s="14" t="s">
        <v>8277</v>
      </c>
      <c r="Q490" s="14"/>
      <c r="R490" s="15">
        <v>0</v>
      </c>
      <c r="S490" s="14"/>
      <c r="T490" s="14"/>
      <c r="U490" s="14"/>
      <c r="V490" s="14"/>
      <c r="W490" s="14"/>
      <c r="X490" s="14"/>
      <c r="Y490" s="14"/>
      <c r="Z490" s="14"/>
      <c r="AA490" s="14"/>
      <c r="AB490" s="14"/>
      <c r="AC490" s="14"/>
    </row>
    <row r="491" spans="1:29" ht="90.75" thickBot="1" x14ac:dyDescent="0.3">
      <c r="A491" s="36">
        <v>1506</v>
      </c>
      <c r="B491" s="72" t="s">
        <v>4474</v>
      </c>
      <c r="C491" s="15">
        <v>2</v>
      </c>
      <c r="D491" s="15">
        <v>55</v>
      </c>
      <c r="E491" s="15">
        <v>3</v>
      </c>
      <c r="F491" s="14" t="s">
        <v>10033</v>
      </c>
      <c r="G491" s="90" t="s">
        <v>13561</v>
      </c>
      <c r="H491" s="90" t="s">
        <v>13416</v>
      </c>
      <c r="I491" s="90"/>
      <c r="J491" s="90"/>
      <c r="K491" s="14"/>
      <c r="L491" s="15">
        <v>12</v>
      </c>
      <c r="M491" s="14"/>
      <c r="N491" s="14"/>
      <c r="O491" s="14"/>
      <c r="P491" s="14" t="s">
        <v>5969</v>
      </c>
      <c r="Q491" s="14"/>
      <c r="R491" s="15">
        <v>0</v>
      </c>
      <c r="S491" s="14"/>
      <c r="T491" s="14"/>
      <c r="U491" s="14"/>
      <c r="V491" s="14"/>
      <c r="W491" s="14"/>
      <c r="X491" s="14"/>
      <c r="Y491" s="14"/>
      <c r="Z491" s="14"/>
      <c r="AA491" s="14"/>
      <c r="AB491" s="14"/>
      <c r="AC491" s="14"/>
    </row>
    <row r="492" spans="1:29" ht="16.5" thickBot="1" x14ac:dyDescent="0.3">
      <c r="A492" s="36">
        <v>1507</v>
      </c>
      <c r="B492" s="71" t="s">
        <v>4475</v>
      </c>
      <c r="C492" s="37">
        <v>2</v>
      </c>
      <c r="D492" s="37">
        <v>45</v>
      </c>
      <c r="E492" s="37">
        <v>1</v>
      </c>
      <c r="F492" s="36" t="s">
        <v>13254</v>
      </c>
      <c r="G492" s="91" t="s">
        <v>13535</v>
      </c>
      <c r="H492" s="90"/>
      <c r="I492" s="90"/>
      <c r="J492" s="90"/>
      <c r="K492" s="14"/>
      <c r="L492" s="36">
        <v>15</v>
      </c>
      <c r="M492" s="14"/>
      <c r="N492" s="14"/>
      <c r="O492" s="14"/>
      <c r="P492" s="36" t="s">
        <v>5970</v>
      </c>
      <c r="Q492" s="14"/>
      <c r="R492" s="15">
        <v>0</v>
      </c>
      <c r="S492" s="14"/>
      <c r="T492" s="14"/>
      <c r="U492" s="14"/>
      <c r="V492" s="14"/>
      <c r="W492" s="14"/>
      <c r="X492" s="14"/>
      <c r="Y492" s="14"/>
      <c r="Z492" s="14"/>
      <c r="AA492" s="14"/>
      <c r="AB492" s="14"/>
      <c r="AC492" s="14"/>
    </row>
    <row r="493" spans="1:29" ht="16.5" thickBot="1" x14ac:dyDescent="0.3">
      <c r="A493" s="36">
        <v>1508</v>
      </c>
      <c r="B493" s="71" t="s">
        <v>4476</v>
      </c>
      <c r="C493" s="37">
        <v>2</v>
      </c>
      <c r="D493" s="37">
        <v>45</v>
      </c>
      <c r="E493" s="37">
        <v>1</v>
      </c>
      <c r="F493" s="36" t="s">
        <v>12993</v>
      </c>
      <c r="G493" s="91" t="s">
        <v>13678</v>
      </c>
      <c r="H493" s="90"/>
      <c r="I493" s="90"/>
      <c r="J493" s="90"/>
      <c r="K493" s="14"/>
      <c r="L493" s="36">
        <v>0.4</v>
      </c>
      <c r="M493" s="14"/>
      <c r="N493" s="14"/>
      <c r="O493" s="14"/>
      <c r="P493" s="36" t="s">
        <v>5971</v>
      </c>
      <c r="Q493" s="14"/>
      <c r="R493" s="15">
        <v>0</v>
      </c>
      <c r="S493" s="14"/>
      <c r="T493" s="14"/>
      <c r="U493" s="14"/>
      <c r="V493" s="14"/>
      <c r="W493" s="14"/>
      <c r="X493" s="14"/>
      <c r="Y493" s="14"/>
      <c r="Z493" s="14"/>
      <c r="AA493" s="14"/>
      <c r="AB493" s="14"/>
      <c r="AC493" s="14"/>
    </row>
    <row r="494" spans="1:29" ht="16.5" thickBot="1" x14ac:dyDescent="0.3">
      <c r="A494" s="36">
        <v>1509</v>
      </c>
      <c r="B494" s="71" t="s">
        <v>4477</v>
      </c>
      <c r="C494" s="37">
        <v>2</v>
      </c>
      <c r="D494" s="37">
        <v>45</v>
      </c>
      <c r="E494" s="37">
        <v>1</v>
      </c>
      <c r="F494" s="36" t="s">
        <v>13255</v>
      </c>
      <c r="G494" s="91" t="s">
        <v>13570</v>
      </c>
      <c r="H494" s="90"/>
      <c r="I494" s="90"/>
      <c r="J494" s="90"/>
      <c r="K494" s="14"/>
      <c r="L494" s="36">
        <v>105</v>
      </c>
      <c r="M494" s="14"/>
      <c r="N494" s="14"/>
      <c r="O494" s="14"/>
      <c r="P494" s="36" t="s">
        <v>5972</v>
      </c>
      <c r="Q494" s="14"/>
      <c r="R494" s="15">
        <v>0</v>
      </c>
      <c r="S494" s="14"/>
      <c r="T494" s="14"/>
      <c r="U494" s="14"/>
      <c r="V494" s="14"/>
      <c r="W494" s="14"/>
      <c r="X494" s="14"/>
      <c r="Y494" s="14"/>
      <c r="Z494" s="14"/>
      <c r="AA494" s="14"/>
      <c r="AB494" s="14"/>
      <c r="AC494" s="14"/>
    </row>
    <row r="495" spans="1:29" ht="16.5" thickBot="1" x14ac:dyDescent="0.3">
      <c r="A495" s="36">
        <v>1510</v>
      </c>
      <c r="B495" s="71" t="s">
        <v>4478</v>
      </c>
      <c r="C495" s="37">
        <v>2</v>
      </c>
      <c r="D495" s="37">
        <v>45</v>
      </c>
      <c r="E495" s="37">
        <v>1</v>
      </c>
      <c r="F495" s="36" t="s">
        <v>13256</v>
      </c>
      <c r="G495" s="91" t="s">
        <v>13577</v>
      </c>
      <c r="H495" s="90"/>
      <c r="I495" s="90"/>
      <c r="J495" s="90"/>
      <c r="K495" s="14"/>
      <c r="L495" s="36">
        <v>130</v>
      </c>
      <c r="M495" s="14"/>
      <c r="N495" s="14"/>
      <c r="O495" s="14"/>
      <c r="P495" s="36" t="s">
        <v>5973</v>
      </c>
      <c r="Q495" s="14"/>
      <c r="R495" s="15">
        <v>0</v>
      </c>
      <c r="S495" s="14"/>
      <c r="T495" s="14"/>
      <c r="U495" s="14"/>
      <c r="V495" s="14"/>
      <c r="W495" s="14"/>
      <c r="X495" s="14"/>
      <c r="Y495" s="14"/>
      <c r="Z495" s="14"/>
      <c r="AA495" s="14"/>
      <c r="AB495" s="14"/>
      <c r="AC495" s="14"/>
    </row>
    <row r="496" spans="1:29" ht="16.5" thickBot="1" x14ac:dyDescent="0.3">
      <c r="A496" s="36">
        <v>1511</v>
      </c>
      <c r="B496" s="71" t="s">
        <v>4479</v>
      </c>
      <c r="C496" s="37">
        <v>2</v>
      </c>
      <c r="D496" s="37">
        <v>45</v>
      </c>
      <c r="E496" s="37">
        <v>1</v>
      </c>
      <c r="F496" s="36" t="s">
        <v>12994</v>
      </c>
      <c r="G496" s="91" t="s">
        <v>13578</v>
      </c>
      <c r="H496" s="90"/>
      <c r="I496" s="90"/>
      <c r="J496" s="90"/>
      <c r="K496" s="14"/>
      <c r="L496" s="37">
        <v>27.55</v>
      </c>
      <c r="M496" s="14"/>
      <c r="N496" s="14"/>
      <c r="O496" s="14"/>
      <c r="P496" s="36" t="s">
        <v>5974</v>
      </c>
      <c r="Q496" s="14"/>
      <c r="R496" s="15">
        <v>0</v>
      </c>
      <c r="S496" s="14"/>
      <c r="T496" s="14"/>
      <c r="U496" s="14"/>
      <c r="V496" s="14"/>
      <c r="W496" s="14"/>
      <c r="X496" s="14"/>
      <c r="Y496" s="14"/>
      <c r="Z496" s="14"/>
      <c r="AA496" s="14"/>
      <c r="AB496" s="14"/>
      <c r="AC496" s="14"/>
    </row>
    <row r="497" spans="1:29" ht="16.5" thickBot="1" x14ac:dyDescent="0.3">
      <c r="A497" s="36">
        <v>1512</v>
      </c>
      <c r="B497" s="71" t="s">
        <v>4480</v>
      </c>
      <c r="C497" s="37">
        <v>2</v>
      </c>
      <c r="D497" s="37">
        <v>45</v>
      </c>
      <c r="E497" s="37">
        <v>1</v>
      </c>
      <c r="F497" s="36" t="s">
        <v>12995</v>
      </c>
      <c r="G497" s="91" t="s">
        <v>13679</v>
      </c>
      <c r="H497" s="90"/>
      <c r="I497" s="90"/>
      <c r="J497" s="90"/>
      <c r="K497" s="14"/>
      <c r="L497" s="37" t="s">
        <v>4481</v>
      </c>
      <c r="M497" s="14"/>
      <c r="N497" s="14"/>
      <c r="O497" s="14"/>
      <c r="P497" s="36" t="s">
        <v>5975</v>
      </c>
      <c r="Q497" s="14"/>
      <c r="R497" s="15">
        <v>0</v>
      </c>
      <c r="S497" s="14"/>
      <c r="T497" s="14"/>
      <c r="U497" s="14"/>
      <c r="V497" s="14"/>
      <c r="W497" s="14"/>
      <c r="X497" s="14"/>
      <c r="Y497" s="14"/>
      <c r="Z497" s="14"/>
      <c r="AA497" s="14"/>
      <c r="AB497" s="14"/>
      <c r="AC497" s="14"/>
    </row>
    <row r="498" spans="1:29" ht="16.5" thickBot="1" x14ac:dyDescent="0.3">
      <c r="A498" s="36">
        <v>1513</v>
      </c>
      <c r="B498" s="71" t="s">
        <v>4482</v>
      </c>
      <c r="C498" s="37">
        <v>2</v>
      </c>
      <c r="D498" s="37">
        <v>45</v>
      </c>
      <c r="E498" s="37">
        <v>1</v>
      </c>
      <c r="F498" s="36" t="s">
        <v>12996</v>
      </c>
      <c r="G498" s="91" t="s">
        <v>13680</v>
      </c>
      <c r="H498" s="90"/>
      <c r="I498" s="90"/>
      <c r="J498" s="90"/>
      <c r="K498" s="14"/>
      <c r="L498" s="37">
        <v>2.9</v>
      </c>
      <c r="M498" s="14"/>
      <c r="N498" s="14"/>
      <c r="O498" s="14"/>
      <c r="P498" s="36" t="s">
        <v>5976</v>
      </c>
      <c r="Q498" s="14"/>
      <c r="R498" s="15">
        <v>0</v>
      </c>
      <c r="S498" s="14"/>
      <c r="T498" s="14"/>
      <c r="U498" s="14"/>
      <c r="V498" s="14"/>
      <c r="W498" s="14"/>
      <c r="X498" s="14"/>
      <c r="Y498" s="14"/>
      <c r="Z498" s="14"/>
      <c r="AA498" s="14"/>
      <c r="AB498" s="14"/>
      <c r="AC498" s="14"/>
    </row>
    <row r="499" spans="1:29" ht="16.5" thickBot="1" x14ac:dyDescent="0.3">
      <c r="A499" s="36">
        <v>1514</v>
      </c>
      <c r="B499" s="71" t="s">
        <v>4483</v>
      </c>
      <c r="C499" s="37">
        <v>2</v>
      </c>
      <c r="D499" s="37">
        <v>45</v>
      </c>
      <c r="E499" s="37">
        <v>1</v>
      </c>
      <c r="F499" s="36" t="s">
        <v>12997</v>
      </c>
      <c r="G499" s="91" t="s">
        <v>13579</v>
      </c>
      <c r="H499" s="90"/>
      <c r="I499" s="90"/>
      <c r="J499" s="90"/>
      <c r="K499" s="14"/>
      <c r="L499" s="37">
        <v>7.05</v>
      </c>
      <c r="M499" s="14"/>
      <c r="N499" s="14"/>
      <c r="O499" s="14"/>
      <c r="P499" s="36" t="s">
        <v>5977</v>
      </c>
      <c r="Q499" s="14"/>
      <c r="R499" s="15">
        <v>0</v>
      </c>
      <c r="S499" s="14"/>
      <c r="T499" s="14"/>
      <c r="U499" s="14"/>
      <c r="V499" s="14"/>
      <c r="W499" s="14"/>
      <c r="X499" s="14"/>
      <c r="Y499" s="14"/>
      <c r="Z499" s="14"/>
      <c r="AA499" s="14"/>
      <c r="AB499" s="14"/>
      <c r="AC499" s="14"/>
    </row>
    <row r="500" spans="1:29" ht="16.5" thickBot="1" x14ac:dyDescent="0.3">
      <c r="A500" s="36">
        <v>1515</v>
      </c>
      <c r="B500" s="71" t="s">
        <v>4484</v>
      </c>
      <c r="C500" s="37">
        <v>2</v>
      </c>
      <c r="D500" s="37">
        <v>45</v>
      </c>
      <c r="E500" s="37">
        <v>1</v>
      </c>
      <c r="F500" s="36" t="s">
        <v>12998</v>
      </c>
      <c r="G500" s="91" t="s">
        <v>13681</v>
      </c>
      <c r="H500" s="90"/>
      <c r="I500" s="90"/>
      <c r="J500" s="90"/>
      <c r="K500" s="14"/>
      <c r="L500" s="37">
        <v>24.6</v>
      </c>
      <c r="M500" s="14"/>
      <c r="N500" s="14"/>
      <c r="O500" s="14"/>
      <c r="P500" s="36" t="s">
        <v>5978</v>
      </c>
      <c r="Q500" s="14"/>
      <c r="R500" s="15">
        <v>0</v>
      </c>
      <c r="S500" s="14"/>
      <c r="T500" s="14"/>
      <c r="U500" s="14"/>
      <c r="V500" s="14"/>
      <c r="W500" s="14"/>
      <c r="X500" s="14"/>
      <c r="Y500" s="14"/>
      <c r="Z500" s="14"/>
      <c r="AA500" s="14"/>
      <c r="AB500" s="14"/>
      <c r="AC500" s="14"/>
    </row>
    <row r="501" spans="1:29" ht="16.5" thickBot="1" x14ac:dyDescent="0.3">
      <c r="A501" s="36">
        <v>1516</v>
      </c>
      <c r="B501" s="71" t="s">
        <v>4485</v>
      </c>
      <c r="C501" s="37">
        <v>2</v>
      </c>
      <c r="D501" s="37">
        <v>45</v>
      </c>
      <c r="E501" s="37">
        <v>1</v>
      </c>
      <c r="F501" s="36" t="s">
        <v>13257</v>
      </c>
      <c r="G501" s="91" t="s">
        <v>13580</v>
      </c>
      <c r="H501" s="90"/>
      <c r="I501" s="90"/>
      <c r="J501" s="90"/>
      <c r="K501" s="14"/>
      <c r="L501" s="37">
        <v>113.25</v>
      </c>
      <c r="M501" s="14"/>
      <c r="N501" s="14"/>
      <c r="O501" s="14"/>
      <c r="P501" s="36" t="s">
        <v>5979</v>
      </c>
      <c r="Q501" s="14"/>
      <c r="R501" s="15">
        <v>0</v>
      </c>
      <c r="S501" s="14"/>
      <c r="T501" s="14"/>
      <c r="U501" s="14"/>
      <c r="V501" s="14"/>
      <c r="W501" s="14"/>
      <c r="X501" s="14"/>
      <c r="Y501" s="14"/>
      <c r="Z501" s="14"/>
      <c r="AA501" s="14"/>
      <c r="AB501" s="14"/>
      <c r="AC501" s="14"/>
    </row>
    <row r="502" spans="1:29" ht="16.5" thickBot="1" x14ac:dyDescent="0.3">
      <c r="A502" s="36">
        <v>1517</v>
      </c>
      <c r="B502" s="71" t="s">
        <v>4486</v>
      </c>
      <c r="C502" s="37">
        <v>2</v>
      </c>
      <c r="D502" s="37">
        <v>48</v>
      </c>
      <c r="E502" s="37">
        <v>1</v>
      </c>
      <c r="F502" s="36" t="s">
        <v>13258</v>
      </c>
      <c r="G502" s="91" t="s">
        <v>13575</v>
      </c>
      <c r="H502" s="90"/>
      <c r="I502" s="90"/>
      <c r="J502" s="90"/>
      <c r="K502" s="14"/>
      <c r="L502" s="37">
        <v>75</v>
      </c>
      <c r="M502" s="14"/>
      <c r="N502" s="14"/>
      <c r="O502" s="14"/>
      <c r="P502" s="14"/>
      <c r="Q502" s="14"/>
      <c r="R502" s="15">
        <v>0</v>
      </c>
      <c r="S502" s="14"/>
      <c r="T502" s="14"/>
      <c r="U502" s="14"/>
      <c r="V502" s="14"/>
      <c r="W502" s="14"/>
      <c r="X502" s="14"/>
      <c r="Y502" s="14"/>
      <c r="Z502" s="14"/>
      <c r="AA502" s="14"/>
      <c r="AB502" s="14"/>
      <c r="AC502" s="14"/>
    </row>
    <row r="503" spans="1:29" ht="16.5" thickBot="1" x14ac:dyDescent="0.3">
      <c r="A503" s="36">
        <v>1518</v>
      </c>
      <c r="B503" s="71" t="s">
        <v>4487</v>
      </c>
      <c r="C503" s="37">
        <v>2</v>
      </c>
      <c r="D503" s="37">
        <v>48</v>
      </c>
      <c r="E503" s="37">
        <v>1</v>
      </c>
      <c r="F503" s="36" t="s">
        <v>13095</v>
      </c>
      <c r="G503" s="91" t="s">
        <v>13581</v>
      </c>
      <c r="H503" s="90"/>
      <c r="I503" s="90"/>
      <c r="J503" s="90"/>
      <c r="K503" s="14"/>
      <c r="L503" s="37">
        <v>250</v>
      </c>
      <c r="M503" s="14"/>
      <c r="N503" s="14"/>
      <c r="O503" s="14"/>
      <c r="P503" s="14"/>
      <c r="Q503" s="14"/>
      <c r="R503" s="15">
        <v>0</v>
      </c>
      <c r="S503" s="14"/>
      <c r="T503" s="14"/>
      <c r="U503" s="14"/>
      <c r="V503" s="14"/>
      <c r="W503" s="14"/>
      <c r="X503" s="14"/>
      <c r="Y503" s="14"/>
      <c r="Z503" s="14"/>
      <c r="AA503" s="14"/>
      <c r="AB503" s="14"/>
      <c r="AC503" s="14"/>
    </row>
    <row r="504" spans="1:29" ht="16.5" thickBot="1" x14ac:dyDescent="0.3">
      <c r="A504" s="36">
        <v>1519</v>
      </c>
      <c r="B504" s="71" t="s">
        <v>4488</v>
      </c>
      <c r="C504" s="37">
        <v>2</v>
      </c>
      <c r="D504" s="37">
        <v>48</v>
      </c>
      <c r="E504" s="37">
        <v>1</v>
      </c>
      <c r="F504" s="36" t="s">
        <v>13096</v>
      </c>
      <c r="G504" s="91" t="s">
        <v>13582</v>
      </c>
      <c r="H504" s="90"/>
      <c r="I504" s="90"/>
      <c r="J504" s="90"/>
      <c r="K504" s="14"/>
      <c r="L504" s="37">
        <v>565</v>
      </c>
      <c r="M504" s="14"/>
      <c r="N504" s="14"/>
      <c r="O504" s="14"/>
      <c r="P504" s="14"/>
      <c r="Q504" s="14"/>
      <c r="R504" s="15">
        <v>0</v>
      </c>
      <c r="S504" s="14"/>
      <c r="T504" s="14"/>
      <c r="U504" s="14"/>
      <c r="V504" s="14"/>
      <c r="W504" s="14"/>
      <c r="X504" s="14"/>
      <c r="Y504" s="14"/>
      <c r="Z504" s="14"/>
      <c r="AA504" s="14"/>
      <c r="AB504" s="14"/>
      <c r="AC504" s="14"/>
    </row>
    <row r="505" spans="1:29" ht="16.5" thickBot="1" x14ac:dyDescent="0.3">
      <c r="A505" s="36">
        <v>1520</v>
      </c>
      <c r="B505" s="71" t="s">
        <v>4489</v>
      </c>
      <c r="C505" s="37">
        <v>2</v>
      </c>
      <c r="D505" s="37">
        <v>48</v>
      </c>
      <c r="E505" s="37">
        <v>1</v>
      </c>
      <c r="F505" s="36" t="s">
        <v>13097</v>
      </c>
      <c r="G505" s="91" t="s">
        <v>13402</v>
      </c>
      <c r="H505" s="90"/>
      <c r="I505" s="90"/>
      <c r="J505" s="90"/>
      <c r="K505" s="14"/>
      <c r="L505" s="37">
        <v>500</v>
      </c>
      <c r="M505" s="14"/>
      <c r="N505" s="14"/>
      <c r="O505" s="14"/>
      <c r="P505" s="14"/>
      <c r="Q505" s="14"/>
      <c r="R505" s="15">
        <v>0</v>
      </c>
      <c r="S505" s="14"/>
      <c r="T505" s="14"/>
      <c r="U505" s="14"/>
      <c r="V505" s="14"/>
      <c r="W505" s="14"/>
      <c r="X505" s="14"/>
      <c r="Y505" s="14"/>
      <c r="Z505" s="14"/>
      <c r="AA505" s="14"/>
      <c r="AB505" s="14"/>
      <c r="AC505" s="14"/>
    </row>
    <row r="506" spans="1:29" ht="16.5" thickBot="1" x14ac:dyDescent="0.3">
      <c r="A506" s="36">
        <v>1521</v>
      </c>
      <c r="B506" s="71" t="s">
        <v>4490</v>
      </c>
      <c r="C506" s="37">
        <v>2</v>
      </c>
      <c r="D506" s="37">
        <v>48</v>
      </c>
      <c r="E506" s="37">
        <v>1</v>
      </c>
      <c r="F506" s="36" t="s">
        <v>13098</v>
      </c>
      <c r="G506" s="91" t="s">
        <v>13583</v>
      </c>
      <c r="H506" s="90"/>
      <c r="I506" s="90"/>
      <c r="J506" s="90"/>
      <c r="K506" s="14"/>
      <c r="L506" s="37">
        <v>0.05</v>
      </c>
      <c r="M506" s="14"/>
      <c r="N506" s="14"/>
      <c r="O506" s="14"/>
      <c r="P506" s="14"/>
      <c r="Q506" s="14"/>
      <c r="R506" s="15">
        <v>0</v>
      </c>
      <c r="S506" s="14"/>
      <c r="T506" s="14"/>
      <c r="U506" s="14"/>
      <c r="V506" s="14"/>
      <c r="W506" s="14"/>
      <c r="X506" s="14"/>
      <c r="Y506" s="14"/>
      <c r="Z506" s="14"/>
      <c r="AA506" s="14"/>
      <c r="AB506" s="14"/>
      <c r="AC506" s="14"/>
    </row>
    <row r="507" spans="1:29" ht="16.5" thickBot="1" x14ac:dyDescent="0.3">
      <c r="A507" s="36">
        <v>1522</v>
      </c>
      <c r="B507" s="71" t="s">
        <v>4491</v>
      </c>
      <c r="C507" s="37">
        <v>2</v>
      </c>
      <c r="D507" s="37">
        <v>48</v>
      </c>
      <c r="E507" s="37">
        <v>1</v>
      </c>
      <c r="F507" s="36" t="s">
        <v>13099</v>
      </c>
      <c r="G507" s="91" t="s">
        <v>13584</v>
      </c>
      <c r="H507" s="90"/>
      <c r="I507" s="90"/>
      <c r="J507" s="90"/>
      <c r="K507" s="14"/>
      <c r="L507" s="37">
        <v>0.45</v>
      </c>
      <c r="M507" s="14"/>
      <c r="N507" s="14"/>
      <c r="O507" s="14"/>
      <c r="P507" s="14"/>
      <c r="Q507" s="14"/>
      <c r="R507" s="15">
        <v>0</v>
      </c>
      <c r="S507" s="14"/>
      <c r="T507" s="14"/>
      <c r="U507" s="14"/>
      <c r="V507" s="14"/>
      <c r="W507" s="14"/>
      <c r="X507" s="14"/>
      <c r="Y507" s="14"/>
      <c r="Z507" s="14"/>
      <c r="AA507" s="14"/>
      <c r="AB507" s="14"/>
      <c r="AC507" s="14"/>
    </row>
    <row r="508" spans="1:29" ht="16.5" thickBot="1" x14ac:dyDescent="0.3">
      <c r="A508" s="36">
        <v>1523</v>
      </c>
      <c r="B508" s="71" t="s">
        <v>4492</v>
      </c>
      <c r="C508" s="37">
        <v>2</v>
      </c>
      <c r="D508" s="37">
        <v>48</v>
      </c>
      <c r="E508" s="37">
        <v>1</v>
      </c>
      <c r="F508" s="36" t="s">
        <v>13100</v>
      </c>
      <c r="G508" s="91" t="s">
        <v>13585</v>
      </c>
      <c r="H508" s="90"/>
      <c r="I508" s="90"/>
      <c r="J508" s="90"/>
      <c r="K508" s="14"/>
      <c r="L508" s="37">
        <v>3.55</v>
      </c>
      <c r="M508" s="14"/>
      <c r="N508" s="14"/>
      <c r="O508" s="14"/>
      <c r="P508" s="14"/>
      <c r="Q508" s="14"/>
      <c r="R508" s="15">
        <v>0</v>
      </c>
      <c r="S508" s="14"/>
      <c r="T508" s="14"/>
      <c r="U508" s="14"/>
      <c r="V508" s="14"/>
      <c r="W508" s="14"/>
      <c r="X508" s="14"/>
      <c r="Y508" s="14"/>
      <c r="Z508" s="14"/>
      <c r="AA508" s="14"/>
      <c r="AB508" s="14"/>
      <c r="AC508" s="14"/>
    </row>
    <row r="509" spans="1:29" ht="16.5" thickBot="1" x14ac:dyDescent="0.3">
      <c r="A509" s="36">
        <v>1524</v>
      </c>
      <c r="B509" s="71" t="s">
        <v>4493</v>
      </c>
      <c r="C509" s="37">
        <v>2</v>
      </c>
      <c r="D509" s="37">
        <v>48</v>
      </c>
      <c r="E509" s="37">
        <v>1</v>
      </c>
      <c r="F509" s="36" t="s">
        <v>10034</v>
      </c>
      <c r="G509" s="91" t="s">
        <v>13366</v>
      </c>
      <c r="H509" s="90"/>
      <c r="I509" s="90"/>
      <c r="J509" s="90"/>
      <c r="K509" s="14"/>
      <c r="L509" s="37">
        <v>10</v>
      </c>
      <c r="M509" s="14"/>
      <c r="N509" s="14"/>
      <c r="O509" s="14"/>
      <c r="P509" s="14"/>
      <c r="Q509" s="14"/>
      <c r="R509" s="15">
        <v>0</v>
      </c>
      <c r="S509" s="14"/>
      <c r="T509" s="14"/>
      <c r="U509" s="14"/>
      <c r="V509" s="14"/>
      <c r="W509" s="14"/>
      <c r="X509" s="14"/>
      <c r="Y509" s="14"/>
      <c r="Z509" s="14"/>
      <c r="AA509" s="14"/>
      <c r="AB509" s="14"/>
      <c r="AC509" s="14"/>
    </row>
    <row r="510" spans="1:29" ht="16.5" thickBot="1" x14ac:dyDescent="0.3">
      <c r="A510" s="36">
        <v>1525</v>
      </c>
      <c r="B510" s="71" t="s">
        <v>4494</v>
      </c>
      <c r="C510" s="37">
        <v>2</v>
      </c>
      <c r="D510" s="37">
        <v>48</v>
      </c>
      <c r="E510" s="37">
        <v>1</v>
      </c>
      <c r="F510" s="36" t="s">
        <v>13259</v>
      </c>
      <c r="G510" s="91" t="s">
        <v>13318</v>
      </c>
      <c r="H510" s="91" t="s">
        <v>13440</v>
      </c>
      <c r="I510" s="90"/>
      <c r="J510" s="90"/>
      <c r="K510" s="14"/>
      <c r="L510" s="37">
        <v>1</v>
      </c>
      <c r="M510" s="14"/>
      <c r="N510" s="14"/>
      <c r="O510" s="14"/>
      <c r="P510" s="14"/>
      <c r="Q510" s="14"/>
      <c r="R510" s="15">
        <v>0</v>
      </c>
      <c r="S510" s="14"/>
      <c r="T510" s="14"/>
      <c r="U510" s="14"/>
      <c r="V510" s="14"/>
      <c r="W510" s="14"/>
      <c r="X510" s="14"/>
      <c r="Y510" s="14"/>
      <c r="Z510" s="14"/>
      <c r="AA510" s="14"/>
      <c r="AB510" s="14"/>
      <c r="AC510" s="14"/>
    </row>
    <row r="511" spans="1:29" ht="16.5" thickBot="1" x14ac:dyDescent="0.3">
      <c r="A511" s="36">
        <v>1526</v>
      </c>
      <c r="B511" s="71" t="s">
        <v>4495</v>
      </c>
      <c r="C511" s="37">
        <v>2</v>
      </c>
      <c r="D511" s="37">
        <v>48</v>
      </c>
      <c r="E511" s="37">
        <v>1</v>
      </c>
      <c r="F511" s="36" t="s">
        <v>12999</v>
      </c>
      <c r="G511" s="91" t="s">
        <v>13364</v>
      </c>
      <c r="H511" s="91" t="s">
        <v>13364</v>
      </c>
      <c r="I511" s="90"/>
      <c r="J511" s="90"/>
      <c r="K511" s="14"/>
      <c r="L511" s="37">
        <v>5</v>
      </c>
      <c r="M511" s="14"/>
      <c r="N511" s="14"/>
      <c r="O511" s="14"/>
      <c r="P511" s="14"/>
      <c r="Q511" s="14"/>
      <c r="R511" s="15">
        <v>0</v>
      </c>
      <c r="S511" s="14"/>
      <c r="T511" s="14"/>
      <c r="U511" s="14"/>
      <c r="V511" s="14"/>
      <c r="W511" s="14"/>
      <c r="X511" s="14"/>
      <c r="Y511" s="14"/>
      <c r="Z511" s="14"/>
      <c r="AA511" s="14"/>
      <c r="AB511" s="14"/>
      <c r="AC511" s="14"/>
    </row>
    <row r="512" spans="1:29" ht="16.5" thickBot="1" x14ac:dyDescent="0.3">
      <c r="A512" s="36">
        <v>1527</v>
      </c>
      <c r="B512" s="71" t="s">
        <v>4496</v>
      </c>
      <c r="C512" s="37">
        <v>2</v>
      </c>
      <c r="D512" s="37">
        <v>48</v>
      </c>
      <c r="E512" s="37">
        <v>1</v>
      </c>
      <c r="F512" s="36" t="s">
        <v>13260</v>
      </c>
      <c r="G512" s="91" t="s">
        <v>13515</v>
      </c>
      <c r="H512" s="91" t="s">
        <v>13529</v>
      </c>
      <c r="I512" s="90"/>
      <c r="J512" s="90"/>
      <c r="K512" s="14"/>
      <c r="L512" s="37">
        <v>7</v>
      </c>
      <c r="M512" s="14"/>
      <c r="N512" s="14"/>
      <c r="O512" s="14"/>
      <c r="P512" s="14"/>
      <c r="Q512" s="14"/>
      <c r="R512" s="15">
        <v>0</v>
      </c>
      <c r="S512" s="14"/>
      <c r="T512" s="14"/>
      <c r="U512" s="14"/>
      <c r="V512" s="14"/>
      <c r="W512" s="14"/>
      <c r="X512" s="14"/>
      <c r="Y512" s="14"/>
      <c r="Z512" s="14"/>
      <c r="AA512" s="14"/>
      <c r="AB512" s="14"/>
      <c r="AC512" s="14"/>
    </row>
    <row r="513" spans="1:29" ht="16.5" thickBot="1" x14ac:dyDescent="0.3">
      <c r="A513" s="36">
        <v>1528</v>
      </c>
      <c r="B513" s="71" t="s">
        <v>4497</v>
      </c>
      <c r="C513" s="37">
        <v>2</v>
      </c>
      <c r="D513" s="37">
        <v>48</v>
      </c>
      <c r="E513" s="37">
        <v>1</v>
      </c>
      <c r="F513" s="36" t="s">
        <v>13000</v>
      </c>
      <c r="G513" s="91" t="s">
        <v>13552</v>
      </c>
      <c r="H513" s="91" t="s">
        <v>13331</v>
      </c>
      <c r="I513" s="90"/>
      <c r="J513" s="90"/>
      <c r="K513" s="14"/>
      <c r="L513" s="37">
        <v>23</v>
      </c>
      <c r="M513" s="14"/>
      <c r="N513" s="14"/>
      <c r="O513" s="14"/>
      <c r="P513" s="14"/>
      <c r="Q513" s="14"/>
      <c r="R513" s="15">
        <v>0</v>
      </c>
      <c r="S513" s="14"/>
      <c r="T513" s="14"/>
      <c r="U513" s="14"/>
      <c r="V513" s="14"/>
      <c r="W513" s="14"/>
      <c r="X513" s="14"/>
      <c r="Y513" s="14"/>
      <c r="Z513" s="14"/>
      <c r="AA513" s="14"/>
      <c r="AB513" s="14"/>
      <c r="AC513" s="14"/>
    </row>
    <row r="514" spans="1:29" ht="16.5" thickBot="1" x14ac:dyDescent="0.3">
      <c r="A514" s="36">
        <v>1529</v>
      </c>
      <c r="B514" s="71" t="s">
        <v>4498</v>
      </c>
      <c r="C514" s="37">
        <v>2</v>
      </c>
      <c r="D514" s="37">
        <v>48</v>
      </c>
      <c r="E514" s="37">
        <v>1</v>
      </c>
      <c r="F514" s="36" t="s">
        <v>13001</v>
      </c>
      <c r="G514" s="91" t="s">
        <v>13586</v>
      </c>
      <c r="H514" s="91" t="s">
        <v>13529</v>
      </c>
      <c r="I514" s="90"/>
      <c r="J514" s="90"/>
      <c r="K514" s="14"/>
      <c r="L514" s="37">
        <v>85</v>
      </c>
      <c r="M514" s="14"/>
      <c r="N514" s="14"/>
      <c r="O514" s="14"/>
      <c r="P514" s="14"/>
      <c r="Q514" s="14"/>
      <c r="R514" s="15">
        <v>0</v>
      </c>
      <c r="S514" s="14"/>
      <c r="T514" s="14"/>
      <c r="U514" s="14"/>
      <c r="V514" s="14"/>
      <c r="W514" s="14"/>
      <c r="X514" s="14"/>
      <c r="Y514" s="14"/>
      <c r="Z514" s="14"/>
      <c r="AA514" s="14"/>
      <c r="AB514" s="14"/>
      <c r="AC514" s="14"/>
    </row>
    <row r="515" spans="1:29" ht="16.5" thickBot="1" x14ac:dyDescent="0.3">
      <c r="A515" s="36">
        <v>1530</v>
      </c>
      <c r="B515" s="71" t="s">
        <v>4499</v>
      </c>
      <c r="C515" s="37">
        <v>2</v>
      </c>
      <c r="D515" s="37">
        <v>48</v>
      </c>
      <c r="E515" s="37">
        <v>1</v>
      </c>
      <c r="F515" s="36" t="s">
        <v>13002</v>
      </c>
      <c r="G515" s="91" t="s">
        <v>13584</v>
      </c>
      <c r="H515" s="90"/>
      <c r="I515" s="90"/>
      <c r="J515" s="90"/>
      <c r="K515" s="14"/>
      <c r="L515" s="37">
        <v>0.45</v>
      </c>
      <c r="M515" s="14"/>
      <c r="N515" s="14"/>
      <c r="O515" s="14"/>
      <c r="P515" s="14"/>
      <c r="Q515" s="14"/>
      <c r="R515" s="15">
        <v>0</v>
      </c>
      <c r="S515" s="14"/>
      <c r="T515" s="14"/>
      <c r="U515" s="14"/>
      <c r="V515" s="14"/>
      <c r="W515" s="14"/>
      <c r="X515" s="14"/>
      <c r="Y515" s="14"/>
      <c r="Z515" s="14"/>
      <c r="AA515" s="14"/>
      <c r="AB515" s="14"/>
      <c r="AC515" s="14"/>
    </row>
    <row r="516" spans="1:29" ht="16.5" thickBot="1" x14ac:dyDescent="0.3">
      <c r="A516" s="36">
        <v>1531</v>
      </c>
      <c r="B516" s="71" t="s">
        <v>4500</v>
      </c>
      <c r="C516" s="37">
        <v>2</v>
      </c>
      <c r="D516" s="37">
        <v>48</v>
      </c>
      <c r="E516" s="37">
        <v>1</v>
      </c>
      <c r="F516" s="36" t="s">
        <v>13003</v>
      </c>
      <c r="G516" s="91" t="s">
        <v>13682</v>
      </c>
      <c r="H516" s="90"/>
      <c r="I516" s="90"/>
      <c r="J516" s="90"/>
      <c r="K516" s="14"/>
      <c r="L516" s="37">
        <v>2.2000000000000002</v>
      </c>
      <c r="M516" s="14"/>
      <c r="N516" s="14"/>
      <c r="O516" s="14"/>
      <c r="P516" s="14"/>
      <c r="Q516" s="14"/>
      <c r="R516" s="15">
        <v>0</v>
      </c>
      <c r="S516" s="14"/>
      <c r="T516" s="14"/>
      <c r="U516" s="14"/>
      <c r="V516" s="14"/>
      <c r="W516" s="14"/>
      <c r="X516" s="14"/>
      <c r="Y516" s="14"/>
      <c r="Z516" s="14"/>
      <c r="AA516" s="14"/>
      <c r="AB516" s="14"/>
      <c r="AC516" s="14"/>
    </row>
    <row r="517" spans="1:29" ht="16.5" thickBot="1" x14ac:dyDescent="0.3">
      <c r="A517" s="36">
        <v>1532</v>
      </c>
      <c r="B517" s="71" t="s">
        <v>4501</v>
      </c>
      <c r="C517" s="37">
        <v>2</v>
      </c>
      <c r="D517" s="37">
        <v>48</v>
      </c>
      <c r="E517" s="37">
        <v>1</v>
      </c>
      <c r="F517" s="36" t="s">
        <v>13004</v>
      </c>
      <c r="G517" s="91" t="s">
        <v>13405</v>
      </c>
      <c r="H517" s="90"/>
      <c r="I517" s="90"/>
      <c r="J517" s="90"/>
      <c r="K517" s="14"/>
      <c r="L517" s="37">
        <v>4</v>
      </c>
      <c r="M517" s="14"/>
      <c r="N517" s="14"/>
      <c r="O517" s="14"/>
      <c r="P517" s="14"/>
      <c r="Q517" s="14"/>
      <c r="R517" s="15">
        <v>0</v>
      </c>
      <c r="S517" s="14"/>
      <c r="T517" s="14"/>
      <c r="U517" s="14"/>
      <c r="V517" s="14"/>
      <c r="W517" s="14"/>
      <c r="X517" s="14"/>
      <c r="Y517" s="14"/>
      <c r="Z517" s="14"/>
      <c r="AA517" s="14"/>
      <c r="AB517" s="14"/>
      <c r="AC517" s="14"/>
    </row>
    <row r="518" spans="1:29" ht="16.5" thickBot="1" x14ac:dyDescent="0.3">
      <c r="A518" s="36">
        <v>1533</v>
      </c>
      <c r="B518" s="36" t="s">
        <v>4502</v>
      </c>
      <c r="C518" s="37">
        <v>1</v>
      </c>
      <c r="D518" s="37">
        <v>48</v>
      </c>
      <c r="E518" s="37">
        <v>1</v>
      </c>
      <c r="F518" s="36" t="s">
        <v>10035</v>
      </c>
      <c r="G518" s="89" t="s">
        <v>4503</v>
      </c>
      <c r="H518" s="89" t="s">
        <v>663</v>
      </c>
      <c r="I518" s="90"/>
      <c r="J518" s="90"/>
      <c r="K518" s="14"/>
      <c r="L518" s="37">
        <v>1</v>
      </c>
      <c r="M518" s="14"/>
      <c r="N518" s="14"/>
      <c r="O518" s="14"/>
      <c r="P518" s="14"/>
      <c r="Q518" s="14"/>
      <c r="R518" s="15">
        <v>0</v>
      </c>
      <c r="S518" s="14"/>
      <c r="T518" s="14"/>
      <c r="U518" s="14"/>
      <c r="V518" s="14"/>
      <c r="W518" s="14"/>
      <c r="X518" s="14"/>
      <c r="Y518" s="14"/>
      <c r="Z518" s="14"/>
      <c r="AA518" s="14"/>
      <c r="AB518" s="14"/>
      <c r="AC518" s="14"/>
    </row>
    <row r="519" spans="1:29" ht="16.5" thickBot="1" x14ac:dyDescent="0.3">
      <c r="A519" s="36">
        <v>1534</v>
      </c>
      <c r="B519" s="36" t="s">
        <v>4504</v>
      </c>
      <c r="C519" s="37">
        <v>1</v>
      </c>
      <c r="D519" s="37">
        <v>48</v>
      </c>
      <c r="E519" s="37">
        <v>1</v>
      </c>
      <c r="F519" s="80" t="s">
        <v>10035</v>
      </c>
      <c r="G519" s="89" t="s">
        <v>13630</v>
      </c>
      <c r="H519" s="89" t="s">
        <v>13683</v>
      </c>
      <c r="I519" s="90"/>
      <c r="J519" s="90"/>
      <c r="K519" s="14"/>
      <c r="L519" s="37">
        <v>1</v>
      </c>
      <c r="M519" s="14"/>
      <c r="N519" s="14"/>
      <c r="O519" s="14"/>
      <c r="P519" s="14"/>
      <c r="Q519" s="14"/>
      <c r="R519" s="15">
        <v>0</v>
      </c>
      <c r="S519" s="14"/>
      <c r="T519" s="14"/>
      <c r="U519" s="14"/>
      <c r="V519" s="14"/>
      <c r="W519" s="14"/>
      <c r="X519" s="14"/>
      <c r="Y519" s="14"/>
      <c r="Z519" s="14"/>
      <c r="AA519" s="14"/>
      <c r="AB519" s="14"/>
      <c r="AC519" s="14"/>
    </row>
    <row r="520" spans="1:29" ht="16.5" thickBot="1" x14ac:dyDescent="0.3">
      <c r="A520" s="36">
        <v>1535</v>
      </c>
      <c r="B520" s="36" t="s">
        <v>4505</v>
      </c>
      <c r="C520" s="37">
        <v>1</v>
      </c>
      <c r="D520" s="37">
        <v>48</v>
      </c>
      <c r="E520" s="37">
        <v>1</v>
      </c>
      <c r="F520" s="80" t="s">
        <v>10035</v>
      </c>
      <c r="G520" s="89" t="s">
        <v>13684</v>
      </c>
      <c r="H520" s="89" t="s">
        <v>4506</v>
      </c>
      <c r="I520" s="90"/>
      <c r="J520" s="90"/>
      <c r="K520" s="14"/>
      <c r="L520" s="37">
        <v>1</v>
      </c>
      <c r="M520" s="14"/>
      <c r="N520" s="14"/>
      <c r="O520" s="14"/>
      <c r="P520" s="14"/>
      <c r="Q520" s="14"/>
      <c r="R520" s="15">
        <v>0</v>
      </c>
      <c r="S520" s="14"/>
      <c r="T520" s="14"/>
      <c r="U520" s="14"/>
      <c r="V520" s="14"/>
      <c r="W520" s="14"/>
      <c r="X520" s="14"/>
      <c r="Y520" s="14"/>
      <c r="Z520" s="14"/>
      <c r="AA520" s="14"/>
      <c r="AB520" s="14"/>
      <c r="AC520" s="14"/>
    </row>
    <row r="521" spans="1:29" ht="16.5" thickBot="1" x14ac:dyDescent="0.3">
      <c r="A521" s="36">
        <v>1536</v>
      </c>
      <c r="B521" s="36" t="s">
        <v>4507</v>
      </c>
      <c r="C521" s="37">
        <v>1</v>
      </c>
      <c r="D521" s="37">
        <v>48</v>
      </c>
      <c r="E521" s="37">
        <v>1</v>
      </c>
      <c r="F521" s="80" t="s">
        <v>10035</v>
      </c>
      <c r="G521" s="89" t="s">
        <v>4508</v>
      </c>
      <c r="H521" s="89" t="s">
        <v>13676</v>
      </c>
      <c r="I521" s="90"/>
      <c r="J521" s="90"/>
      <c r="K521" s="14"/>
      <c r="L521" s="37">
        <v>1</v>
      </c>
      <c r="M521" s="14"/>
      <c r="N521" s="14"/>
      <c r="O521" s="14"/>
      <c r="P521" s="14"/>
      <c r="Q521" s="14"/>
      <c r="R521" s="15">
        <v>0</v>
      </c>
      <c r="S521" s="14"/>
      <c r="T521" s="14"/>
      <c r="U521" s="14"/>
      <c r="V521" s="14"/>
      <c r="W521" s="14"/>
      <c r="X521" s="14"/>
      <c r="Y521" s="14"/>
      <c r="Z521" s="14"/>
      <c r="AA521" s="14"/>
      <c r="AB521" s="14"/>
      <c r="AC521" s="14"/>
    </row>
    <row r="522" spans="1:29" ht="16.5" thickBot="1" x14ac:dyDescent="0.3">
      <c r="A522" s="36">
        <v>1537</v>
      </c>
      <c r="B522" s="71" t="s">
        <v>4509</v>
      </c>
      <c r="C522" s="37">
        <v>2</v>
      </c>
      <c r="D522" s="37">
        <v>48</v>
      </c>
      <c r="E522" s="37">
        <v>1</v>
      </c>
      <c r="F522" s="36" t="s">
        <v>13005</v>
      </c>
      <c r="G522" s="91" t="s">
        <v>13587</v>
      </c>
      <c r="H522" s="90"/>
      <c r="I522" s="90"/>
      <c r="J522" s="90"/>
      <c r="K522" s="14"/>
      <c r="L522" s="37">
        <v>57.75</v>
      </c>
      <c r="M522" s="14"/>
      <c r="N522" s="14"/>
      <c r="O522" s="14"/>
      <c r="P522" s="14"/>
      <c r="Q522" s="14"/>
      <c r="R522" s="15">
        <v>0</v>
      </c>
      <c r="S522" s="14"/>
      <c r="T522" s="14"/>
      <c r="U522" s="14"/>
      <c r="V522" s="14"/>
      <c r="W522" s="14"/>
      <c r="X522" s="14"/>
      <c r="Y522" s="14"/>
      <c r="Z522" s="14"/>
      <c r="AA522" s="14"/>
      <c r="AB522" s="14"/>
      <c r="AC522" s="14"/>
    </row>
    <row r="523" spans="1:29" ht="16.5" thickBot="1" x14ac:dyDescent="0.3">
      <c r="A523" s="36">
        <v>1538</v>
      </c>
      <c r="B523" s="71" t="s">
        <v>4510</v>
      </c>
      <c r="C523" s="37">
        <v>2</v>
      </c>
      <c r="D523" s="37">
        <v>48</v>
      </c>
      <c r="E523" s="37">
        <v>1</v>
      </c>
      <c r="F523" s="36" t="s">
        <v>13006</v>
      </c>
      <c r="G523" s="91" t="s">
        <v>13588</v>
      </c>
      <c r="H523" s="90"/>
      <c r="I523" s="90"/>
      <c r="J523" s="90"/>
      <c r="K523" s="14"/>
      <c r="L523" s="37">
        <v>1.35</v>
      </c>
      <c r="M523" s="14"/>
      <c r="N523" s="14"/>
      <c r="O523" s="14"/>
      <c r="P523" s="14"/>
      <c r="Q523" s="14"/>
      <c r="R523" s="15">
        <v>0</v>
      </c>
      <c r="S523" s="14"/>
      <c r="T523" s="14"/>
      <c r="U523" s="14"/>
      <c r="V523" s="14"/>
      <c r="W523" s="14"/>
      <c r="X523" s="14"/>
      <c r="Y523" s="14"/>
      <c r="Z523" s="14"/>
      <c r="AA523" s="14"/>
      <c r="AB523" s="14"/>
      <c r="AC523" s="14"/>
    </row>
    <row r="524" spans="1:29" ht="16.5" thickBot="1" x14ac:dyDescent="0.3">
      <c r="A524" s="36">
        <v>1539</v>
      </c>
      <c r="B524" s="71" t="s">
        <v>4511</v>
      </c>
      <c r="C524" s="37">
        <v>2</v>
      </c>
      <c r="D524" s="37">
        <v>48</v>
      </c>
      <c r="E524" s="37">
        <v>1</v>
      </c>
      <c r="F524" s="36" t="s">
        <v>13007</v>
      </c>
      <c r="G524" s="91" t="s">
        <v>13589</v>
      </c>
      <c r="H524" s="90"/>
      <c r="I524" s="90"/>
      <c r="J524" s="90"/>
      <c r="K524" s="14"/>
      <c r="L524" s="37">
        <v>5.05</v>
      </c>
      <c r="M524" s="14"/>
      <c r="N524" s="14"/>
      <c r="O524" s="14"/>
      <c r="P524" s="14"/>
      <c r="Q524" s="14"/>
      <c r="R524" s="15">
        <v>0</v>
      </c>
      <c r="S524" s="14"/>
      <c r="T524" s="14"/>
      <c r="U524" s="14"/>
      <c r="V524" s="14"/>
      <c r="W524" s="14"/>
      <c r="X524" s="14"/>
      <c r="Y524" s="14"/>
      <c r="Z524" s="14"/>
      <c r="AA524" s="14"/>
      <c r="AB524" s="14"/>
      <c r="AC524" s="14"/>
    </row>
    <row r="525" spans="1:29" ht="16.5" thickBot="1" x14ac:dyDescent="0.3">
      <c r="A525" s="36">
        <v>1540</v>
      </c>
      <c r="B525" s="36" t="s">
        <v>4512</v>
      </c>
      <c r="C525" s="37">
        <v>1</v>
      </c>
      <c r="D525" s="37">
        <v>48</v>
      </c>
      <c r="E525" s="37">
        <v>1</v>
      </c>
      <c r="F525" s="36" t="s">
        <v>4513</v>
      </c>
      <c r="G525" s="89" t="s">
        <v>878</v>
      </c>
      <c r="H525" s="89" t="s">
        <v>877</v>
      </c>
      <c r="I525" s="90"/>
      <c r="J525" s="90"/>
      <c r="K525" s="14"/>
      <c r="L525" s="37">
        <v>0</v>
      </c>
      <c r="M525" s="14"/>
      <c r="N525" s="14"/>
      <c r="O525" s="14"/>
      <c r="P525" s="14"/>
      <c r="Q525" s="14"/>
      <c r="R525" s="15">
        <v>0</v>
      </c>
      <c r="S525" s="14"/>
      <c r="T525" s="14"/>
      <c r="U525" s="14"/>
      <c r="V525" s="14"/>
      <c r="W525" s="14"/>
      <c r="X525" s="14"/>
      <c r="Y525" s="14"/>
      <c r="Z525" s="14"/>
      <c r="AA525" s="14"/>
      <c r="AB525" s="14"/>
      <c r="AC525" s="14"/>
    </row>
    <row r="526" spans="1:29" ht="16.5" thickBot="1" x14ac:dyDescent="0.3">
      <c r="A526" s="36">
        <v>1541</v>
      </c>
      <c r="B526" s="36" t="s">
        <v>4514</v>
      </c>
      <c r="C526" s="37">
        <v>1</v>
      </c>
      <c r="D526" s="37">
        <v>48</v>
      </c>
      <c r="E526" s="37">
        <v>1</v>
      </c>
      <c r="F526" s="80" t="s">
        <v>4513</v>
      </c>
      <c r="G526" s="89" t="s">
        <v>13590</v>
      </c>
      <c r="H526" s="89" t="s">
        <v>13677</v>
      </c>
      <c r="I526" s="90"/>
      <c r="J526" s="90"/>
      <c r="K526" s="14"/>
      <c r="L526" s="37">
        <v>0</v>
      </c>
      <c r="M526" s="14"/>
      <c r="N526" s="14"/>
      <c r="O526" s="14"/>
      <c r="P526" s="14"/>
      <c r="Q526" s="14"/>
      <c r="R526" s="15">
        <v>0</v>
      </c>
      <c r="S526" s="14"/>
      <c r="T526" s="14"/>
      <c r="U526" s="14"/>
      <c r="V526" s="14"/>
      <c r="W526" s="14"/>
      <c r="X526" s="14"/>
      <c r="Y526" s="14"/>
      <c r="Z526" s="14"/>
      <c r="AA526" s="14"/>
      <c r="AB526" s="14"/>
      <c r="AC526" s="14"/>
    </row>
    <row r="527" spans="1:29" ht="16.5" thickBot="1" x14ac:dyDescent="0.3">
      <c r="A527" s="36">
        <v>1542</v>
      </c>
      <c r="B527" s="36" t="s">
        <v>4515</v>
      </c>
      <c r="C527" s="37">
        <v>1</v>
      </c>
      <c r="D527" s="37">
        <v>48</v>
      </c>
      <c r="E527" s="37">
        <v>1</v>
      </c>
      <c r="F527" s="80" t="s">
        <v>4513</v>
      </c>
      <c r="G527" s="89" t="s">
        <v>13591</v>
      </c>
      <c r="H527" s="89" t="s">
        <v>654</v>
      </c>
      <c r="I527" s="90"/>
      <c r="J527" s="90"/>
      <c r="K527" s="14"/>
      <c r="L527" s="37">
        <v>0</v>
      </c>
      <c r="M527" s="14"/>
      <c r="N527" s="14"/>
      <c r="O527" s="14"/>
      <c r="P527" s="14"/>
      <c r="Q527" s="14"/>
      <c r="R527" s="15">
        <v>0</v>
      </c>
      <c r="S527" s="14"/>
      <c r="T527" s="14"/>
      <c r="U527" s="14"/>
      <c r="V527" s="14"/>
      <c r="W527" s="14"/>
      <c r="X527" s="14"/>
      <c r="Y527" s="14"/>
      <c r="Z527" s="14"/>
      <c r="AA527" s="14"/>
      <c r="AB527" s="14"/>
      <c r="AC527" s="14"/>
    </row>
    <row r="528" spans="1:29" ht="16.5" thickBot="1" x14ac:dyDescent="0.3">
      <c r="A528" s="36">
        <v>1543</v>
      </c>
      <c r="B528" s="36" t="s">
        <v>4516</v>
      </c>
      <c r="C528" s="37">
        <v>1</v>
      </c>
      <c r="D528" s="37">
        <v>48</v>
      </c>
      <c r="E528" s="37">
        <v>1</v>
      </c>
      <c r="F528" s="80" t="s">
        <v>4513</v>
      </c>
      <c r="G528" s="89" t="s">
        <v>4517</v>
      </c>
      <c r="H528" s="89" t="s">
        <v>13592</v>
      </c>
      <c r="I528" s="90"/>
      <c r="J528" s="90"/>
      <c r="K528" s="14"/>
      <c r="L528" s="37">
        <v>0</v>
      </c>
      <c r="M528" s="14"/>
      <c r="N528" s="14"/>
      <c r="O528" s="14"/>
      <c r="P528" s="14"/>
      <c r="Q528" s="14"/>
      <c r="R528" s="15">
        <v>0</v>
      </c>
      <c r="S528" s="14"/>
      <c r="T528" s="14"/>
      <c r="U528" s="14"/>
      <c r="V528" s="14"/>
      <c r="W528" s="14"/>
      <c r="X528" s="14"/>
      <c r="Y528" s="14"/>
      <c r="Z528" s="14"/>
      <c r="AA528" s="14"/>
      <c r="AB528" s="14"/>
      <c r="AC528" s="14"/>
    </row>
    <row r="529" spans="1:29" ht="16.5" thickBot="1" x14ac:dyDescent="0.3">
      <c r="A529" s="36">
        <v>1544</v>
      </c>
      <c r="B529" s="36" t="s">
        <v>4518</v>
      </c>
      <c r="C529" s="37">
        <v>1</v>
      </c>
      <c r="D529" s="37">
        <v>48</v>
      </c>
      <c r="E529" s="37">
        <v>1</v>
      </c>
      <c r="F529" s="36" t="s">
        <v>4519</v>
      </c>
      <c r="G529" s="89" t="s">
        <v>4520</v>
      </c>
      <c r="H529" s="89" t="s">
        <v>651</v>
      </c>
      <c r="I529" s="89" t="s">
        <v>4521</v>
      </c>
      <c r="J529" s="89" t="s">
        <v>13008</v>
      </c>
      <c r="K529" s="14"/>
      <c r="L529" s="37">
        <v>2</v>
      </c>
      <c r="M529" s="14"/>
      <c r="N529" s="14"/>
      <c r="O529" s="14"/>
      <c r="P529" s="14"/>
      <c r="Q529" s="14"/>
      <c r="R529" s="15">
        <v>0</v>
      </c>
      <c r="S529" s="14"/>
      <c r="T529" s="14"/>
      <c r="U529" s="14"/>
      <c r="V529" s="14"/>
      <c r="W529" s="14"/>
      <c r="X529" s="14"/>
      <c r="Y529" s="14"/>
      <c r="Z529" s="14"/>
      <c r="AA529" s="14"/>
      <c r="AB529" s="14"/>
      <c r="AC529" s="14"/>
    </row>
    <row r="530" spans="1:29" ht="16.5" thickBot="1" x14ac:dyDescent="0.3">
      <c r="A530" s="36">
        <v>1545</v>
      </c>
      <c r="B530" s="36" t="s">
        <v>4522</v>
      </c>
      <c r="C530" s="37">
        <v>1</v>
      </c>
      <c r="D530" s="37">
        <v>48</v>
      </c>
      <c r="E530" s="37">
        <v>1</v>
      </c>
      <c r="F530" s="85" t="s">
        <v>4519</v>
      </c>
      <c r="G530" s="89" t="s">
        <v>13593</v>
      </c>
      <c r="H530" s="89" t="s">
        <v>13594</v>
      </c>
      <c r="I530" s="89" t="s">
        <v>13595</v>
      </c>
      <c r="J530" s="89" t="s">
        <v>13596</v>
      </c>
      <c r="K530" s="14"/>
      <c r="L530" s="37">
        <v>0</v>
      </c>
      <c r="M530" s="14"/>
      <c r="N530" s="14"/>
      <c r="O530" s="14"/>
      <c r="P530" s="14"/>
      <c r="Q530" s="14"/>
      <c r="R530" s="15">
        <v>0</v>
      </c>
      <c r="S530" s="14"/>
      <c r="T530" s="14"/>
      <c r="U530" s="14"/>
      <c r="V530" s="14"/>
      <c r="W530" s="14"/>
      <c r="X530" s="14"/>
      <c r="Y530" s="14"/>
      <c r="Z530" s="14"/>
      <c r="AA530" s="14"/>
      <c r="AB530" s="14"/>
      <c r="AC530" s="14"/>
    </row>
    <row r="531" spans="1:29" ht="16.5" thickBot="1" x14ac:dyDescent="0.3">
      <c r="A531" s="36">
        <v>1546</v>
      </c>
      <c r="B531" s="36" t="s">
        <v>4523</v>
      </c>
      <c r="C531" s="37">
        <v>1</v>
      </c>
      <c r="D531" s="37">
        <v>48</v>
      </c>
      <c r="E531" s="37">
        <v>1</v>
      </c>
      <c r="F531" s="85" t="s">
        <v>4519</v>
      </c>
      <c r="G531" s="89" t="s">
        <v>13597</v>
      </c>
      <c r="H531" s="89" t="s">
        <v>13598</v>
      </c>
      <c r="I531" s="89" t="s">
        <v>13599</v>
      </c>
      <c r="J531" s="90"/>
      <c r="K531" s="14"/>
      <c r="L531" s="37">
        <v>1</v>
      </c>
      <c r="M531" s="14"/>
      <c r="N531" s="14"/>
      <c r="O531" s="14"/>
      <c r="P531" s="14"/>
      <c r="Q531" s="14"/>
      <c r="R531" s="15">
        <v>0</v>
      </c>
      <c r="S531" s="14"/>
      <c r="T531" s="14"/>
      <c r="U531" s="14"/>
      <c r="V531" s="14"/>
      <c r="W531" s="14"/>
      <c r="X531" s="14"/>
      <c r="Y531" s="14"/>
      <c r="Z531" s="14"/>
      <c r="AA531" s="14"/>
      <c r="AB531" s="14"/>
      <c r="AC531" s="14"/>
    </row>
    <row r="532" spans="1:29" ht="16.5" thickBot="1" x14ac:dyDescent="0.3">
      <c r="A532" s="36">
        <v>1547</v>
      </c>
      <c r="B532" s="36" t="s">
        <v>4524</v>
      </c>
      <c r="C532" s="37">
        <v>1</v>
      </c>
      <c r="D532" s="37">
        <v>48</v>
      </c>
      <c r="E532" s="37">
        <v>1</v>
      </c>
      <c r="F532" s="42" t="s">
        <v>4519</v>
      </c>
      <c r="G532" s="89" t="s">
        <v>4525</v>
      </c>
      <c r="H532" s="89" t="s">
        <v>4526</v>
      </c>
      <c r="I532" s="89" t="s">
        <v>4527</v>
      </c>
      <c r="J532" s="90"/>
      <c r="K532" s="14"/>
      <c r="L532" s="37">
        <v>2</v>
      </c>
      <c r="M532" s="14"/>
      <c r="N532" s="14"/>
      <c r="O532" s="14"/>
      <c r="P532" s="14"/>
      <c r="Q532" s="14"/>
      <c r="R532" s="15">
        <v>0</v>
      </c>
      <c r="S532" s="14"/>
      <c r="T532" s="14"/>
      <c r="U532" s="14"/>
      <c r="V532" s="14"/>
      <c r="W532" s="14"/>
      <c r="X532" s="14"/>
      <c r="Y532" s="14"/>
      <c r="Z532" s="14"/>
      <c r="AA532" s="14"/>
      <c r="AB532" s="14"/>
      <c r="AC532" s="14"/>
    </row>
    <row r="533" spans="1:29" ht="16.5" thickBot="1" x14ac:dyDescent="0.3">
      <c r="A533" s="36">
        <v>1548</v>
      </c>
      <c r="B533" s="36" t="s">
        <v>4528</v>
      </c>
      <c r="C533" s="37">
        <v>1</v>
      </c>
      <c r="D533" s="37">
        <v>48</v>
      </c>
      <c r="E533" s="37">
        <v>1</v>
      </c>
      <c r="F533" s="80" t="s">
        <v>4519</v>
      </c>
      <c r="G533" s="89" t="s">
        <v>13600</v>
      </c>
      <c r="H533" s="89" t="s">
        <v>13601</v>
      </c>
      <c r="I533" s="89" t="s">
        <v>13602</v>
      </c>
      <c r="J533" s="90"/>
      <c r="K533" s="14"/>
      <c r="L533" s="37">
        <v>0</v>
      </c>
      <c r="M533" s="14"/>
      <c r="N533" s="14"/>
      <c r="O533" s="14"/>
      <c r="P533" s="14"/>
      <c r="Q533" s="14"/>
      <c r="R533" s="15">
        <v>0</v>
      </c>
      <c r="S533" s="14"/>
      <c r="T533" s="14"/>
      <c r="U533" s="14"/>
      <c r="V533" s="14"/>
      <c r="W533" s="14"/>
      <c r="X533" s="14"/>
      <c r="Y533" s="14"/>
      <c r="Z533" s="14"/>
      <c r="AA533" s="14"/>
      <c r="AB533" s="14"/>
      <c r="AC533" s="14"/>
    </row>
    <row r="534" spans="1:29" ht="16.5" thickBot="1" x14ac:dyDescent="0.3">
      <c r="A534" s="36">
        <v>1549</v>
      </c>
      <c r="B534" s="36" t="s">
        <v>4529</v>
      </c>
      <c r="C534" s="37">
        <v>1</v>
      </c>
      <c r="D534" s="37">
        <v>48</v>
      </c>
      <c r="E534" s="37">
        <v>1</v>
      </c>
      <c r="F534" s="36" t="s">
        <v>4519</v>
      </c>
      <c r="G534" s="89" t="s">
        <v>13595</v>
      </c>
      <c r="H534" s="89" t="s">
        <v>4530</v>
      </c>
      <c r="I534" s="89" t="s">
        <v>652</v>
      </c>
      <c r="J534" s="90"/>
      <c r="K534" s="14"/>
      <c r="L534" s="37">
        <v>1</v>
      </c>
      <c r="M534" s="14"/>
      <c r="N534" s="14"/>
      <c r="O534" s="14"/>
      <c r="P534" s="14"/>
      <c r="Q534" s="14"/>
      <c r="R534" s="15">
        <v>0</v>
      </c>
      <c r="S534" s="14"/>
      <c r="T534" s="14"/>
      <c r="U534" s="14"/>
      <c r="V534" s="14"/>
      <c r="W534" s="14"/>
      <c r="X534" s="14"/>
      <c r="Y534" s="14"/>
      <c r="Z534" s="14"/>
      <c r="AA534" s="14"/>
      <c r="AB534" s="14"/>
      <c r="AC534" s="14"/>
    </row>
    <row r="535" spans="1:29" ht="16.5" thickBot="1" x14ac:dyDescent="0.3">
      <c r="A535" s="36">
        <v>1550</v>
      </c>
      <c r="B535" s="36" t="s">
        <v>4531</v>
      </c>
      <c r="C535" s="37">
        <v>1</v>
      </c>
      <c r="D535" s="37">
        <v>48</v>
      </c>
      <c r="E535" s="37">
        <v>1</v>
      </c>
      <c r="F535" s="80" t="s">
        <v>13261</v>
      </c>
      <c r="G535" s="89" t="s">
        <v>13592</v>
      </c>
      <c r="H535" s="89" t="s">
        <v>13603</v>
      </c>
      <c r="I535" s="89" t="s">
        <v>4532</v>
      </c>
      <c r="J535" s="90"/>
      <c r="K535" s="14"/>
      <c r="L535" s="37">
        <v>1</v>
      </c>
      <c r="M535" s="14"/>
      <c r="N535" s="14"/>
      <c r="O535" s="14"/>
      <c r="P535" s="14"/>
      <c r="Q535" s="14"/>
      <c r="R535" s="15">
        <v>0</v>
      </c>
      <c r="S535" s="14"/>
      <c r="T535" s="14"/>
      <c r="U535" s="14"/>
      <c r="V535" s="14"/>
      <c r="W535" s="14"/>
      <c r="X535" s="14"/>
      <c r="Y535" s="14"/>
      <c r="Z535" s="14"/>
      <c r="AA535" s="14"/>
      <c r="AB535" s="14"/>
      <c r="AC535" s="14"/>
    </row>
    <row r="536" spans="1:29" ht="16.5" thickBot="1" x14ac:dyDescent="0.3">
      <c r="A536" s="36">
        <v>1551</v>
      </c>
      <c r="B536" s="36" t="s">
        <v>4533</v>
      </c>
      <c r="C536" s="37">
        <v>1</v>
      </c>
      <c r="D536" s="37">
        <v>48</v>
      </c>
      <c r="E536" s="37">
        <v>1</v>
      </c>
      <c r="F536" s="80" t="s">
        <v>4519</v>
      </c>
      <c r="G536" s="89" t="s">
        <v>4534</v>
      </c>
      <c r="H536" s="89" t="s">
        <v>4535</v>
      </c>
      <c r="I536" s="89" t="s">
        <v>13604</v>
      </c>
      <c r="J536" s="90"/>
      <c r="K536" s="14"/>
      <c r="L536" s="37">
        <v>1</v>
      </c>
      <c r="M536" s="14"/>
      <c r="N536" s="14"/>
      <c r="O536" s="14"/>
      <c r="P536" s="14"/>
      <c r="Q536" s="14"/>
      <c r="R536" s="15">
        <v>0</v>
      </c>
      <c r="S536" s="14"/>
      <c r="T536" s="14"/>
      <c r="U536" s="14"/>
      <c r="V536" s="14"/>
      <c r="W536" s="14"/>
      <c r="X536" s="14"/>
      <c r="Y536" s="14"/>
      <c r="Z536" s="14"/>
      <c r="AA536" s="14"/>
      <c r="AB536" s="14"/>
      <c r="AC536" s="14"/>
    </row>
    <row r="537" spans="1:29" ht="16.5" thickBot="1" x14ac:dyDescent="0.3">
      <c r="A537" s="36">
        <v>1552</v>
      </c>
      <c r="B537" s="36" t="s">
        <v>4536</v>
      </c>
      <c r="C537" s="37">
        <v>1</v>
      </c>
      <c r="D537" s="37">
        <v>48</v>
      </c>
      <c r="E537" s="37">
        <v>1</v>
      </c>
      <c r="F537" s="36" t="s">
        <v>10036</v>
      </c>
      <c r="G537" s="89" t="s">
        <v>4537</v>
      </c>
      <c r="H537" s="89" t="s">
        <v>4538</v>
      </c>
      <c r="I537" s="89" t="s">
        <v>4539</v>
      </c>
      <c r="J537" s="90"/>
      <c r="K537" s="14"/>
      <c r="L537" s="37">
        <v>1</v>
      </c>
      <c r="M537" s="14"/>
      <c r="N537" s="14"/>
      <c r="O537" s="14"/>
      <c r="P537" s="14"/>
      <c r="Q537" s="14"/>
      <c r="R537" s="15">
        <v>0</v>
      </c>
      <c r="S537" s="14"/>
      <c r="T537" s="14"/>
      <c r="U537" s="14"/>
      <c r="V537" s="14"/>
      <c r="W537" s="14"/>
      <c r="X537" s="14"/>
      <c r="Y537" s="14"/>
      <c r="Z537" s="14"/>
      <c r="AA537" s="14"/>
      <c r="AB537" s="14"/>
      <c r="AC537" s="14"/>
    </row>
    <row r="538" spans="1:29" ht="16.5" thickBot="1" x14ac:dyDescent="0.3">
      <c r="A538" s="36">
        <v>1553</v>
      </c>
      <c r="B538" s="36" t="s">
        <v>4540</v>
      </c>
      <c r="C538" s="37">
        <v>1</v>
      </c>
      <c r="D538" s="37">
        <v>48</v>
      </c>
      <c r="E538" s="37">
        <v>1</v>
      </c>
      <c r="F538" s="80" t="s">
        <v>10036</v>
      </c>
      <c r="G538" s="89" t="s">
        <v>13605</v>
      </c>
      <c r="H538" s="89" t="s">
        <v>13606</v>
      </c>
      <c r="I538" s="89" t="s">
        <v>13607</v>
      </c>
      <c r="J538" s="90"/>
      <c r="K538" s="14"/>
      <c r="L538" s="37">
        <v>0</v>
      </c>
      <c r="M538" s="14"/>
      <c r="N538" s="14"/>
      <c r="O538" s="14"/>
      <c r="P538" s="14"/>
      <c r="Q538" s="14"/>
      <c r="R538" s="15">
        <v>0</v>
      </c>
      <c r="S538" s="14"/>
      <c r="T538" s="14"/>
      <c r="U538" s="14"/>
      <c r="V538" s="14"/>
      <c r="W538" s="14"/>
      <c r="X538" s="14"/>
      <c r="Y538" s="14"/>
      <c r="Z538" s="14"/>
      <c r="AA538" s="14"/>
      <c r="AB538" s="14"/>
      <c r="AC538" s="14"/>
    </row>
    <row r="539" spans="1:29" ht="16.5" thickBot="1" x14ac:dyDescent="0.3">
      <c r="A539" s="36">
        <v>1554</v>
      </c>
      <c r="B539" s="36" t="s">
        <v>4541</v>
      </c>
      <c r="C539" s="37">
        <v>1</v>
      </c>
      <c r="D539" s="37">
        <v>48</v>
      </c>
      <c r="E539" s="37">
        <v>1</v>
      </c>
      <c r="F539" s="80" t="s">
        <v>10036</v>
      </c>
      <c r="G539" s="89" t="s">
        <v>13608</v>
      </c>
      <c r="H539" s="89" t="s">
        <v>13609</v>
      </c>
      <c r="I539" s="89" t="s">
        <v>13610</v>
      </c>
      <c r="J539" s="90"/>
      <c r="K539" s="14"/>
      <c r="L539" s="37">
        <v>0</v>
      </c>
      <c r="M539" s="14"/>
      <c r="N539" s="14"/>
      <c r="O539" s="14"/>
      <c r="P539" s="14"/>
      <c r="Q539" s="14"/>
      <c r="R539" s="15">
        <v>0</v>
      </c>
      <c r="S539" s="14"/>
      <c r="T539" s="14"/>
      <c r="U539" s="14"/>
      <c r="V539" s="14"/>
      <c r="W539" s="14"/>
      <c r="X539" s="14"/>
      <c r="Y539" s="14"/>
      <c r="Z539" s="14"/>
      <c r="AA539" s="14"/>
      <c r="AB539" s="14"/>
      <c r="AC539" s="14"/>
    </row>
    <row r="540" spans="1:29" ht="16.5" thickBot="1" x14ac:dyDescent="0.3">
      <c r="A540" s="36">
        <v>1555</v>
      </c>
      <c r="B540" s="36" t="s">
        <v>4542</v>
      </c>
      <c r="C540" s="37">
        <v>1</v>
      </c>
      <c r="D540" s="37">
        <v>48</v>
      </c>
      <c r="E540" s="37">
        <v>1</v>
      </c>
      <c r="F540" s="36" t="s">
        <v>10036</v>
      </c>
      <c r="G540" s="89" t="s">
        <v>4543</v>
      </c>
      <c r="H540" s="89" t="s">
        <v>4544</v>
      </c>
      <c r="I540" s="89" t="s">
        <v>4545</v>
      </c>
      <c r="J540" s="90"/>
      <c r="K540" s="14"/>
      <c r="L540" s="37">
        <v>2</v>
      </c>
      <c r="M540" s="14"/>
      <c r="N540" s="14"/>
      <c r="O540" s="14"/>
      <c r="P540" s="14"/>
      <c r="Q540" s="14"/>
      <c r="R540" s="15">
        <v>0</v>
      </c>
      <c r="S540" s="14"/>
      <c r="T540" s="14"/>
      <c r="U540" s="14"/>
      <c r="V540" s="14"/>
      <c r="W540" s="14"/>
      <c r="X540" s="14"/>
      <c r="Y540" s="14"/>
      <c r="Z540" s="14"/>
      <c r="AA540" s="14"/>
      <c r="AB540" s="14"/>
      <c r="AC540" s="14"/>
    </row>
    <row r="541" spans="1:29" ht="16.5" thickBot="1" x14ac:dyDescent="0.3">
      <c r="A541" s="36">
        <v>1556</v>
      </c>
      <c r="B541" s="36" t="s">
        <v>4546</v>
      </c>
      <c r="C541" s="37">
        <v>1</v>
      </c>
      <c r="D541" s="37">
        <v>48</v>
      </c>
      <c r="E541" s="37">
        <v>1</v>
      </c>
      <c r="F541" s="80" t="s">
        <v>10036</v>
      </c>
      <c r="G541" s="89" t="s">
        <v>13611</v>
      </c>
      <c r="H541" s="89" t="s">
        <v>13612</v>
      </c>
      <c r="I541" s="89" t="s">
        <v>13613</v>
      </c>
      <c r="J541" s="90"/>
      <c r="K541" s="14"/>
      <c r="L541" s="37">
        <v>1</v>
      </c>
      <c r="M541" s="14"/>
      <c r="N541" s="14"/>
      <c r="O541" s="14"/>
      <c r="P541" s="14"/>
      <c r="Q541" s="14"/>
      <c r="R541" s="15">
        <v>0</v>
      </c>
      <c r="S541" s="14"/>
      <c r="T541" s="14"/>
      <c r="U541" s="14"/>
      <c r="V541" s="14"/>
      <c r="W541" s="14"/>
      <c r="X541" s="14"/>
      <c r="Y541" s="14"/>
      <c r="Z541" s="14"/>
      <c r="AA541" s="14"/>
      <c r="AB541" s="14"/>
      <c r="AC541" s="14"/>
    </row>
    <row r="542" spans="1:29" ht="16.5" thickBot="1" x14ac:dyDescent="0.3">
      <c r="A542" s="36">
        <v>1557</v>
      </c>
      <c r="B542" s="36" t="s">
        <v>4547</v>
      </c>
      <c r="C542" s="37">
        <v>1</v>
      </c>
      <c r="D542" s="37">
        <v>48</v>
      </c>
      <c r="E542" s="37">
        <v>1</v>
      </c>
      <c r="F542" s="80" t="s">
        <v>10036</v>
      </c>
      <c r="G542" s="89" t="s">
        <v>13614</v>
      </c>
      <c r="H542" s="89" t="s">
        <v>651</v>
      </c>
      <c r="I542" s="89" t="s">
        <v>13615</v>
      </c>
      <c r="J542" s="90"/>
      <c r="K542" s="14"/>
      <c r="L542" s="37">
        <v>2</v>
      </c>
      <c r="M542" s="14"/>
      <c r="N542" s="14"/>
      <c r="O542" s="14"/>
      <c r="P542" s="14"/>
      <c r="Q542" s="14"/>
      <c r="R542" s="15">
        <v>0</v>
      </c>
      <c r="S542" s="14"/>
      <c r="T542" s="14"/>
      <c r="U542" s="14"/>
      <c r="V542" s="14"/>
      <c r="W542" s="14"/>
      <c r="X542" s="14"/>
      <c r="Y542" s="14"/>
      <c r="Z542" s="14"/>
      <c r="AA542" s="14"/>
      <c r="AB542" s="14"/>
      <c r="AC542" s="14"/>
    </row>
    <row r="543" spans="1:29" ht="16.5" thickBot="1" x14ac:dyDescent="0.3">
      <c r="A543" s="36">
        <v>1558</v>
      </c>
      <c r="B543" s="36" t="s">
        <v>4548</v>
      </c>
      <c r="C543" s="37">
        <v>1</v>
      </c>
      <c r="D543" s="37">
        <v>48</v>
      </c>
      <c r="E543" s="37">
        <v>1</v>
      </c>
      <c r="F543" s="80" t="s">
        <v>10036</v>
      </c>
      <c r="G543" s="89" t="s">
        <v>4549</v>
      </c>
      <c r="H543" s="89" t="s">
        <v>13616</v>
      </c>
      <c r="I543" s="89" t="s">
        <v>13617</v>
      </c>
      <c r="J543" s="90"/>
      <c r="K543" s="14"/>
      <c r="L543" s="37">
        <v>2</v>
      </c>
      <c r="M543" s="14"/>
      <c r="N543" s="14"/>
      <c r="O543" s="14"/>
      <c r="P543" s="14"/>
      <c r="Q543" s="14"/>
      <c r="R543" s="15">
        <v>0</v>
      </c>
      <c r="S543" s="14"/>
      <c r="T543" s="14"/>
      <c r="U543" s="14"/>
      <c r="V543" s="14"/>
      <c r="W543" s="14"/>
      <c r="X543" s="14"/>
      <c r="Y543" s="14"/>
      <c r="Z543" s="14"/>
      <c r="AA543" s="14"/>
      <c r="AB543" s="14"/>
      <c r="AC543" s="14"/>
    </row>
    <row r="544" spans="1:29" ht="16.5" thickBot="1" x14ac:dyDescent="0.3">
      <c r="A544" s="36">
        <v>1559</v>
      </c>
      <c r="B544" s="36" t="s">
        <v>4550</v>
      </c>
      <c r="C544" s="37">
        <v>1</v>
      </c>
      <c r="D544" s="37">
        <v>48</v>
      </c>
      <c r="E544" s="37">
        <v>1</v>
      </c>
      <c r="F544" s="80" t="s">
        <v>10036</v>
      </c>
      <c r="G544" s="89" t="s">
        <v>13618</v>
      </c>
      <c r="H544" s="89" t="s">
        <v>13619</v>
      </c>
      <c r="I544" s="89" t="s">
        <v>4530</v>
      </c>
      <c r="J544" s="90"/>
      <c r="K544" s="14"/>
      <c r="L544" s="37">
        <v>2</v>
      </c>
      <c r="M544" s="14"/>
      <c r="N544" s="14"/>
      <c r="O544" s="14"/>
      <c r="P544" s="14"/>
      <c r="Q544" s="14"/>
      <c r="R544" s="15">
        <v>0</v>
      </c>
      <c r="S544" s="14"/>
      <c r="T544" s="14"/>
      <c r="U544" s="14"/>
      <c r="V544" s="14"/>
      <c r="W544" s="14"/>
      <c r="X544" s="14"/>
      <c r="Y544" s="14"/>
      <c r="Z544" s="14"/>
      <c r="AA544" s="14"/>
      <c r="AB544" s="14"/>
      <c r="AC544" s="14"/>
    </row>
    <row r="545" spans="1:29" ht="16.5" thickBot="1" x14ac:dyDescent="0.3">
      <c r="A545" s="36">
        <v>1560</v>
      </c>
      <c r="B545" s="71" t="s">
        <v>4551</v>
      </c>
      <c r="C545" s="37">
        <v>2</v>
      </c>
      <c r="D545" s="37">
        <v>49</v>
      </c>
      <c r="E545" s="37">
        <v>2</v>
      </c>
      <c r="F545" s="36" t="s">
        <v>10037</v>
      </c>
      <c r="G545" s="91" t="s">
        <v>13335</v>
      </c>
      <c r="H545" s="90"/>
      <c r="I545" s="90"/>
      <c r="J545" s="90"/>
      <c r="K545" s="14"/>
      <c r="L545" s="37">
        <v>45</v>
      </c>
      <c r="M545" s="14"/>
      <c r="N545" s="14"/>
      <c r="O545" s="14"/>
      <c r="P545" s="14"/>
      <c r="Q545" s="14"/>
      <c r="R545" s="15">
        <v>1</v>
      </c>
      <c r="S545" s="14"/>
      <c r="T545" s="14"/>
      <c r="U545" s="14"/>
      <c r="V545" s="14"/>
      <c r="W545" s="14"/>
      <c r="X545" s="14"/>
      <c r="Y545" s="14"/>
      <c r="Z545" s="14"/>
      <c r="AA545" s="14"/>
      <c r="AB545" s="14"/>
      <c r="AC545" s="14"/>
    </row>
    <row r="546" spans="1:29" ht="16.5" thickBot="1" x14ac:dyDescent="0.3">
      <c r="A546" s="36">
        <v>1561</v>
      </c>
      <c r="B546" s="71" t="s">
        <v>4552</v>
      </c>
      <c r="C546" s="37">
        <v>2</v>
      </c>
      <c r="D546" s="37">
        <v>49</v>
      </c>
      <c r="E546" s="37">
        <v>2</v>
      </c>
      <c r="F546" s="36" t="s">
        <v>13262</v>
      </c>
      <c r="G546" s="91" t="s">
        <v>13620</v>
      </c>
      <c r="H546" s="90"/>
      <c r="I546" s="90"/>
      <c r="J546" s="90"/>
      <c r="K546" s="14"/>
      <c r="L546" s="37">
        <v>65</v>
      </c>
      <c r="M546" s="14"/>
      <c r="N546" s="14"/>
      <c r="O546" s="14"/>
      <c r="P546" s="14"/>
      <c r="Q546" s="14"/>
      <c r="R546" s="15">
        <v>1</v>
      </c>
      <c r="S546" s="14"/>
      <c r="T546" s="14"/>
      <c r="U546" s="14"/>
      <c r="V546" s="14"/>
      <c r="W546" s="14"/>
      <c r="X546" s="14"/>
      <c r="Y546" s="14"/>
      <c r="Z546" s="14"/>
      <c r="AA546" s="14"/>
      <c r="AB546" s="14"/>
      <c r="AC546" s="14"/>
    </row>
    <row r="547" spans="1:29" ht="16.5" thickBot="1" x14ac:dyDescent="0.3">
      <c r="A547" s="36">
        <v>1562</v>
      </c>
      <c r="B547" s="71" t="s">
        <v>4553</v>
      </c>
      <c r="C547" s="37">
        <v>2</v>
      </c>
      <c r="D547" s="37">
        <v>49</v>
      </c>
      <c r="E547" s="37">
        <v>2</v>
      </c>
      <c r="F547" s="36" t="s">
        <v>13009</v>
      </c>
      <c r="G547" s="91" t="s">
        <v>13507</v>
      </c>
      <c r="H547" s="90"/>
      <c r="I547" s="90"/>
      <c r="J547" s="90"/>
      <c r="K547" s="14"/>
      <c r="L547" s="37">
        <v>95</v>
      </c>
      <c r="M547" s="14"/>
      <c r="N547" s="14"/>
      <c r="O547" s="14"/>
      <c r="P547" s="14"/>
      <c r="Q547" s="14"/>
      <c r="R547" s="15">
        <v>1</v>
      </c>
      <c r="S547" s="14"/>
      <c r="T547" s="14"/>
      <c r="U547" s="14"/>
      <c r="V547" s="14"/>
      <c r="W547" s="14"/>
      <c r="X547" s="14"/>
      <c r="Y547" s="14"/>
      <c r="Z547" s="14"/>
      <c r="AA547" s="14"/>
      <c r="AB547" s="14"/>
      <c r="AC547" s="14"/>
    </row>
    <row r="548" spans="1:29" ht="16.5" thickBot="1" x14ac:dyDescent="0.3">
      <c r="A548" s="36">
        <v>1563</v>
      </c>
      <c r="B548" s="71" t="s">
        <v>4554</v>
      </c>
      <c r="C548" s="37">
        <v>2</v>
      </c>
      <c r="D548" s="37">
        <v>49</v>
      </c>
      <c r="E548" s="37">
        <v>2</v>
      </c>
      <c r="F548" s="36" t="s">
        <v>10038</v>
      </c>
      <c r="G548" s="91" t="s">
        <v>13515</v>
      </c>
      <c r="H548" s="90"/>
      <c r="I548" s="90"/>
      <c r="J548" s="90"/>
      <c r="K548" s="14"/>
      <c r="L548" s="37">
        <v>7</v>
      </c>
      <c r="M548" s="14"/>
      <c r="N548" s="14"/>
      <c r="O548" s="14"/>
      <c r="P548" s="14"/>
      <c r="Q548" s="14"/>
      <c r="R548" s="15">
        <v>1</v>
      </c>
      <c r="S548" s="14"/>
      <c r="T548" s="14"/>
      <c r="U548" s="14"/>
      <c r="V548" s="14"/>
      <c r="W548" s="14"/>
      <c r="X548" s="14"/>
      <c r="Y548" s="14"/>
      <c r="Z548" s="14"/>
      <c r="AA548" s="14"/>
      <c r="AB548" s="14"/>
      <c r="AC548" s="14"/>
    </row>
    <row r="549" spans="1:29" ht="16.5" thickBot="1" x14ac:dyDescent="0.3">
      <c r="A549" s="36">
        <v>1564</v>
      </c>
      <c r="B549" s="71" t="s">
        <v>4555</v>
      </c>
      <c r="C549" s="37">
        <v>2</v>
      </c>
      <c r="D549" s="37">
        <v>49</v>
      </c>
      <c r="E549" s="37">
        <v>2</v>
      </c>
      <c r="F549" s="36" t="s">
        <v>10039</v>
      </c>
      <c r="G549" s="91" t="s">
        <v>13563</v>
      </c>
      <c r="H549" s="90"/>
      <c r="I549" s="90"/>
      <c r="J549" s="90"/>
      <c r="K549" s="14"/>
      <c r="L549" s="37">
        <v>24</v>
      </c>
      <c r="M549" s="14"/>
      <c r="N549" s="14"/>
      <c r="O549" s="14"/>
      <c r="P549" s="14"/>
      <c r="Q549" s="14"/>
      <c r="R549" s="15">
        <v>1</v>
      </c>
      <c r="S549" s="14"/>
      <c r="T549" s="14"/>
      <c r="U549" s="14"/>
      <c r="V549" s="14"/>
      <c r="W549" s="14"/>
      <c r="X549" s="14"/>
      <c r="Y549" s="14"/>
      <c r="Z549" s="14"/>
      <c r="AA549" s="14"/>
      <c r="AB549" s="14"/>
      <c r="AC549" s="14"/>
    </row>
    <row r="550" spans="1:29" ht="16.5" thickBot="1" x14ac:dyDescent="0.3">
      <c r="A550" s="36">
        <v>1565</v>
      </c>
      <c r="B550" s="71" t="s">
        <v>4556</v>
      </c>
      <c r="C550" s="37">
        <v>2</v>
      </c>
      <c r="D550" s="37">
        <v>49</v>
      </c>
      <c r="E550" s="37">
        <v>2</v>
      </c>
      <c r="F550" s="36" t="s">
        <v>13010</v>
      </c>
      <c r="G550" s="91" t="s">
        <v>13330</v>
      </c>
      <c r="H550" s="90"/>
      <c r="I550" s="90"/>
      <c r="J550" s="90"/>
      <c r="K550" s="14"/>
      <c r="L550" s="37">
        <v>40</v>
      </c>
      <c r="M550" s="14"/>
      <c r="N550" s="14"/>
      <c r="O550" s="14"/>
      <c r="P550" s="14"/>
      <c r="Q550" s="14"/>
      <c r="R550" s="15">
        <v>1</v>
      </c>
      <c r="S550" s="14"/>
      <c r="T550" s="14"/>
      <c r="U550" s="14"/>
      <c r="V550" s="14"/>
      <c r="W550" s="14"/>
      <c r="X550" s="14"/>
      <c r="Y550" s="14"/>
      <c r="Z550" s="14"/>
      <c r="AA550" s="14"/>
      <c r="AB550" s="14"/>
      <c r="AC550" s="14"/>
    </row>
    <row r="551" spans="1:29" ht="16.5" thickBot="1" x14ac:dyDescent="0.3">
      <c r="A551" s="36">
        <v>1566</v>
      </c>
      <c r="B551" s="71" t="s">
        <v>4557</v>
      </c>
      <c r="C551" s="37">
        <v>2</v>
      </c>
      <c r="D551" s="37">
        <v>49</v>
      </c>
      <c r="E551" s="37">
        <v>2</v>
      </c>
      <c r="F551" s="36" t="s">
        <v>13011</v>
      </c>
      <c r="G551" s="91" t="s">
        <v>13325</v>
      </c>
      <c r="H551" s="90"/>
      <c r="I551" s="90"/>
      <c r="J551" s="90"/>
      <c r="K551" s="14"/>
      <c r="L551" s="37">
        <v>2</v>
      </c>
      <c r="M551" s="14"/>
      <c r="N551" s="14"/>
      <c r="O551" s="14"/>
      <c r="P551" s="14"/>
      <c r="Q551" s="14"/>
      <c r="R551" s="15">
        <v>1</v>
      </c>
      <c r="S551" s="14"/>
      <c r="T551" s="14"/>
      <c r="U551" s="14"/>
      <c r="V551" s="14"/>
      <c r="W551" s="14"/>
      <c r="X551" s="14"/>
      <c r="Y551" s="14"/>
      <c r="Z551" s="14"/>
      <c r="AA551" s="14"/>
      <c r="AB551" s="14"/>
      <c r="AC551" s="14"/>
    </row>
    <row r="552" spans="1:29" ht="16.5" thickBot="1" x14ac:dyDescent="0.3">
      <c r="A552" s="36">
        <v>1567</v>
      </c>
      <c r="B552" s="71" t="s">
        <v>4558</v>
      </c>
      <c r="C552" s="37">
        <v>2</v>
      </c>
      <c r="D552" s="37">
        <v>49</v>
      </c>
      <c r="E552" s="37">
        <v>2</v>
      </c>
      <c r="F552" s="36" t="s">
        <v>13012</v>
      </c>
      <c r="G552" s="91" t="s">
        <v>13357</v>
      </c>
      <c r="H552" s="90"/>
      <c r="I552" s="90"/>
      <c r="J552" s="90"/>
      <c r="K552" s="14"/>
      <c r="L552" s="37">
        <v>3</v>
      </c>
      <c r="M552" s="14"/>
      <c r="N552" s="14"/>
      <c r="O552" s="14"/>
      <c r="P552" s="14"/>
      <c r="Q552" s="14"/>
      <c r="R552" s="15">
        <v>1</v>
      </c>
      <c r="S552" s="14"/>
      <c r="T552" s="14"/>
      <c r="U552" s="14"/>
      <c r="V552" s="14"/>
      <c r="W552" s="14"/>
      <c r="X552" s="14"/>
      <c r="Y552" s="14"/>
      <c r="Z552" s="14"/>
      <c r="AA552" s="14"/>
      <c r="AB552" s="14"/>
      <c r="AC552" s="14"/>
    </row>
    <row r="553" spans="1:29" ht="16.5" thickBot="1" x14ac:dyDescent="0.3">
      <c r="A553" s="36">
        <v>1568</v>
      </c>
      <c r="B553" s="36" t="s">
        <v>4559</v>
      </c>
      <c r="C553" s="37">
        <v>1</v>
      </c>
      <c r="D553" s="37">
        <v>46</v>
      </c>
      <c r="E553" s="37">
        <v>3</v>
      </c>
      <c r="F553" s="80" t="s">
        <v>13263</v>
      </c>
      <c r="G553" s="89" t="s">
        <v>13621</v>
      </c>
      <c r="H553" s="89" t="s">
        <v>13622</v>
      </c>
      <c r="I553" s="89" t="s">
        <v>13623</v>
      </c>
      <c r="J553" s="89" t="s">
        <v>13624</v>
      </c>
      <c r="K553" s="14"/>
      <c r="L553" s="37">
        <v>2</v>
      </c>
      <c r="M553" s="14"/>
      <c r="N553" s="14"/>
      <c r="O553" s="14"/>
      <c r="P553" s="14"/>
      <c r="Q553" s="14"/>
      <c r="R553" s="15">
        <v>0</v>
      </c>
      <c r="S553" s="14"/>
      <c r="T553" s="14"/>
      <c r="U553" s="14"/>
      <c r="V553" s="14"/>
      <c r="W553" s="14"/>
      <c r="X553" s="14"/>
      <c r="Y553" s="14"/>
      <c r="Z553" s="14"/>
      <c r="AA553" s="14"/>
      <c r="AB553" s="14"/>
      <c r="AC553" s="14"/>
    </row>
    <row r="554" spans="1:29" ht="16.5" thickBot="1" x14ac:dyDescent="0.3">
      <c r="A554" s="36">
        <v>1569</v>
      </c>
      <c r="B554" s="36" t="s">
        <v>4560</v>
      </c>
      <c r="C554" s="37">
        <v>1</v>
      </c>
      <c r="D554" s="37">
        <v>46</v>
      </c>
      <c r="E554" s="37">
        <v>3</v>
      </c>
      <c r="F554" s="80" t="s">
        <v>10040</v>
      </c>
      <c r="G554" s="89" t="s">
        <v>13625</v>
      </c>
      <c r="H554" s="89" t="s">
        <v>13626</v>
      </c>
      <c r="I554" s="89" t="s">
        <v>13627</v>
      </c>
      <c r="J554" s="89" t="s">
        <v>13628</v>
      </c>
      <c r="K554" s="14"/>
      <c r="L554" s="37">
        <v>3</v>
      </c>
      <c r="M554" s="14"/>
      <c r="N554" s="14"/>
      <c r="O554" s="14"/>
      <c r="P554" s="14"/>
      <c r="Q554" s="14"/>
      <c r="R554" s="15">
        <v>0</v>
      </c>
      <c r="S554" s="14"/>
      <c r="T554" s="14"/>
      <c r="U554" s="14"/>
      <c r="V554" s="14"/>
      <c r="W554" s="14"/>
      <c r="X554" s="14"/>
      <c r="Y554" s="14"/>
      <c r="Z554" s="14"/>
      <c r="AA554" s="14"/>
      <c r="AB554" s="14"/>
      <c r="AC554" s="14"/>
    </row>
    <row r="555" spans="1:29" ht="16.5" thickBot="1" x14ac:dyDescent="0.3">
      <c r="A555" s="36">
        <v>1570</v>
      </c>
      <c r="B555" s="36" t="s">
        <v>4561</v>
      </c>
      <c r="C555" s="37">
        <v>1</v>
      </c>
      <c r="D555" s="37">
        <v>46</v>
      </c>
      <c r="E555" s="37">
        <v>3</v>
      </c>
      <c r="F555" s="80" t="s">
        <v>13013</v>
      </c>
      <c r="G555" s="89" t="s">
        <v>13629</v>
      </c>
      <c r="H555" s="89" t="s">
        <v>13630</v>
      </c>
      <c r="I555" s="89" t="s">
        <v>13631</v>
      </c>
      <c r="J555" s="89" t="s">
        <v>13632</v>
      </c>
      <c r="K555" s="14"/>
      <c r="L555" s="37">
        <v>1</v>
      </c>
      <c r="M555" s="14"/>
      <c r="N555" s="14"/>
      <c r="O555" s="14"/>
      <c r="P555" s="36" t="s">
        <v>5980</v>
      </c>
      <c r="Q555" s="14"/>
      <c r="R555" s="15">
        <v>0</v>
      </c>
      <c r="S555" s="14"/>
      <c r="T555" s="14"/>
      <c r="U555" s="14"/>
      <c r="V555" s="14"/>
      <c r="W555" s="14"/>
      <c r="X555" s="14"/>
      <c r="Y555" s="14"/>
      <c r="Z555" s="14"/>
      <c r="AA555" s="14"/>
      <c r="AB555" s="14"/>
      <c r="AC555" s="14"/>
    </row>
    <row r="556" spans="1:29" ht="16.5" thickBot="1" x14ac:dyDescent="0.3">
      <c r="A556" s="36">
        <v>1571</v>
      </c>
      <c r="B556" s="36" t="s">
        <v>4562</v>
      </c>
      <c r="C556" s="37">
        <v>1</v>
      </c>
      <c r="D556" s="37">
        <v>46</v>
      </c>
      <c r="E556" s="37">
        <v>3</v>
      </c>
      <c r="F556" s="80" t="s">
        <v>13013</v>
      </c>
      <c r="G556" s="89" t="s">
        <v>13633</v>
      </c>
      <c r="H556" s="89" t="s">
        <v>13634</v>
      </c>
      <c r="I556" s="89" t="s">
        <v>13635</v>
      </c>
      <c r="J556" s="89" t="s">
        <v>13636</v>
      </c>
      <c r="K556" s="14"/>
      <c r="L556" s="37">
        <v>3</v>
      </c>
      <c r="M556" s="14"/>
      <c r="N556" s="14"/>
      <c r="O556" s="14"/>
      <c r="P556" s="36" t="s">
        <v>5981</v>
      </c>
      <c r="Q556" s="14"/>
      <c r="R556" s="15">
        <v>0</v>
      </c>
      <c r="S556" s="14"/>
      <c r="T556" s="14"/>
      <c r="U556" s="14"/>
      <c r="V556" s="14"/>
      <c r="W556" s="14"/>
      <c r="X556" s="14"/>
      <c r="Y556" s="14"/>
      <c r="Z556" s="14"/>
      <c r="AA556" s="14"/>
      <c r="AB556" s="14"/>
      <c r="AC556" s="14"/>
    </row>
    <row r="557" spans="1:29" ht="16.5" thickBot="1" x14ac:dyDescent="0.3">
      <c r="A557" s="36">
        <v>1572</v>
      </c>
      <c r="B557" s="36" t="s">
        <v>4563</v>
      </c>
      <c r="C557" s="37">
        <v>1</v>
      </c>
      <c r="D557" s="37">
        <v>46</v>
      </c>
      <c r="E557" s="37">
        <v>3</v>
      </c>
      <c r="F557" s="80" t="s">
        <v>10041</v>
      </c>
      <c r="G557" s="89" t="s">
        <v>13637</v>
      </c>
      <c r="H557" s="89" t="s">
        <v>13638</v>
      </c>
      <c r="I557" s="89" t="s">
        <v>13639</v>
      </c>
      <c r="J557" s="89" t="s">
        <v>13640</v>
      </c>
      <c r="K557" s="14"/>
      <c r="L557" s="37">
        <v>3</v>
      </c>
      <c r="M557" s="14"/>
      <c r="N557" s="14"/>
      <c r="O557" s="14"/>
      <c r="P557" s="14"/>
      <c r="Q557" s="14"/>
      <c r="R557" s="15">
        <v>0</v>
      </c>
      <c r="S557" s="14"/>
      <c r="T557" s="14"/>
      <c r="U557" s="14"/>
      <c r="V557" s="14"/>
      <c r="W557" s="14"/>
      <c r="X557" s="14"/>
      <c r="Y557" s="14"/>
      <c r="Z557" s="14"/>
      <c r="AA557" s="14"/>
      <c r="AB557" s="14"/>
      <c r="AC557" s="14"/>
    </row>
    <row r="558" spans="1:29" ht="16.5" thickBot="1" x14ac:dyDescent="0.3">
      <c r="A558" s="36">
        <v>1573</v>
      </c>
      <c r="B558" s="36" t="s">
        <v>4564</v>
      </c>
      <c r="C558" s="37">
        <v>1</v>
      </c>
      <c r="D558" s="37">
        <v>46</v>
      </c>
      <c r="E558" s="37">
        <v>3</v>
      </c>
      <c r="F558" s="36" t="s">
        <v>13685</v>
      </c>
      <c r="G558" s="89" t="s">
        <v>655</v>
      </c>
      <c r="H558" s="89" t="s">
        <v>663</v>
      </c>
      <c r="I558" s="89" t="s">
        <v>4520</v>
      </c>
      <c r="J558" s="89" t="s">
        <v>652</v>
      </c>
      <c r="K558" s="14"/>
      <c r="L558" s="37">
        <v>2</v>
      </c>
      <c r="M558" s="14"/>
      <c r="N558" s="14"/>
      <c r="O558" s="14"/>
      <c r="P558" s="14"/>
      <c r="Q558" s="14"/>
      <c r="R558" s="15">
        <v>0</v>
      </c>
      <c r="S558" s="14"/>
      <c r="T558" s="14"/>
      <c r="U558" s="14"/>
      <c r="V558" s="14"/>
      <c r="W558" s="14"/>
      <c r="X558" s="14"/>
      <c r="Y558" s="14"/>
      <c r="Z558" s="14"/>
      <c r="AA558" s="14"/>
      <c r="AB558" s="14"/>
      <c r="AC558" s="14"/>
    </row>
    <row r="559" spans="1:29" ht="16.5" thickBot="1" x14ac:dyDescent="0.3">
      <c r="A559" s="36">
        <v>1574</v>
      </c>
      <c r="B559" s="36" t="s">
        <v>4565</v>
      </c>
      <c r="C559" s="37">
        <v>1</v>
      </c>
      <c r="D559" s="37">
        <v>46</v>
      </c>
      <c r="E559" s="37">
        <v>3</v>
      </c>
      <c r="F559" s="80" t="s">
        <v>13014</v>
      </c>
      <c r="G559" s="89" t="s">
        <v>13641</v>
      </c>
      <c r="H559" s="89" t="s">
        <v>13642</v>
      </c>
      <c r="I559" s="89" t="s">
        <v>13643</v>
      </c>
      <c r="J559" s="89" t="s">
        <v>13644</v>
      </c>
      <c r="K559" s="14"/>
      <c r="L559" s="37">
        <v>1</v>
      </c>
      <c r="M559" s="14"/>
      <c r="N559" s="14"/>
      <c r="O559" s="14"/>
      <c r="P559" s="14"/>
      <c r="Q559" s="14"/>
      <c r="R559" s="15">
        <v>0</v>
      </c>
      <c r="S559" s="14"/>
      <c r="T559" s="14"/>
      <c r="U559" s="14"/>
      <c r="V559" s="14"/>
      <c r="W559" s="14"/>
      <c r="X559" s="14"/>
      <c r="Y559" s="14"/>
      <c r="Z559" s="14"/>
      <c r="AA559" s="14"/>
      <c r="AB559" s="14"/>
      <c r="AC559" s="14"/>
    </row>
    <row r="560" spans="1:29" ht="16.5" thickBot="1" x14ac:dyDescent="0.3">
      <c r="A560" s="36">
        <v>1575</v>
      </c>
      <c r="B560" s="36" t="s">
        <v>4566</v>
      </c>
      <c r="C560" s="37">
        <v>1</v>
      </c>
      <c r="D560" s="37">
        <v>46</v>
      </c>
      <c r="E560" s="37">
        <v>3</v>
      </c>
      <c r="F560" s="80" t="s">
        <v>13015</v>
      </c>
      <c r="G560" s="89" t="s">
        <v>13645</v>
      </c>
      <c r="H560" s="89" t="s">
        <v>13646</v>
      </c>
      <c r="I560" s="89" t="s">
        <v>13647</v>
      </c>
      <c r="J560" s="89" t="s">
        <v>13648</v>
      </c>
      <c r="K560" s="14"/>
      <c r="L560" s="37">
        <v>3</v>
      </c>
      <c r="M560" s="14"/>
      <c r="N560" s="14"/>
      <c r="O560" s="14"/>
      <c r="P560" s="14"/>
      <c r="Q560" s="14"/>
      <c r="R560" s="15">
        <v>0</v>
      </c>
      <c r="S560" s="14"/>
      <c r="T560" s="14"/>
      <c r="U560" s="14"/>
      <c r="V560" s="14"/>
      <c r="W560" s="14"/>
      <c r="X560" s="14"/>
      <c r="Y560" s="14"/>
      <c r="Z560" s="14"/>
      <c r="AA560" s="14"/>
      <c r="AB560" s="14"/>
      <c r="AC560" s="14"/>
    </row>
    <row r="561" spans="1:29" ht="16.5" thickBot="1" x14ac:dyDescent="0.3">
      <c r="A561" s="36">
        <v>1576</v>
      </c>
      <c r="B561" s="36" t="s">
        <v>4567</v>
      </c>
      <c r="C561" s="37">
        <v>1</v>
      </c>
      <c r="D561" s="37">
        <v>46</v>
      </c>
      <c r="E561" s="37">
        <v>3</v>
      </c>
      <c r="F561" s="80" t="s">
        <v>13016</v>
      </c>
      <c r="G561" s="89" t="s">
        <v>13649</v>
      </c>
      <c r="H561" s="89" t="s">
        <v>13650</v>
      </c>
      <c r="I561" s="89" t="s">
        <v>13651</v>
      </c>
      <c r="J561" s="89" t="s">
        <v>13652</v>
      </c>
      <c r="K561" s="14"/>
      <c r="L561" s="37">
        <v>1</v>
      </c>
      <c r="M561" s="14"/>
      <c r="N561" s="14"/>
      <c r="O561" s="14"/>
      <c r="P561" s="14"/>
      <c r="Q561" s="14"/>
      <c r="R561" s="15">
        <v>0</v>
      </c>
      <c r="S561" s="14"/>
      <c r="T561" s="14"/>
      <c r="U561" s="14"/>
      <c r="V561" s="14"/>
      <c r="W561" s="14"/>
      <c r="X561" s="14"/>
      <c r="Y561" s="14"/>
      <c r="Z561" s="14"/>
      <c r="AA561" s="14"/>
      <c r="AB561" s="14"/>
      <c r="AC561" s="14"/>
    </row>
    <row r="562" spans="1:29" ht="16.5" thickBot="1" x14ac:dyDescent="0.3">
      <c r="A562" s="36">
        <v>1577</v>
      </c>
      <c r="B562" s="36" t="s">
        <v>4568</v>
      </c>
      <c r="C562" s="37">
        <v>1</v>
      </c>
      <c r="D562" s="37">
        <v>46</v>
      </c>
      <c r="E562" s="37">
        <v>3</v>
      </c>
      <c r="F562" s="36" t="s">
        <v>13017</v>
      </c>
      <c r="G562" s="91" t="s">
        <v>13560</v>
      </c>
      <c r="H562" s="91" t="s">
        <v>13366</v>
      </c>
      <c r="I562" s="91" t="s">
        <v>13416</v>
      </c>
      <c r="J562" s="91" t="s">
        <v>13405</v>
      </c>
      <c r="K562" s="14"/>
      <c r="L562" s="37">
        <v>3</v>
      </c>
      <c r="M562" s="14"/>
      <c r="N562" s="14"/>
      <c r="O562" s="14"/>
      <c r="P562" s="14"/>
      <c r="Q562" s="14"/>
      <c r="R562" s="15">
        <v>0</v>
      </c>
      <c r="S562" s="14"/>
      <c r="T562" s="14"/>
      <c r="U562" s="14"/>
      <c r="V562" s="14"/>
      <c r="W562" s="14"/>
      <c r="X562" s="14"/>
      <c r="Y562" s="14"/>
      <c r="Z562" s="14"/>
      <c r="AA562" s="14"/>
      <c r="AB562" s="14"/>
      <c r="AC562" s="14"/>
    </row>
    <row r="563" spans="1:29" ht="16.5" thickBot="1" x14ac:dyDescent="0.3">
      <c r="A563" s="36">
        <v>1578</v>
      </c>
      <c r="B563" s="71" t="s">
        <v>4569</v>
      </c>
      <c r="C563" s="15">
        <v>2</v>
      </c>
      <c r="D563" s="15">
        <v>49</v>
      </c>
      <c r="E563" s="15">
        <v>3</v>
      </c>
      <c r="F563" s="14" t="s">
        <v>13018</v>
      </c>
      <c r="G563" s="90" t="s">
        <v>13653</v>
      </c>
      <c r="H563" s="90"/>
      <c r="I563" s="90"/>
      <c r="J563" s="90"/>
      <c r="K563" s="14"/>
      <c r="L563" s="15">
        <v>38</v>
      </c>
      <c r="M563" s="14"/>
      <c r="N563" s="14"/>
      <c r="O563" s="14"/>
      <c r="P563" s="14"/>
      <c r="Q563" s="14"/>
      <c r="R563" s="15">
        <v>0</v>
      </c>
      <c r="S563" s="14"/>
      <c r="T563" s="14"/>
      <c r="U563" s="14"/>
      <c r="V563" s="14"/>
      <c r="W563" s="14"/>
      <c r="X563" s="14"/>
      <c r="Y563" s="14"/>
      <c r="Z563" s="14"/>
      <c r="AA563" s="14"/>
      <c r="AB563" s="14"/>
      <c r="AC563" s="14"/>
    </row>
    <row r="564" spans="1:29" ht="16.5" thickBot="1" x14ac:dyDescent="0.3">
      <c r="A564" s="36">
        <v>1579</v>
      </c>
      <c r="B564" s="71" t="s">
        <v>4570</v>
      </c>
      <c r="C564" s="15">
        <v>2</v>
      </c>
      <c r="D564" s="15">
        <v>49</v>
      </c>
      <c r="E564" s="15">
        <v>3</v>
      </c>
      <c r="F564" s="14" t="s">
        <v>13019</v>
      </c>
      <c r="G564" s="90" t="s">
        <v>13337</v>
      </c>
      <c r="H564" s="90"/>
      <c r="I564" s="90"/>
      <c r="J564" s="90"/>
      <c r="K564" s="14"/>
      <c r="L564" s="15">
        <v>43</v>
      </c>
      <c r="M564" s="14"/>
      <c r="N564" s="14"/>
      <c r="O564" s="14"/>
      <c r="P564" s="14"/>
      <c r="Q564" s="14"/>
      <c r="R564" s="15">
        <v>0</v>
      </c>
      <c r="S564" s="14"/>
      <c r="T564" s="14"/>
      <c r="U564" s="14"/>
      <c r="V564" s="14"/>
      <c r="W564" s="14"/>
      <c r="X564" s="14"/>
      <c r="Y564" s="14"/>
      <c r="Z564" s="14"/>
      <c r="AA564" s="14"/>
      <c r="AB564" s="14"/>
      <c r="AC564" s="14"/>
    </row>
    <row r="565" spans="1:29" ht="16.5" thickBot="1" x14ac:dyDescent="0.3">
      <c r="A565" s="36">
        <v>1580</v>
      </c>
      <c r="B565" s="71" t="s">
        <v>4571</v>
      </c>
      <c r="C565" s="15">
        <v>2</v>
      </c>
      <c r="D565" s="15">
        <v>49</v>
      </c>
      <c r="E565" s="15">
        <v>3</v>
      </c>
      <c r="F565" s="14" t="s">
        <v>13020</v>
      </c>
      <c r="G565" s="90" t="s">
        <v>13558</v>
      </c>
      <c r="H565" s="90"/>
      <c r="I565" s="90"/>
      <c r="J565" s="90"/>
      <c r="K565" s="14"/>
      <c r="L565" s="15">
        <v>11</v>
      </c>
      <c r="M565" s="14"/>
      <c r="N565" s="14"/>
      <c r="O565" s="14"/>
      <c r="P565" s="14"/>
      <c r="Q565" s="14"/>
      <c r="R565" s="15">
        <v>0</v>
      </c>
      <c r="S565" s="14"/>
      <c r="T565" s="14"/>
      <c r="U565" s="14"/>
      <c r="V565" s="14"/>
      <c r="W565" s="14"/>
      <c r="X565" s="14"/>
      <c r="Y565" s="14"/>
      <c r="Z565" s="14"/>
      <c r="AA565" s="14"/>
      <c r="AB565" s="14"/>
      <c r="AC565" s="14"/>
    </row>
    <row r="566" spans="1:29" ht="16.5" thickBot="1" x14ac:dyDescent="0.3">
      <c r="A566" s="36">
        <v>1581</v>
      </c>
      <c r="B566" s="71" t="s">
        <v>4572</v>
      </c>
      <c r="C566" s="15">
        <v>2</v>
      </c>
      <c r="D566" s="15">
        <v>49</v>
      </c>
      <c r="E566" s="15">
        <v>3</v>
      </c>
      <c r="F566" s="14" t="s">
        <v>13021</v>
      </c>
      <c r="G566" s="90" t="s">
        <v>13575</v>
      </c>
      <c r="H566" s="90"/>
      <c r="I566" s="90"/>
      <c r="J566" s="90"/>
      <c r="K566" s="14"/>
      <c r="L566" s="15">
        <v>25</v>
      </c>
      <c r="M566" s="14"/>
      <c r="N566" s="14"/>
      <c r="O566" s="14"/>
      <c r="P566" s="14"/>
      <c r="Q566" s="14"/>
      <c r="R566" s="15">
        <v>0</v>
      </c>
      <c r="S566" s="14"/>
      <c r="T566" s="14"/>
      <c r="U566" s="14"/>
      <c r="V566" s="14"/>
      <c r="W566" s="14"/>
      <c r="X566" s="14"/>
      <c r="Y566" s="14"/>
      <c r="Z566" s="14"/>
      <c r="AA566" s="14"/>
      <c r="AB566" s="14"/>
      <c r="AC566" s="14"/>
    </row>
    <row r="567" spans="1:29" ht="16.5" thickBot="1" x14ac:dyDescent="0.3">
      <c r="A567" s="36">
        <v>1582</v>
      </c>
      <c r="B567" s="71" t="s">
        <v>4573</v>
      </c>
      <c r="C567" s="15">
        <v>2</v>
      </c>
      <c r="D567" s="15">
        <v>49</v>
      </c>
      <c r="E567" s="15">
        <v>3</v>
      </c>
      <c r="F567" s="14" t="s">
        <v>10042</v>
      </c>
      <c r="G567" s="90" t="s">
        <v>13534</v>
      </c>
      <c r="H567" s="90" t="s">
        <v>13327</v>
      </c>
      <c r="I567" s="90"/>
      <c r="J567" s="90"/>
      <c r="K567" s="14"/>
      <c r="L567" s="15">
        <v>21</v>
      </c>
      <c r="M567" s="14"/>
      <c r="N567" s="14"/>
      <c r="O567" s="14"/>
      <c r="P567" s="14"/>
      <c r="Q567" s="14"/>
      <c r="R567" s="15">
        <v>0</v>
      </c>
      <c r="S567" s="14"/>
      <c r="T567" s="14"/>
      <c r="U567" s="14"/>
      <c r="V567" s="14"/>
      <c r="W567" s="14"/>
      <c r="X567" s="14"/>
      <c r="Y567" s="14"/>
      <c r="Z567" s="14"/>
      <c r="AA567" s="14"/>
      <c r="AB567" s="14"/>
      <c r="AC567" s="14"/>
    </row>
    <row r="568" spans="1:29" ht="16.5" thickBot="1" x14ac:dyDescent="0.3">
      <c r="A568" s="36">
        <v>1583</v>
      </c>
      <c r="B568" s="73" t="s">
        <v>4574</v>
      </c>
      <c r="C568" s="15">
        <v>2</v>
      </c>
      <c r="D568" s="15">
        <v>49</v>
      </c>
      <c r="E568" s="15">
        <v>3</v>
      </c>
      <c r="F568" s="14" t="s">
        <v>13264</v>
      </c>
      <c r="G568" s="90" t="s">
        <v>13686</v>
      </c>
      <c r="H568" s="90" t="s">
        <v>13495</v>
      </c>
      <c r="I568" s="90"/>
      <c r="J568" s="90"/>
      <c r="K568" s="14"/>
      <c r="L568" s="37">
        <v>79</v>
      </c>
      <c r="M568" s="14"/>
      <c r="N568" s="14"/>
      <c r="O568" s="14"/>
      <c r="P568" s="14"/>
      <c r="Q568" s="14"/>
      <c r="R568" s="15">
        <v>0</v>
      </c>
      <c r="S568" s="14"/>
      <c r="T568" s="14"/>
      <c r="U568" s="14"/>
      <c r="V568" s="14"/>
      <c r="W568" s="14"/>
      <c r="X568" s="14"/>
      <c r="Y568" s="14"/>
      <c r="Z568" s="14"/>
      <c r="AA568" s="14"/>
      <c r="AB568" s="14"/>
      <c r="AC568" s="14"/>
    </row>
    <row r="569" spans="1:29" ht="16.5" thickBot="1" x14ac:dyDescent="0.3">
      <c r="A569" s="36">
        <v>1584</v>
      </c>
      <c r="B569" s="73" t="s">
        <v>4575</v>
      </c>
      <c r="C569" s="15">
        <v>2</v>
      </c>
      <c r="D569" s="15">
        <v>49</v>
      </c>
      <c r="E569" s="15">
        <v>3</v>
      </c>
      <c r="F569" s="14" t="s">
        <v>13265</v>
      </c>
      <c r="G569" s="90" t="s">
        <v>13367</v>
      </c>
      <c r="H569" s="90" t="s">
        <v>13389</v>
      </c>
      <c r="I569" s="90"/>
      <c r="J569" s="90"/>
      <c r="K569" s="14"/>
      <c r="L569" s="37">
        <v>100</v>
      </c>
      <c r="M569" s="14"/>
      <c r="N569" s="14"/>
      <c r="O569" s="14"/>
      <c r="P569" s="14"/>
      <c r="Q569" s="14"/>
      <c r="R569" s="15">
        <v>0</v>
      </c>
      <c r="S569" s="14"/>
      <c r="T569" s="14"/>
      <c r="U569" s="14"/>
      <c r="V569" s="14"/>
      <c r="W569" s="14"/>
      <c r="X569" s="14"/>
      <c r="Y569" s="14"/>
      <c r="Z569" s="14"/>
      <c r="AA569" s="14"/>
      <c r="AB569" s="14"/>
      <c r="AC569" s="14"/>
    </row>
    <row r="570" spans="1:29" ht="16.5" thickBot="1" x14ac:dyDescent="0.3">
      <c r="A570" s="36">
        <v>1585</v>
      </c>
      <c r="B570" s="73" t="s">
        <v>4576</v>
      </c>
      <c r="C570" s="15">
        <v>2</v>
      </c>
      <c r="D570" s="15">
        <v>49</v>
      </c>
      <c r="E570" s="15">
        <v>3</v>
      </c>
      <c r="F570" s="14" t="s">
        <v>13266</v>
      </c>
      <c r="G570" s="90" t="s">
        <v>13472</v>
      </c>
      <c r="H570" s="90" t="s">
        <v>13375</v>
      </c>
      <c r="I570" s="90"/>
      <c r="J570" s="90"/>
      <c r="K570" s="14"/>
      <c r="L570" s="37">
        <v>320</v>
      </c>
      <c r="M570" s="14"/>
      <c r="N570" s="14"/>
      <c r="O570" s="14"/>
      <c r="P570" s="14"/>
      <c r="Q570" s="14"/>
      <c r="R570" s="15">
        <v>0</v>
      </c>
      <c r="S570" s="14"/>
      <c r="T570" s="14"/>
      <c r="U570" s="14"/>
      <c r="V570" s="14"/>
      <c r="W570" s="14"/>
      <c r="X570" s="14"/>
      <c r="Y570" s="14"/>
      <c r="Z570" s="14"/>
      <c r="AA570" s="14"/>
      <c r="AB570" s="14"/>
      <c r="AC570" s="14"/>
    </row>
    <row r="571" spans="1:29" ht="16.5" thickBot="1" x14ac:dyDescent="0.3">
      <c r="A571" s="36">
        <v>1586</v>
      </c>
      <c r="B571" s="73" t="s">
        <v>4577</v>
      </c>
      <c r="C571" s="15">
        <v>2</v>
      </c>
      <c r="D571" s="15">
        <v>49</v>
      </c>
      <c r="E571" s="15">
        <v>3</v>
      </c>
      <c r="F571" s="14" t="s">
        <v>13022</v>
      </c>
      <c r="G571" s="90" t="s">
        <v>13654</v>
      </c>
      <c r="H571" s="90"/>
      <c r="I571" s="90"/>
      <c r="J571" s="90"/>
      <c r="K571" s="14"/>
      <c r="L571" s="37">
        <v>128</v>
      </c>
      <c r="M571" s="14"/>
      <c r="N571" s="14"/>
      <c r="O571" s="14"/>
      <c r="P571" s="14"/>
      <c r="Q571" s="14"/>
      <c r="R571" s="15">
        <v>0</v>
      </c>
      <c r="S571" s="14"/>
      <c r="T571" s="14"/>
      <c r="U571" s="14"/>
      <c r="V571" s="14"/>
      <c r="W571" s="14"/>
      <c r="X571" s="14"/>
      <c r="Y571" s="14"/>
      <c r="Z571" s="14"/>
      <c r="AA571" s="14"/>
      <c r="AB571" s="14"/>
      <c r="AC571" s="14"/>
    </row>
    <row r="572" spans="1:29" ht="16.5" thickBot="1" x14ac:dyDescent="0.3">
      <c r="A572" s="36">
        <v>1587</v>
      </c>
      <c r="B572" s="73" t="s">
        <v>4578</v>
      </c>
      <c r="C572" s="15">
        <v>2</v>
      </c>
      <c r="D572" s="15">
        <v>49</v>
      </c>
      <c r="E572" s="15">
        <v>3</v>
      </c>
      <c r="F572" s="14" t="s">
        <v>13023</v>
      </c>
      <c r="G572" s="90" t="s">
        <v>13655</v>
      </c>
      <c r="H572" s="90"/>
      <c r="I572" s="90"/>
      <c r="J572" s="90"/>
      <c r="K572" s="14"/>
      <c r="L572" s="37">
        <v>695</v>
      </c>
      <c r="M572" s="14"/>
      <c r="N572" s="14"/>
      <c r="O572" s="14"/>
      <c r="P572" s="14"/>
      <c r="Q572" s="14"/>
      <c r="R572" s="15">
        <v>0</v>
      </c>
      <c r="S572" s="14"/>
      <c r="T572" s="14"/>
      <c r="U572" s="14"/>
      <c r="V572" s="14"/>
      <c r="W572" s="14"/>
      <c r="X572" s="14"/>
      <c r="Y572" s="14"/>
      <c r="Z572" s="14"/>
      <c r="AA572" s="14"/>
      <c r="AB572" s="14"/>
      <c r="AC572" s="14"/>
    </row>
    <row r="573" spans="1:29" ht="16.5" thickBot="1" x14ac:dyDescent="0.3">
      <c r="A573" s="36">
        <v>1588</v>
      </c>
      <c r="B573" s="73" t="s">
        <v>4579</v>
      </c>
      <c r="C573" s="15">
        <v>2</v>
      </c>
      <c r="D573" s="15">
        <v>49</v>
      </c>
      <c r="E573" s="15">
        <v>3</v>
      </c>
      <c r="F573" s="76" t="s">
        <v>13267</v>
      </c>
      <c r="G573" s="90" t="s">
        <v>13571</v>
      </c>
      <c r="H573" s="90"/>
      <c r="I573" s="90"/>
      <c r="J573" s="90"/>
      <c r="K573" s="14"/>
      <c r="L573" s="37">
        <v>106</v>
      </c>
      <c r="M573" s="14"/>
      <c r="N573" s="14"/>
      <c r="O573" s="14"/>
      <c r="P573" s="14"/>
      <c r="Q573" s="14"/>
      <c r="R573" s="15">
        <v>0</v>
      </c>
      <c r="S573" s="14"/>
      <c r="T573" s="14"/>
      <c r="U573" s="14"/>
      <c r="V573" s="14"/>
      <c r="W573" s="14"/>
      <c r="X573" s="14"/>
      <c r="Y573" s="14"/>
      <c r="Z573" s="14"/>
      <c r="AA573" s="14"/>
      <c r="AB573" s="14"/>
      <c r="AC573" s="14"/>
    </row>
    <row r="574" spans="1:29" ht="16.5" thickBot="1" x14ac:dyDescent="0.3">
      <c r="A574" s="36">
        <v>1589</v>
      </c>
      <c r="B574" s="73" t="s">
        <v>4580</v>
      </c>
      <c r="C574" s="15">
        <v>2</v>
      </c>
      <c r="D574" s="15">
        <v>49</v>
      </c>
      <c r="E574" s="15">
        <v>3</v>
      </c>
      <c r="F574" s="14" t="s">
        <v>13268</v>
      </c>
      <c r="G574" s="90" t="s">
        <v>13336</v>
      </c>
      <c r="H574" s="90" t="s">
        <v>13574</v>
      </c>
      <c r="I574" s="90" t="s">
        <v>13326</v>
      </c>
      <c r="J574" s="90"/>
      <c r="K574" s="14"/>
      <c r="L574" s="37">
        <v>49</v>
      </c>
      <c r="M574" s="14"/>
      <c r="N574" s="14"/>
      <c r="O574" s="14"/>
      <c r="P574" s="14"/>
      <c r="Q574" s="14"/>
      <c r="R574" s="15">
        <v>0</v>
      </c>
      <c r="S574" s="14"/>
      <c r="T574" s="14"/>
      <c r="U574" s="14"/>
      <c r="V574" s="14"/>
      <c r="W574" s="14"/>
      <c r="X574" s="14"/>
      <c r="Y574" s="14"/>
      <c r="Z574" s="14"/>
      <c r="AA574" s="14"/>
      <c r="AB574" s="14"/>
      <c r="AC574" s="14"/>
    </row>
    <row r="575" spans="1:29" ht="16.5" thickBot="1" x14ac:dyDescent="0.3">
      <c r="A575" s="36">
        <v>1590</v>
      </c>
      <c r="B575" s="73" t="s">
        <v>4581</v>
      </c>
      <c r="C575" s="15">
        <v>2</v>
      </c>
      <c r="D575" s="15">
        <v>49</v>
      </c>
      <c r="E575" s="15">
        <v>3</v>
      </c>
      <c r="F575" s="14" t="s">
        <v>13269</v>
      </c>
      <c r="G575" s="90" t="s">
        <v>13364</v>
      </c>
      <c r="H575" s="90"/>
      <c r="I575" s="90"/>
      <c r="J575" s="90"/>
      <c r="K575" s="14"/>
      <c r="L575" s="37">
        <v>5</v>
      </c>
      <c r="M575" s="14"/>
      <c r="N575" s="14"/>
      <c r="O575" s="14"/>
      <c r="P575" s="14"/>
      <c r="Q575" s="14"/>
      <c r="R575" s="15">
        <v>0</v>
      </c>
      <c r="S575" s="14"/>
      <c r="T575" s="14"/>
      <c r="U575" s="14"/>
      <c r="V575" s="14"/>
      <c r="W575" s="14"/>
      <c r="X575" s="14"/>
      <c r="Y575" s="14"/>
      <c r="Z575" s="14"/>
      <c r="AA575" s="14"/>
      <c r="AB575" s="14"/>
      <c r="AC575" s="14"/>
    </row>
    <row r="576" spans="1:29" ht="90.75" thickBot="1" x14ac:dyDescent="0.3">
      <c r="A576" s="36">
        <v>1591</v>
      </c>
      <c r="B576" s="72" t="s">
        <v>4582</v>
      </c>
      <c r="C576" s="15">
        <v>2</v>
      </c>
      <c r="D576" s="15">
        <v>41</v>
      </c>
      <c r="E576" s="15">
        <v>1</v>
      </c>
      <c r="F576" s="14" t="s">
        <v>10043</v>
      </c>
      <c r="G576" s="90" t="s">
        <v>13318</v>
      </c>
      <c r="H576" s="90"/>
      <c r="I576" s="90"/>
      <c r="J576" s="90"/>
      <c r="K576" s="14"/>
      <c r="L576" s="15">
        <v>1</v>
      </c>
      <c r="M576" s="14"/>
      <c r="N576" s="14"/>
      <c r="O576" s="14"/>
      <c r="P576" s="14" t="s">
        <v>5982</v>
      </c>
      <c r="Q576" s="14"/>
      <c r="R576" s="15">
        <v>0</v>
      </c>
      <c r="S576" s="14"/>
      <c r="T576" s="14"/>
      <c r="U576" s="14"/>
      <c r="V576" s="14"/>
      <c r="W576" s="14"/>
      <c r="X576" s="14"/>
      <c r="Y576" s="14"/>
      <c r="Z576" s="14"/>
      <c r="AA576" s="14"/>
      <c r="AB576" s="14"/>
      <c r="AC576" s="14"/>
    </row>
    <row r="577" spans="1:29" ht="90.75" thickBot="1" x14ac:dyDescent="0.3">
      <c r="A577" s="36">
        <v>1592</v>
      </c>
      <c r="B577" s="14" t="s">
        <v>4582</v>
      </c>
      <c r="C577" s="15">
        <v>1</v>
      </c>
      <c r="D577" s="15">
        <v>41</v>
      </c>
      <c r="E577" s="15">
        <v>1</v>
      </c>
      <c r="F577" s="14" t="s">
        <v>10044</v>
      </c>
      <c r="G577" s="90" t="s">
        <v>879</v>
      </c>
      <c r="H577" s="90" t="s">
        <v>13318</v>
      </c>
      <c r="I577" s="90" t="s">
        <v>4583</v>
      </c>
      <c r="J577" s="90" t="s">
        <v>50</v>
      </c>
      <c r="K577" s="14"/>
      <c r="L577" s="15">
        <v>0</v>
      </c>
      <c r="M577" s="14"/>
      <c r="N577" s="14"/>
      <c r="O577" s="14"/>
      <c r="P577" s="14" t="s">
        <v>5982</v>
      </c>
      <c r="Q577" s="14"/>
      <c r="R577" s="15">
        <v>0</v>
      </c>
      <c r="S577" s="14"/>
      <c r="T577" s="14"/>
      <c r="U577" s="14"/>
      <c r="V577" s="14"/>
      <c r="W577" s="14"/>
      <c r="X577" s="14"/>
      <c r="Y577" s="14"/>
      <c r="Z577" s="14"/>
      <c r="AA577" s="14"/>
      <c r="AB577" s="14"/>
      <c r="AC577" s="14"/>
    </row>
    <row r="578" spans="1:29" ht="90.75" thickBot="1" x14ac:dyDescent="0.3">
      <c r="A578" s="36">
        <v>1593</v>
      </c>
      <c r="B578" s="72" t="s">
        <v>4584</v>
      </c>
      <c r="C578" s="15">
        <v>2</v>
      </c>
      <c r="D578" s="15">
        <v>41</v>
      </c>
      <c r="E578" s="15">
        <v>1</v>
      </c>
      <c r="F578" s="14" t="s">
        <v>10045</v>
      </c>
      <c r="G578" s="90" t="s">
        <v>13325</v>
      </c>
      <c r="H578" s="90"/>
      <c r="I578" s="90"/>
      <c r="J578" s="90"/>
      <c r="K578" s="14"/>
      <c r="L578" s="15">
        <v>2</v>
      </c>
      <c r="M578" s="14"/>
      <c r="N578" s="14"/>
      <c r="O578" s="14"/>
      <c r="P578" s="14" t="s">
        <v>5983</v>
      </c>
      <c r="Q578" s="14"/>
      <c r="R578" s="15">
        <v>0</v>
      </c>
      <c r="S578" s="14"/>
      <c r="T578" s="14"/>
      <c r="U578" s="14"/>
      <c r="V578" s="14"/>
      <c r="W578" s="14"/>
      <c r="X578" s="14"/>
      <c r="Y578" s="14"/>
      <c r="Z578" s="14"/>
      <c r="AA578" s="14"/>
      <c r="AB578" s="14"/>
      <c r="AC578" s="14"/>
    </row>
    <row r="579" spans="1:29" ht="90.75" thickBot="1" x14ac:dyDescent="0.3">
      <c r="A579" s="36">
        <v>1594</v>
      </c>
      <c r="B579" s="14" t="s">
        <v>4584</v>
      </c>
      <c r="C579" s="15">
        <v>1</v>
      </c>
      <c r="D579" s="15">
        <v>41</v>
      </c>
      <c r="E579" s="15">
        <v>1</v>
      </c>
      <c r="F579" s="14" t="s">
        <v>10046</v>
      </c>
      <c r="G579" s="90" t="s">
        <v>13325</v>
      </c>
      <c r="H579" s="90" t="s">
        <v>13357</v>
      </c>
      <c r="I579" s="90" t="s">
        <v>886</v>
      </c>
      <c r="J579" s="90" t="s">
        <v>882</v>
      </c>
      <c r="K579" s="14"/>
      <c r="L579" s="15">
        <v>3</v>
      </c>
      <c r="M579" s="14"/>
      <c r="N579" s="14"/>
      <c r="O579" s="14"/>
      <c r="P579" s="14" t="s">
        <v>5983</v>
      </c>
      <c r="Q579" s="14"/>
      <c r="R579" s="15">
        <v>0</v>
      </c>
      <c r="S579" s="14"/>
      <c r="T579" s="14"/>
      <c r="U579" s="14"/>
      <c r="V579" s="14"/>
      <c r="W579" s="14"/>
      <c r="X579" s="14"/>
      <c r="Y579" s="14"/>
      <c r="Z579" s="14"/>
      <c r="AA579" s="14"/>
      <c r="AB579" s="14"/>
      <c r="AC579" s="14"/>
    </row>
    <row r="580" spans="1:29" ht="90.75" thickBot="1" x14ac:dyDescent="0.3">
      <c r="A580" s="36">
        <v>1595</v>
      </c>
      <c r="B580" s="14" t="s">
        <v>4585</v>
      </c>
      <c r="C580" s="15">
        <v>1</v>
      </c>
      <c r="D580" s="15">
        <v>41</v>
      </c>
      <c r="E580" s="15">
        <v>1</v>
      </c>
      <c r="F580" s="14" t="s">
        <v>10047</v>
      </c>
      <c r="G580" s="90" t="s">
        <v>4586</v>
      </c>
      <c r="H580" s="90" t="s">
        <v>887</v>
      </c>
      <c r="I580" s="90" t="s">
        <v>4587</v>
      </c>
      <c r="J580" s="90" t="s">
        <v>50</v>
      </c>
      <c r="K580" s="14"/>
      <c r="L580" s="15">
        <v>1</v>
      </c>
      <c r="M580" s="14"/>
      <c r="N580" s="14"/>
      <c r="O580" s="14"/>
      <c r="P580" s="14" t="s">
        <v>5984</v>
      </c>
      <c r="Q580" s="14"/>
      <c r="R580" s="15">
        <v>0</v>
      </c>
      <c r="S580" s="14"/>
      <c r="T580" s="14"/>
      <c r="U580" s="14"/>
      <c r="V580" s="14"/>
      <c r="W580" s="14"/>
      <c r="X580" s="14"/>
      <c r="Y580" s="14"/>
      <c r="Z580" s="14"/>
      <c r="AA580" s="14"/>
      <c r="AB580" s="14"/>
      <c r="AC580" s="14"/>
    </row>
    <row r="581" spans="1:29" ht="90.75" thickBot="1" x14ac:dyDescent="0.3">
      <c r="A581" s="36">
        <v>1596</v>
      </c>
      <c r="B581" s="14" t="s">
        <v>4588</v>
      </c>
      <c r="C581" s="15">
        <v>1</v>
      </c>
      <c r="D581" s="15">
        <v>41</v>
      </c>
      <c r="E581" s="15">
        <v>1</v>
      </c>
      <c r="F581" s="14" t="s">
        <v>13270</v>
      </c>
      <c r="G581" s="90" t="s">
        <v>887</v>
      </c>
      <c r="H581" s="90" t="s">
        <v>4589</v>
      </c>
      <c r="I581" s="90" t="s">
        <v>888</v>
      </c>
      <c r="J581" s="90" t="s">
        <v>50</v>
      </c>
      <c r="K581" s="14"/>
      <c r="L581" s="15">
        <v>3</v>
      </c>
      <c r="M581" s="14"/>
      <c r="N581" s="14"/>
      <c r="O581" s="14"/>
      <c r="P581" s="14" t="s">
        <v>5985</v>
      </c>
      <c r="Q581" s="14"/>
      <c r="R581" s="15">
        <v>0</v>
      </c>
      <c r="S581" s="14"/>
      <c r="T581" s="14"/>
      <c r="U581" s="14"/>
      <c r="V581" s="14"/>
      <c r="W581" s="14"/>
      <c r="X581" s="14"/>
      <c r="Y581" s="14"/>
      <c r="Z581" s="14"/>
      <c r="AA581" s="14"/>
      <c r="AB581" s="14"/>
      <c r="AC581" s="14"/>
    </row>
    <row r="582" spans="1:29" ht="90.75" thickBot="1" x14ac:dyDescent="0.3">
      <c r="A582" s="36">
        <v>1597</v>
      </c>
      <c r="B582" s="14" t="s">
        <v>4590</v>
      </c>
      <c r="C582" s="15">
        <v>1</v>
      </c>
      <c r="D582" s="15">
        <v>41</v>
      </c>
      <c r="E582" s="15">
        <v>1</v>
      </c>
      <c r="F582" s="14" t="s">
        <v>10048</v>
      </c>
      <c r="G582" s="90" t="s">
        <v>889</v>
      </c>
      <c r="H582" s="90" t="s">
        <v>890</v>
      </c>
      <c r="I582" s="90" t="s">
        <v>891</v>
      </c>
      <c r="J582" s="90" t="s">
        <v>50</v>
      </c>
      <c r="K582" s="14"/>
      <c r="L582" s="15">
        <v>0</v>
      </c>
      <c r="M582" s="14"/>
      <c r="N582" s="14"/>
      <c r="O582" s="14"/>
      <c r="P582" s="14" t="s">
        <v>5986</v>
      </c>
      <c r="Q582" s="14"/>
      <c r="R582" s="15">
        <v>0</v>
      </c>
      <c r="S582" s="14"/>
      <c r="T582" s="14"/>
      <c r="U582" s="14"/>
      <c r="V582" s="14"/>
      <c r="W582" s="14"/>
      <c r="X582" s="14"/>
      <c r="Y582" s="14"/>
      <c r="Z582" s="14"/>
      <c r="AA582" s="14"/>
      <c r="AB582" s="14"/>
      <c r="AC582" s="14"/>
    </row>
    <row r="583" spans="1:29" ht="90.75" thickBot="1" x14ac:dyDescent="0.3">
      <c r="A583" s="36">
        <v>1598</v>
      </c>
      <c r="B583" s="14" t="s">
        <v>4591</v>
      </c>
      <c r="C583" s="15">
        <v>1</v>
      </c>
      <c r="D583" s="15">
        <v>41</v>
      </c>
      <c r="E583" s="15">
        <v>1</v>
      </c>
      <c r="F583" s="14" t="s">
        <v>10049</v>
      </c>
      <c r="G583" s="90" t="s">
        <v>881</v>
      </c>
      <c r="H583" s="90" t="s">
        <v>4592</v>
      </c>
      <c r="I583" s="90" t="s">
        <v>3912</v>
      </c>
      <c r="J583" s="90" t="s">
        <v>50</v>
      </c>
      <c r="K583" s="14"/>
      <c r="L583" s="15">
        <v>2</v>
      </c>
      <c r="M583" s="14"/>
      <c r="N583" s="14"/>
      <c r="O583" s="14"/>
      <c r="P583" s="14" t="s">
        <v>5987</v>
      </c>
      <c r="Q583" s="14"/>
      <c r="R583" s="15">
        <v>0</v>
      </c>
      <c r="S583" s="14"/>
      <c r="T583" s="14"/>
      <c r="U583" s="14"/>
      <c r="V583" s="14"/>
      <c r="W583" s="14"/>
      <c r="X583" s="14"/>
      <c r="Y583" s="14"/>
      <c r="Z583" s="14"/>
      <c r="AA583" s="14"/>
      <c r="AB583" s="14"/>
      <c r="AC583" s="14"/>
    </row>
    <row r="584" spans="1:29" ht="16.5" thickBot="1" x14ac:dyDescent="0.3">
      <c r="A584" s="36">
        <v>1599</v>
      </c>
      <c r="B584" s="14" t="s">
        <v>4593</v>
      </c>
      <c r="C584" s="15">
        <v>1</v>
      </c>
      <c r="D584" s="15">
        <v>43</v>
      </c>
      <c r="E584" s="15">
        <v>1</v>
      </c>
      <c r="F584" s="14" t="s">
        <v>10050</v>
      </c>
      <c r="G584" s="90" t="s">
        <v>879</v>
      </c>
      <c r="H584" s="90" t="s">
        <v>886</v>
      </c>
      <c r="I584" s="90" t="s">
        <v>892</v>
      </c>
      <c r="J584" s="90"/>
      <c r="K584" s="14"/>
      <c r="L584" s="15">
        <v>2</v>
      </c>
      <c r="M584" s="14"/>
      <c r="N584" s="14"/>
      <c r="O584" s="14"/>
      <c r="P584" s="14"/>
      <c r="Q584" s="14"/>
      <c r="R584" s="15">
        <v>0</v>
      </c>
      <c r="S584" s="14"/>
      <c r="T584" s="14"/>
      <c r="U584" s="14"/>
      <c r="V584" s="14"/>
      <c r="W584" s="14"/>
      <c r="X584" s="14"/>
      <c r="Y584" s="14"/>
      <c r="Z584" s="14"/>
      <c r="AA584" s="14"/>
      <c r="AB584" s="14"/>
      <c r="AC584" s="14"/>
    </row>
    <row r="585" spans="1:29" ht="16.5" thickBot="1" x14ac:dyDescent="0.3">
      <c r="A585" s="36">
        <v>1600</v>
      </c>
      <c r="B585" s="14" t="s">
        <v>4594</v>
      </c>
      <c r="C585" s="15">
        <v>1</v>
      </c>
      <c r="D585" s="15">
        <v>43</v>
      </c>
      <c r="E585" s="15">
        <v>1</v>
      </c>
      <c r="F585" s="14" t="s">
        <v>13271</v>
      </c>
      <c r="G585" s="90" t="s">
        <v>893</v>
      </c>
      <c r="H585" s="90" t="s">
        <v>881</v>
      </c>
      <c r="I585" s="90" t="s">
        <v>894</v>
      </c>
      <c r="J585" s="90"/>
      <c r="K585" s="14"/>
      <c r="L585" s="15">
        <v>0</v>
      </c>
      <c r="M585" s="14"/>
      <c r="N585" s="14"/>
      <c r="O585" s="14"/>
      <c r="P585" s="14"/>
      <c r="Q585" s="14"/>
      <c r="R585" s="15">
        <v>0</v>
      </c>
      <c r="S585" s="14"/>
      <c r="T585" s="14"/>
      <c r="U585" s="14"/>
      <c r="V585" s="14"/>
      <c r="W585" s="14"/>
      <c r="X585" s="14"/>
      <c r="Y585" s="14"/>
      <c r="Z585" s="14"/>
      <c r="AA585" s="14"/>
      <c r="AB585" s="14"/>
      <c r="AC585" s="14"/>
    </row>
    <row r="586" spans="1:29" ht="16.5" thickBot="1" x14ac:dyDescent="0.3">
      <c r="A586" s="36">
        <v>1601</v>
      </c>
      <c r="B586" s="14" t="s">
        <v>4595</v>
      </c>
      <c r="C586" s="15">
        <v>1</v>
      </c>
      <c r="D586" s="15">
        <v>43</v>
      </c>
      <c r="E586" s="15">
        <v>1</v>
      </c>
      <c r="F586" s="14" t="s">
        <v>13272</v>
      </c>
      <c r="G586" s="90" t="s">
        <v>886</v>
      </c>
      <c r="H586" s="90" t="s">
        <v>895</v>
      </c>
      <c r="I586" s="90" t="s">
        <v>896</v>
      </c>
      <c r="J586" s="90"/>
      <c r="K586" s="14"/>
      <c r="L586" s="15">
        <v>0</v>
      </c>
      <c r="M586" s="14"/>
      <c r="N586" s="14"/>
      <c r="O586" s="14"/>
      <c r="P586" s="14"/>
      <c r="Q586" s="14"/>
      <c r="R586" s="15">
        <v>0</v>
      </c>
      <c r="S586" s="14"/>
      <c r="T586" s="14"/>
      <c r="U586" s="14"/>
      <c r="V586" s="14"/>
      <c r="W586" s="14"/>
      <c r="X586" s="14"/>
      <c r="Y586" s="14"/>
      <c r="Z586" s="14"/>
      <c r="AA586" s="14"/>
      <c r="AB586" s="14"/>
      <c r="AC586" s="14"/>
    </row>
    <row r="587" spans="1:29" ht="16.5" thickBot="1" x14ac:dyDescent="0.3">
      <c r="A587" s="36">
        <v>1602</v>
      </c>
      <c r="B587" s="14" t="s">
        <v>4596</v>
      </c>
      <c r="C587" s="15">
        <v>1</v>
      </c>
      <c r="D587" s="15">
        <v>43</v>
      </c>
      <c r="E587" s="15">
        <v>1</v>
      </c>
      <c r="F587" s="14" t="s">
        <v>13272</v>
      </c>
      <c r="G587" s="90" t="s">
        <v>892</v>
      </c>
      <c r="H587" s="90" t="s">
        <v>893</v>
      </c>
      <c r="I587" s="90" t="s">
        <v>881</v>
      </c>
      <c r="J587" s="90"/>
      <c r="K587" s="14"/>
      <c r="L587" s="15">
        <v>2</v>
      </c>
      <c r="M587" s="14"/>
      <c r="N587" s="14"/>
      <c r="O587" s="14"/>
      <c r="P587" s="14"/>
      <c r="Q587" s="14"/>
      <c r="R587" s="15">
        <v>0</v>
      </c>
      <c r="S587" s="14"/>
      <c r="T587" s="14"/>
      <c r="U587" s="14"/>
      <c r="V587" s="14"/>
      <c r="W587" s="14"/>
      <c r="X587" s="14"/>
      <c r="Y587" s="14"/>
      <c r="Z587" s="14"/>
      <c r="AA587" s="14"/>
      <c r="AB587" s="14"/>
      <c r="AC587" s="14"/>
    </row>
    <row r="588" spans="1:29" ht="16.5" thickBot="1" x14ac:dyDescent="0.3">
      <c r="A588" s="36">
        <v>1603</v>
      </c>
      <c r="B588" s="14" t="s">
        <v>4597</v>
      </c>
      <c r="C588" s="15">
        <v>1</v>
      </c>
      <c r="D588" s="15">
        <v>43</v>
      </c>
      <c r="E588" s="15">
        <v>1</v>
      </c>
      <c r="F588" s="14" t="s">
        <v>10050</v>
      </c>
      <c r="G588" s="90" t="s">
        <v>897</v>
      </c>
      <c r="H588" s="90" t="s">
        <v>896</v>
      </c>
      <c r="I588" s="90" t="s">
        <v>4598</v>
      </c>
      <c r="J588" s="90"/>
      <c r="K588" s="14"/>
      <c r="L588" s="15">
        <v>1</v>
      </c>
      <c r="M588" s="14"/>
      <c r="N588" s="14"/>
      <c r="O588" s="14"/>
      <c r="P588" s="14"/>
      <c r="Q588" s="14"/>
      <c r="R588" s="15">
        <v>0</v>
      </c>
      <c r="S588" s="14"/>
      <c r="T588" s="14"/>
      <c r="U588" s="14"/>
      <c r="V588" s="14"/>
      <c r="W588" s="14"/>
      <c r="X588" s="14"/>
      <c r="Y588" s="14"/>
      <c r="Z588" s="14"/>
      <c r="AA588" s="14"/>
      <c r="AB588" s="14"/>
      <c r="AC588" s="14"/>
    </row>
    <row r="589" spans="1:29" ht="16.5" thickBot="1" x14ac:dyDescent="0.3">
      <c r="A589" s="36">
        <v>1604</v>
      </c>
      <c r="B589" s="14" t="s">
        <v>4599</v>
      </c>
      <c r="C589" s="15">
        <v>1</v>
      </c>
      <c r="D589" s="15">
        <v>43</v>
      </c>
      <c r="E589" s="15">
        <v>1</v>
      </c>
      <c r="F589" s="14" t="s">
        <v>10050</v>
      </c>
      <c r="G589" s="90" t="s">
        <v>891</v>
      </c>
      <c r="H589" s="90" t="s">
        <v>888</v>
      </c>
      <c r="I589" s="90" t="s">
        <v>898</v>
      </c>
      <c r="J589" s="90"/>
      <c r="K589" s="14"/>
      <c r="L589" s="15">
        <v>0</v>
      </c>
      <c r="M589" s="14"/>
      <c r="N589" s="14"/>
      <c r="O589" s="14"/>
      <c r="P589" s="14"/>
      <c r="Q589" s="14"/>
      <c r="R589" s="15">
        <v>0</v>
      </c>
      <c r="S589" s="14"/>
      <c r="T589" s="14"/>
      <c r="U589" s="14"/>
      <c r="V589" s="14"/>
      <c r="W589" s="14"/>
      <c r="X589" s="14"/>
      <c r="Y589" s="14"/>
      <c r="Z589" s="14"/>
      <c r="AA589" s="14"/>
      <c r="AB589" s="14"/>
      <c r="AC589" s="14"/>
    </row>
    <row r="590" spans="1:29" ht="16.5" thickBot="1" x14ac:dyDescent="0.3">
      <c r="A590" s="36">
        <v>1605</v>
      </c>
      <c r="B590" s="14" t="s">
        <v>4600</v>
      </c>
      <c r="C590" s="15">
        <v>1</v>
      </c>
      <c r="D590" s="15">
        <v>43</v>
      </c>
      <c r="E590" s="15">
        <v>1</v>
      </c>
      <c r="F590" s="14" t="s">
        <v>10051</v>
      </c>
      <c r="G590" s="90" t="s">
        <v>899</v>
      </c>
      <c r="H590" s="90" t="s">
        <v>895</v>
      </c>
      <c r="I590" s="90" t="s">
        <v>900</v>
      </c>
      <c r="J590" s="90"/>
      <c r="K590" s="14"/>
      <c r="L590" s="15">
        <v>0</v>
      </c>
      <c r="M590" s="14"/>
      <c r="N590" s="14"/>
      <c r="O590" s="14"/>
      <c r="P590" s="14"/>
      <c r="Q590" s="14"/>
      <c r="R590" s="15">
        <v>0</v>
      </c>
      <c r="S590" s="14"/>
      <c r="T590" s="14"/>
      <c r="U590" s="14"/>
      <c r="V590" s="14"/>
      <c r="W590" s="14"/>
      <c r="X590" s="14"/>
      <c r="Y590" s="14"/>
      <c r="Z590" s="14"/>
      <c r="AA590" s="14"/>
      <c r="AB590" s="14"/>
      <c r="AC590" s="14"/>
    </row>
    <row r="591" spans="1:29" ht="16.5" thickBot="1" x14ac:dyDescent="0.3">
      <c r="A591" s="36">
        <v>1606</v>
      </c>
      <c r="B591" s="14" t="s">
        <v>4601</v>
      </c>
      <c r="C591" s="15">
        <v>1</v>
      </c>
      <c r="D591" s="15">
        <v>43</v>
      </c>
      <c r="E591" s="15">
        <v>1</v>
      </c>
      <c r="F591" s="14" t="s">
        <v>10051</v>
      </c>
      <c r="G591" s="90" t="s">
        <v>883</v>
      </c>
      <c r="H591" s="90" t="s">
        <v>886</v>
      </c>
      <c r="I591" s="90" t="s">
        <v>882</v>
      </c>
      <c r="J591" s="90"/>
      <c r="K591" s="14"/>
      <c r="L591" s="15">
        <v>0</v>
      </c>
      <c r="M591" s="14"/>
      <c r="N591" s="14"/>
      <c r="O591" s="14"/>
      <c r="P591" s="14"/>
      <c r="Q591" s="14"/>
      <c r="R591" s="15">
        <v>0</v>
      </c>
      <c r="S591" s="14"/>
      <c r="T591" s="14"/>
      <c r="U591" s="14"/>
      <c r="V591" s="14"/>
      <c r="W591" s="14"/>
      <c r="X591" s="14"/>
      <c r="Y591" s="14"/>
      <c r="Z591" s="14"/>
      <c r="AA591" s="14"/>
      <c r="AB591" s="14"/>
      <c r="AC591" s="14"/>
    </row>
    <row r="592" spans="1:29" ht="90.75" thickBot="1" x14ac:dyDescent="0.3">
      <c r="A592" s="36">
        <v>1607</v>
      </c>
      <c r="B592" s="14" t="s">
        <v>4602</v>
      </c>
      <c r="C592" s="15">
        <v>1</v>
      </c>
      <c r="D592" s="15">
        <v>42</v>
      </c>
      <c r="E592" s="15">
        <v>2</v>
      </c>
      <c r="F592" s="14" t="s">
        <v>13273</v>
      </c>
      <c r="G592" s="90" t="s">
        <v>901</v>
      </c>
      <c r="H592" s="90" t="s">
        <v>902</v>
      </c>
      <c r="I592" s="90" t="s">
        <v>892</v>
      </c>
      <c r="J592" s="90" t="s">
        <v>904</v>
      </c>
      <c r="K592" s="14"/>
      <c r="L592" s="15">
        <v>1</v>
      </c>
      <c r="M592" s="14"/>
      <c r="N592" s="14"/>
      <c r="O592" s="14"/>
      <c r="P592" s="14" t="s">
        <v>5988</v>
      </c>
      <c r="Q592" s="14"/>
      <c r="R592" s="15">
        <v>1</v>
      </c>
      <c r="S592" s="14"/>
      <c r="T592" s="14"/>
      <c r="U592" s="14"/>
      <c r="V592" s="14"/>
      <c r="W592" s="14"/>
      <c r="X592" s="14"/>
      <c r="Y592" s="14"/>
      <c r="Z592" s="14"/>
      <c r="AA592" s="14"/>
      <c r="AB592" s="14"/>
      <c r="AC592" s="14"/>
    </row>
    <row r="593" spans="1:29" ht="90.75" thickBot="1" x14ac:dyDescent="0.3">
      <c r="A593" s="36">
        <v>1606</v>
      </c>
      <c r="B593" s="14" t="s">
        <v>4603</v>
      </c>
      <c r="C593" s="15">
        <v>2</v>
      </c>
      <c r="D593" s="15">
        <v>42</v>
      </c>
      <c r="E593" s="15">
        <v>2</v>
      </c>
      <c r="F593" s="62" t="s">
        <v>13024</v>
      </c>
      <c r="G593" s="90" t="s">
        <v>13364</v>
      </c>
      <c r="H593" s="90"/>
      <c r="I593" s="90"/>
      <c r="J593" s="90"/>
      <c r="K593" s="14"/>
      <c r="L593" s="15">
        <v>1</v>
      </c>
      <c r="M593" s="14"/>
      <c r="N593" s="14"/>
      <c r="O593" s="14"/>
      <c r="P593" s="14" t="s">
        <v>5989</v>
      </c>
      <c r="Q593" s="14"/>
      <c r="R593" s="15">
        <v>1</v>
      </c>
      <c r="S593" s="14"/>
      <c r="T593" s="14"/>
      <c r="U593" s="14"/>
      <c r="V593" s="14"/>
      <c r="W593" s="14"/>
      <c r="X593" s="14"/>
      <c r="Y593" s="14"/>
      <c r="Z593" s="14"/>
      <c r="AA593" s="14"/>
      <c r="AB593" s="14"/>
      <c r="AC593" s="14"/>
    </row>
    <row r="594" spans="1:29" ht="90.75" thickBot="1" x14ac:dyDescent="0.3">
      <c r="A594" s="36">
        <v>1607</v>
      </c>
      <c r="B594" s="14" t="s">
        <v>4603</v>
      </c>
      <c r="C594" s="15">
        <v>2</v>
      </c>
      <c r="D594" s="15">
        <v>42</v>
      </c>
      <c r="E594" s="15">
        <v>2</v>
      </c>
      <c r="F594" s="62" t="s">
        <v>13025</v>
      </c>
      <c r="G594" s="90" t="s">
        <v>13357</v>
      </c>
      <c r="H594" s="90"/>
      <c r="I594" s="90"/>
      <c r="J594" s="90"/>
      <c r="K594" s="14"/>
      <c r="L594" s="15">
        <v>1</v>
      </c>
      <c r="M594" s="14"/>
      <c r="N594" s="14"/>
      <c r="O594" s="14"/>
      <c r="P594" s="14" t="s">
        <v>5989</v>
      </c>
      <c r="Q594" s="14"/>
      <c r="R594" s="15">
        <v>1</v>
      </c>
      <c r="S594" s="14"/>
      <c r="T594" s="14"/>
      <c r="U594" s="14"/>
      <c r="V594" s="14"/>
      <c r="W594" s="14"/>
      <c r="X594" s="14"/>
      <c r="Y594" s="14"/>
      <c r="Z594" s="14"/>
      <c r="AA594" s="14"/>
      <c r="AB594" s="14"/>
      <c r="AC594" s="14"/>
    </row>
    <row r="595" spans="1:29" ht="90.75" thickBot="1" x14ac:dyDescent="0.3">
      <c r="A595" s="36">
        <v>1608</v>
      </c>
      <c r="B595" s="14" t="s">
        <v>4603</v>
      </c>
      <c r="C595" s="15">
        <v>1</v>
      </c>
      <c r="D595" s="15">
        <v>42</v>
      </c>
      <c r="E595" s="15">
        <v>2</v>
      </c>
      <c r="F595" s="62" t="s">
        <v>13026</v>
      </c>
      <c r="G595" s="90" t="s">
        <v>13357</v>
      </c>
      <c r="H595" s="90" t="s">
        <v>903</v>
      </c>
      <c r="I595" s="90" t="s">
        <v>906</v>
      </c>
      <c r="J595" s="90" t="s">
        <v>50</v>
      </c>
      <c r="K595" s="14"/>
      <c r="L595" s="15">
        <v>1</v>
      </c>
      <c r="M595" s="14"/>
      <c r="N595" s="14"/>
      <c r="O595" s="14"/>
      <c r="P595" s="14" t="s">
        <v>5989</v>
      </c>
      <c r="Q595" s="14"/>
      <c r="R595" s="15">
        <v>1</v>
      </c>
      <c r="S595" s="14"/>
      <c r="T595" s="14"/>
      <c r="U595" s="14"/>
      <c r="V595" s="14"/>
      <c r="W595" s="14"/>
      <c r="X595" s="14"/>
      <c r="Y595" s="14"/>
      <c r="Z595" s="14"/>
      <c r="AA595" s="14"/>
      <c r="AB595" s="14"/>
      <c r="AC595" s="14"/>
    </row>
    <row r="596" spans="1:29" ht="90.75" thickBot="1" x14ac:dyDescent="0.3">
      <c r="A596" s="36">
        <v>1609</v>
      </c>
      <c r="B596" s="14" t="s">
        <v>4604</v>
      </c>
      <c r="C596" s="15">
        <v>2</v>
      </c>
      <c r="D596" s="15">
        <v>42</v>
      </c>
      <c r="E596" s="15">
        <v>2</v>
      </c>
      <c r="F596" s="62" t="s">
        <v>13687</v>
      </c>
      <c r="G596" s="90" t="s">
        <v>13366</v>
      </c>
      <c r="H596" s="90" t="s">
        <v>13515</v>
      </c>
      <c r="I596" s="90" t="s">
        <v>13357</v>
      </c>
      <c r="J596" s="90"/>
      <c r="K596" s="14"/>
      <c r="L596" s="15">
        <v>0</v>
      </c>
      <c r="M596" s="14"/>
      <c r="N596" s="14"/>
      <c r="O596" s="14"/>
      <c r="P596" s="14" t="s">
        <v>5990</v>
      </c>
      <c r="Q596" s="14"/>
      <c r="R596" s="15">
        <v>1</v>
      </c>
      <c r="S596" s="14"/>
      <c r="T596" s="14"/>
      <c r="U596" s="14"/>
      <c r="V596" s="14"/>
      <c r="W596" s="14"/>
      <c r="X596" s="14"/>
      <c r="Y596" s="14"/>
      <c r="Z596" s="14"/>
      <c r="AA596" s="14"/>
      <c r="AB596" s="14"/>
      <c r="AC596" s="14"/>
    </row>
    <row r="597" spans="1:29" ht="90.75" thickBot="1" x14ac:dyDescent="0.3">
      <c r="A597" s="36">
        <v>1609</v>
      </c>
      <c r="B597" s="14" t="s">
        <v>4604</v>
      </c>
      <c r="C597" s="15">
        <v>1</v>
      </c>
      <c r="D597" s="15">
        <v>42</v>
      </c>
      <c r="E597" s="15">
        <v>2</v>
      </c>
      <c r="F597" s="62" t="s">
        <v>13027</v>
      </c>
      <c r="G597" s="90" t="s">
        <v>889</v>
      </c>
      <c r="H597" s="90" t="s">
        <v>890</v>
      </c>
      <c r="I597" s="92" t="s">
        <v>13028</v>
      </c>
      <c r="J597" s="90" t="s">
        <v>50</v>
      </c>
      <c r="K597" s="14"/>
      <c r="L597" s="15">
        <v>0</v>
      </c>
      <c r="M597" s="14"/>
      <c r="N597" s="14"/>
      <c r="O597" s="14"/>
      <c r="P597" s="14" t="s">
        <v>5990</v>
      </c>
      <c r="Q597" s="14"/>
      <c r="R597" s="15">
        <v>1</v>
      </c>
      <c r="S597" s="14"/>
      <c r="T597" s="14"/>
      <c r="U597" s="14"/>
      <c r="V597" s="14"/>
      <c r="W597" s="14"/>
      <c r="X597" s="14"/>
      <c r="Y597" s="14"/>
      <c r="Z597" s="14"/>
      <c r="AA597" s="14"/>
      <c r="AB597" s="14"/>
      <c r="AC597" s="14"/>
    </row>
    <row r="598" spans="1:29" ht="90.75" thickBot="1" x14ac:dyDescent="0.3">
      <c r="A598" s="36">
        <v>1610</v>
      </c>
      <c r="B598" s="72" t="s">
        <v>4605</v>
      </c>
      <c r="C598" s="15">
        <v>2</v>
      </c>
      <c r="D598" s="15">
        <v>42</v>
      </c>
      <c r="E598" s="15">
        <v>3</v>
      </c>
      <c r="F598" s="62" t="s">
        <v>9943</v>
      </c>
      <c r="G598" s="90" t="s">
        <v>13416</v>
      </c>
      <c r="H598" s="90"/>
      <c r="I598" s="90"/>
      <c r="J598" s="90"/>
      <c r="K598" s="14"/>
      <c r="L598" s="14">
        <v>6</v>
      </c>
      <c r="M598" s="14"/>
      <c r="N598" s="14"/>
      <c r="O598" s="14"/>
      <c r="P598" s="14" t="s">
        <v>5991</v>
      </c>
      <c r="Q598" s="14"/>
      <c r="R598" s="15">
        <v>0</v>
      </c>
      <c r="S598" s="14"/>
      <c r="T598" s="14"/>
      <c r="U598" s="14"/>
      <c r="V598" s="14"/>
      <c r="W598" s="14"/>
      <c r="X598" s="14"/>
      <c r="Y598" s="14"/>
      <c r="Z598" s="14"/>
      <c r="AA598" s="14"/>
      <c r="AB598" s="14"/>
      <c r="AC598" s="14"/>
    </row>
    <row r="599" spans="1:29" ht="16.5" thickBot="1" x14ac:dyDescent="0.3">
      <c r="A599" s="36">
        <v>1611</v>
      </c>
      <c r="B599" s="72" t="s">
        <v>4606</v>
      </c>
      <c r="C599" s="15">
        <v>2</v>
      </c>
      <c r="D599" s="15">
        <v>41</v>
      </c>
      <c r="E599" s="15">
        <v>3</v>
      </c>
      <c r="F599" s="14" t="s">
        <v>13274</v>
      </c>
      <c r="G599" s="90" t="s">
        <v>13405</v>
      </c>
      <c r="H599" s="90"/>
      <c r="I599" s="90"/>
      <c r="J599" s="90"/>
      <c r="K599" s="14"/>
      <c r="L599" s="14">
        <v>4</v>
      </c>
      <c r="M599" s="14"/>
      <c r="N599" s="14"/>
      <c r="O599" s="14"/>
      <c r="P599" s="14"/>
      <c r="Q599" s="14"/>
      <c r="R599" s="15">
        <v>0</v>
      </c>
      <c r="S599" s="14"/>
      <c r="T599" s="14"/>
      <c r="U599" s="14"/>
      <c r="V599" s="14"/>
      <c r="W599" s="14"/>
      <c r="X599" s="14"/>
      <c r="Y599" s="14"/>
      <c r="Z599" s="14"/>
      <c r="AA599" s="14"/>
      <c r="AB599" s="14"/>
      <c r="AC599" s="14"/>
    </row>
    <row r="600" spans="1:29" ht="16.5" thickBot="1" x14ac:dyDescent="0.3">
      <c r="A600" s="36">
        <v>1612</v>
      </c>
      <c r="B600" s="72" t="s">
        <v>4607</v>
      </c>
      <c r="C600" s="15">
        <v>2</v>
      </c>
      <c r="D600" s="15">
        <v>41</v>
      </c>
      <c r="E600" s="15">
        <v>3</v>
      </c>
      <c r="F600" s="14" t="s">
        <v>10052</v>
      </c>
      <c r="G600" s="90" t="s">
        <v>13515</v>
      </c>
      <c r="H600" s="90"/>
      <c r="I600" s="90"/>
      <c r="J600" s="90"/>
      <c r="K600" s="14"/>
      <c r="L600" s="14">
        <v>7</v>
      </c>
      <c r="M600" s="14"/>
      <c r="N600" s="14"/>
      <c r="O600" s="14"/>
      <c r="P600" s="14"/>
      <c r="Q600" s="14"/>
      <c r="R600" s="15">
        <v>0</v>
      </c>
      <c r="S600" s="14"/>
      <c r="T600" s="14"/>
      <c r="U600" s="14"/>
      <c r="V600" s="14"/>
      <c r="W600" s="14"/>
      <c r="X600" s="14"/>
      <c r="Y600" s="14"/>
      <c r="Z600" s="14"/>
      <c r="AA600" s="14"/>
      <c r="AB600" s="14"/>
      <c r="AC600" s="14"/>
    </row>
    <row r="601" spans="1:29" ht="16.5" thickBot="1" x14ac:dyDescent="0.3">
      <c r="A601" s="36">
        <v>1613</v>
      </c>
      <c r="B601" s="72" t="s">
        <v>4608</v>
      </c>
      <c r="C601" s="15">
        <v>2</v>
      </c>
      <c r="D601" s="15">
        <v>41</v>
      </c>
      <c r="E601" s="15">
        <v>3</v>
      </c>
      <c r="F601" s="14" t="s">
        <v>13275</v>
      </c>
      <c r="G601" s="90" t="s">
        <v>13366</v>
      </c>
      <c r="H601" s="90"/>
      <c r="I601" s="90"/>
      <c r="J601" s="90"/>
      <c r="K601" s="14"/>
      <c r="L601" s="14">
        <v>10</v>
      </c>
      <c r="M601" s="14"/>
      <c r="N601" s="14"/>
      <c r="O601" s="14"/>
      <c r="P601" s="14"/>
      <c r="Q601" s="14"/>
      <c r="R601" s="15">
        <v>0</v>
      </c>
      <c r="S601" s="14"/>
      <c r="T601" s="14"/>
      <c r="U601" s="14"/>
      <c r="V601" s="14"/>
      <c r="W601" s="14"/>
      <c r="X601" s="14"/>
      <c r="Y601" s="14"/>
      <c r="Z601" s="14"/>
      <c r="AA601" s="14"/>
      <c r="AB601" s="14"/>
      <c r="AC601" s="14"/>
    </row>
    <row r="602" spans="1:29" ht="16.5" thickBot="1" x14ac:dyDescent="0.3">
      <c r="A602" s="36">
        <v>1614</v>
      </c>
      <c r="B602" s="72" t="s">
        <v>4609</v>
      </c>
      <c r="C602" s="15">
        <v>2</v>
      </c>
      <c r="D602" s="15">
        <v>41</v>
      </c>
      <c r="E602" s="15">
        <v>3</v>
      </c>
      <c r="F602" s="14" t="s">
        <v>10053</v>
      </c>
      <c r="G602" s="90" t="s">
        <v>13364</v>
      </c>
      <c r="H602" s="90"/>
      <c r="I602" s="90"/>
      <c r="J602" s="90"/>
      <c r="K602" s="14"/>
      <c r="L602" s="14">
        <v>5</v>
      </c>
      <c r="M602" s="14"/>
      <c r="N602" s="14"/>
      <c r="O602" s="14"/>
      <c r="P602" s="14"/>
      <c r="Q602" s="14"/>
      <c r="R602" s="15">
        <v>0</v>
      </c>
      <c r="S602" s="14"/>
      <c r="T602" s="14"/>
      <c r="U602" s="14"/>
      <c r="V602" s="14"/>
      <c r="W602" s="14"/>
      <c r="X602" s="14"/>
      <c r="Y602" s="14"/>
      <c r="Z602" s="14"/>
      <c r="AA602" s="14"/>
      <c r="AB602" s="14"/>
      <c r="AC602" s="14"/>
    </row>
    <row r="603" spans="1:29" ht="16.5" thickBot="1" x14ac:dyDescent="0.3">
      <c r="A603" s="36">
        <v>1615</v>
      </c>
      <c r="B603" s="14" t="s">
        <v>4610</v>
      </c>
      <c r="C603" s="15">
        <v>1</v>
      </c>
      <c r="D603" s="15">
        <v>44</v>
      </c>
      <c r="E603" s="15">
        <v>2</v>
      </c>
      <c r="F603" s="14" t="s">
        <v>10054</v>
      </c>
      <c r="G603" s="90" t="s">
        <v>892</v>
      </c>
      <c r="H603" s="90" t="s">
        <v>4611</v>
      </c>
      <c r="I603" s="90" t="s">
        <v>902</v>
      </c>
      <c r="J603" s="90" t="s">
        <v>50</v>
      </c>
      <c r="K603" s="14"/>
      <c r="L603" s="15">
        <v>2</v>
      </c>
      <c r="M603" s="14"/>
      <c r="N603" s="14"/>
      <c r="O603" s="14"/>
      <c r="P603" s="14"/>
      <c r="Q603" s="14"/>
      <c r="R603" s="15">
        <v>1</v>
      </c>
      <c r="S603" s="14"/>
      <c r="T603" s="14"/>
      <c r="U603" s="14"/>
      <c r="V603" s="14"/>
      <c r="W603" s="14"/>
      <c r="X603" s="14"/>
      <c r="Y603" s="14"/>
      <c r="Z603" s="14"/>
      <c r="AA603" s="14"/>
      <c r="AB603" s="14"/>
      <c r="AC603" s="14"/>
    </row>
    <row r="604" spans="1:29" ht="16.5" thickBot="1" x14ac:dyDescent="0.3">
      <c r="A604" s="36">
        <v>1616</v>
      </c>
      <c r="B604" s="14" t="s">
        <v>4612</v>
      </c>
      <c r="C604" s="15">
        <v>1</v>
      </c>
      <c r="D604" s="15">
        <v>44</v>
      </c>
      <c r="E604" s="15">
        <v>2</v>
      </c>
      <c r="F604" s="14" t="s">
        <v>10055</v>
      </c>
      <c r="G604" s="90" t="s">
        <v>4613</v>
      </c>
      <c r="H604" s="90" t="s">
        <v>891</v>
      </c>
      <c r="I604" s="90" t="s">
        <v>888</v>
      </c>
      <c r="J604" s="90" t="s">
        <v>50</v>
      </c>
      <c r="K604" s="14"/>
      <c r="L604" s="15">
        <v>1</v>
      </c>
      <c r="M604" s="14"/>
      <c r="N604" s="14"/>
      <c r="O604" s="14"/>
      <c r="P604" s="14"/>
      <c r="Q604" s="14"/>
      <c r="R604" s="15">
        <v>1</v>
      </c>
      <c r="S604" s="14"/>
      <c r="T604" s="14"/>
      <c r="U604" s="14"/>
      <c r="V604" s="14"/>
      <c r="W604" s="14"/>
      <c r="X604" s="14"/>
      <c r="Y604" s="14"/>
      <c r="Z604" s="14"/>
      <c r="AA604" s="14"/>
      <c r="AB604" s="14"/>
      <c r="AC604" s="14"/>
    </row>
    <row r="605" spans="1:29" ht="16.5" thickBot="1" x14ac:dyDescent="0.3">
      <c r="A605" s="36">
        <v>1617</v>
      </c>
      <c r="B605" s="14" t="s">
        <v>4614</v>
      </c>
      <c r="C605" s="15">
        <v>1</v>
      </c>
      <c r="D605" s="15">
        <v>44</v>
      </c>
      <c r="E605" s="15">
        <v>2</v>
      </c>
      <c r="F605" s="14" t="s">
        <v>10056</v>
      </c>
      <c r="G605" s="90" t="s">
        <v>4615</v>
      </c>
      <c r="H605" s="90" t="s">
        <v>887</v>
      </c>
      <c r="I605" s="90" t="s">
        <v>879</v>
      </c>
      <c r="J605" s="90" t="s">
        <v>50</v>
      </c>
      <c r="K605" s="14"/>
      <c r="L605" s="15">
        <v>1</v>
      </c>
      <c r="M605" s="14"/>
      <c r="N605" s="14"/>
      <c r="O605" s="14"/>
      <c r="P605" s="14"/>
      <c r="Q605" s="14"/>
      <c r="R605" s="15">
        <v>1</v>
      </c>
      <c r="S605" s="14"/>
      <c r="T605" s="14"/>
      <c r="U605" s="14"/>
      <c r="V605" s="14"/>
      <c r="W605" s="14"/>
      <c r="X605" s="14"/>
      <c r="Y605" s="14"/>
      <c r="Z605" s="14"/>
      <c r="AA605" s="14"/>
      <c r="AB605" s="14"/>
      <c r="AC605" s="14"/>
    </row>
    <row r="606" spans="1:29" ht="16.5" thickBot="1" x14ac:dyDescent="0.3">
      <c r="A606" s="36">
        <v>1618</v>
      </c>
      <c r="B606" s="14" t="s">
        <v>4616</v>
      </c>
      <c r="C606" s="15">
        <v>1</v>
      </c>
      <c r="D606" s="15">
        <v>44</v>
      </c>
      <c r="E606" s="15">
        <v>2</v>
      </c>
      <c r="F606" s="14" t="s">
        <v>10057</v>
      </c>
      <c r="G606" s="90" t="s">
        <v>904</v>
      </c>
      <c r="H606" s="90" t="s">
        <v>905</v>
      </c>
      <c r="I606" s="90" t="s">
        <v>3912</v>
      </c>
      <c r="J606" s="90" t="s">
        <v>50</v>
      </c>
      <c r="K606" s="14"/>
      <c r="L606" s="15">
        <v>2</v>
      </c>
      <c r="M606" s="14"/>
      <c r="N606" s="14"/>
      <c r="O606" s="14"/>
      <c r="P606" s="14"/>
      <c r="Q606" s="14"/>
      <c r="R606" s="15">
        <v>1</v>
      </c>
      <c r="S606" s="14"/>
      <c r="T606" s="14"/>
      <c r="U606" s="14"/>
      <c r="V606" s="14"/>
      <c r="W606" s="14"/>
      <c r="X606" s="14"/>
      <c r="Y606" s="14"/>
      <c r="Z606" s="14"/>
      <c r="AA606" s="14"/>
      <c r="AB606" s="14"/>
      <c r="AC606" s="14"/>
    </row>
    <row r="607" spans="1:29" ht="16.5" thickBot="1" x14ac:dyDescent="0.3">
      <c r="A607" s="36">
        <v>1619</v>
      </c>
      <c r="B607" s="14" t="s">
        <v>4617</v>
      </c>
      <c r="C607" s="15">
        <v>1</v>
      </c>
      <c r="D607" s="15">
        <v>44</v>
      </c>
      <c r="E607" s="15">
        <v>2</v>
      </c>
      <c r="F607" s="14" t="s">
        <v>13276</v>
      </c>
      <c r="G607" s="90" t="s">
        <v>13318</v>
      </c>
      <c r="H607" s="90" t="s">
        <v>904</v>
      </c>
      <c r="I607" s="90" t="s">
        <v>4611</v>
      </c>
      <c r="J607" s="90" t="s">
        <v>50</v>
      </c>
      <c r="K607" s="14"/>
      <c r="L607" s="15">
        <v>1</v>
      </c>
      <c r="M607" s="14"/>
      <c r="N607" s="14"/>
      <c r="O607" s="14"/>
      <c r="P607" s="14"/>
      <c r="Q607" s="14"/>
      <c r="R607" s="15">
        <v>1</v>
      </c>
      <c r="S607" s="14"/>
      <c r="T607" s="14"/>
      <c r="U607" s="14"/>
      <c r="V607" s="14"/>
      <c r="W607" s="14"/>
      <c r="X607" s="14"/>
      <c r="Y607" s="14"/>
      <c r="Z607" s="14"/>
      <c r="AA607" s="14"/>
      <c r="AB607" s="14"/>
      <c r="AC607" s="14"/>
    </row>
    <row r="608" spans="1:29" ht="16.5" thickBot="1" x14ac:dyDescent="0.3">
      <c r="A608" s="36">
        <v>1620</v>
      </c>
      <c r="B608" s="14" t="s">
        <v>4618</v>
      </c>
      <c r="C608" s="15">
        <v>1</v>
      </c>
      <c r="D608" s="15">
        <v>44</v>
      </c>
      <c r="E608" s="15">
        <v>2</v>
      </c>
      <c r="F608" s="14" t="s">
        <v>13277</v>
      </c>
      <c r="G608" s="90" t="s">
        <v>4619</v>
      </c>
      <c r="H608" s="90" t="s">
        <v>4620</v>
      </c>
      <c r="I608" s="90" t="s">
        <v>906</v>
      </c>
      <c r="J608" s="90" t="s">
        <v>904</v>
      </c>
      <c r="K608" s="14"/>
      <c r="L608" s="15">
        <v>2</v>
      </c>
      <c r="M608" s="14"/>
      <c r="N608" s="14"/>
      <c r="O608" s="14"/>
      <c r="P608" s="14"/>
      <c r="Q608" s="14"/>
      <c r="R608" s="15">
        <v>1</v>
      </c>
      <c r="S608" s="14"/>
      <c r="T608" s="14"/>
      <c r="U608" s="14"/>
      <c r="V608" s="14"/>
      <c r="W608" s="14"/>
      <c r="X608" s="14"/>
      <c r="Y608" s="14"/>
      <c r="Z608" s="14"/>
      <c r="AA608" s="14"/>
      <c r="AB608" s="14"/>
      <c r="AC608" s="14"/>
    </row>
    <row r="609" spans="1:29" ht="16.5" thickBot="1" x14ac:dyDescent="0.3">
      <c r="A609" s="36">
        <v>1621</v>
      </c>
      <c r="B609" s="14" t="s">
        <v>4621</v>
      </c>
      <c r="C609" s="15">
        <v>1</v>
      </c>
      <c r="D609" s="15">
        <v>44</v>
      </c>
      <c r="E609" s="15">
        <v>2</v>
      </c>
      <c r="F609" s="14" t="s">
        <v>13278</v>
      </c>
      <c r="G609" s="90" t="s">
        <v>901</v>
      </c>
      <c r="H609" s="90" t="s">
        <v>889</v>
      </c>
      <c r="I609" s="90" t="s">
        <v>905</v>
      </c>
      <c r="J609" s="90" t="s">
        <v>4622</v>
      </c>
      <c r="K609" s="14"/>
      <c r="L609" s="15">
        <v>1</v>
      </c>
      <c r="M609" s="14"/>
      <c r="N609" s="14"/>
      <c r="O609" s="14"/>
      <c r="P609" s="14"/>
      <c r="Q609" s="14"/>
      <c r="R609" s="15">
        <v>1</v>
      </c>
      <c r="S609" s="14"/>
      <c r="T609" s="14"/>
      <c r="U609" s="14"/>
      <c r="V609" s="14"/>
      <c r="W609" s="14"/>
      <c r="X609" s="14"/>
      <c r="Y609" s="14"/>
      <c r="Z609" s="14"/>
      <c r="AA609" s="14"/>
      <c r="AB609" s="14"/>
      <c r="AC609" s="14"/>
    </row>
    <row r="610" spans="1:29" ht="16.5" thickBot="1" x14ac:dyDescent="0.3">
      <c r="A610" s="36">
        <v>1622</v>
      </c>
      <c r="B610" s="14" t="s">
        <v>4623</v>
      </c>
      <c r="C610" s="15">
        <v>1</v>
      </c>
      <c r="D610" s="15">
        <v>44</v>
      </c>
      <c r="E610" s="15">
        <v>2</v>
      </c>
      <c r="F610" s="14" t="s">
        <v>13279</v>
      </c>
      <c r="G610" s="90" t="s">
        <v>13318</v>
      </c>
      <c r="H610" s="90" t="s">
        <v>4624</v>
      </c>
      <c r="I610" s="92" t="s">
        <v>4615</v>
      </c>
      <c r="J610" s="90" t="s">
        <v>3912</v>
      </c>
      <c r="K610" s="14"/>
      <c r="L610" s="15">
        <v>3</v>
      </c>
      <c r="M610" s="14"/>
      <c r="N610" s="14"/>
      <c r="O610" s="14"/>
      <c r="P610" s="14"/>
      <c r="Q610" s="14"/>
      <c r="R610" s="15">
        <v>1</v>
      </c>
      <c r="S610" s="14"/>
      <c r="T610" s="14"/>
      <c r="U610" s="14"/>
      <c r="V610" s="14"/>
      <c r="W610" s="14"/>
      <c r="X610" s="14"/>
      <c r="Y610" s="14"/>
      <c r="Z610" s="14"/>
      <c r="AA610" s="14"/>
      <c r="AB610" s="14"/>
      <c r="AC610" s="14"/>
    </row>
    <row r="611" spans="1:29" ht="16.5" thickBot="1" x14ac:dyDescent="0.3">
      <c r="A611" s="36">
        <v>1623</v>
      </c>
      <c r="B611" s="14" t="s">
        <v>4625</v>
      </c>
      <c r="C611" s="15">
        <v>1</v>
      </c>
      <c r="D611" s="15">
        <v>44</v>
      </c>
      <c r="E611" s="15">
        <v>2</v>
      </c>
      <c r="F611" s="14" t="s">
        <v>10058</v>
      </c>
      <c r="G611" s="90" t="s">
        <v>896</v>
      </c>
      <c r="H611" s="90" t="s">
        <v>901</v>
      </c>
      <c r="I611" s="90" t="s">
        <v>889</v>
      </c>
      <c r="J611" s="90" t="s">
        <v>50</v>
      </c>
      <c r="K611" s="14"/>
      <c r="L611" s="15">
        <v>0</v>
      </c>
      <c r="M611" s="14"/>
      <c r="N611" s="14"/>
      <c r="O611" s="14"/>
      <c r="P611" s="14"/>
      <c r="Q611" s="14"/>
      <c r="R611" s="15">
        <v>1</v>
      </c>
      <c r="S611" s="14"/>
      <c r="T611" s="14"/>
      <c r="U611" s="14"/>
      <c r="V611" s="14"/>
      <c r="W611" s="14"/>
      <c r="X611" s="14"/>
      <c r="Y611" s="14"/>
      <c r="Z611" s="14"/>
      <c r="AA611" s="14"/>
      <c r="AB611" s="14"/>
      <c r="AC611" s="14"/>
    </row>
    <row r="612" spans="1:29" ht="16.5" thickBot="1" x14ac:dyDescent="0.3">
      <c r="A612" s="36">
        <v>1624</v>
      </c>
      <c r="B612" s="14" t="s">
        <v>4626</v>
      </c>
      <c r="C612" s="15">
        <v>1</v>
      </c>
      <c r="D612" s="15">
        <v>44</v>
      </c>
      <c r="E612" s="15">
        <v>2</v>
      </c>
      <c r="F612" s="14" t="s">
        <v>10059</v>
      </c>
      <c r="G612" s="90" t="s">
        <v>892</v>
      </c>
      <c r="H612" s="90" t="s">
        <v>4627</v>
      </c>
      <c r="I612" s="90" t="s">
        <v>904</v>
      </c>
      <c r="J612" s="90" t="s">
        <v>50</v>
      </c>
      <c r="K612" s="14"/>
      <c r="L612" s="15">
        <v>3</v>
      </c>
      <c r="M612" s="14"/>
      <c r="N612" s="14"/>
      <c r="O612" s="14"/>
      <c r="P612" s="14"/>
      <c r="Q612" s="14"/>
      <c r="R612" s="15">
        <v>1</v>
      </c>
      <c r="S612" s="14"/>
      <c r="T612" s="14"/>
      <c r="U612" s="14"/>
      <c r="V612" s="14"/>
      <c r="W612" s="14"/>
      <c r="X612" s="14"/>
      <c r="Y612" s="14"/>
      <c r="Z612" s="14"/>
      <c r="AA612" s="14"/>
      <c r="AB612" s="14"/>
      <c r="AC612" s="14"/>
    </row>
    <row r="613" spans="1:29" ht="16.5" thickBot="1" x14ac:dyDescent="0.3">
      <c r="A613" s="36">
        <v>1625</v>
      </c>
      <c r="B613" s="14" t="s">
        <v>4628</v>
      </c>
      <c r="C613" s="15">
        <v>1</v>
      </c>
      <c r="D613" s="15">
        <v>44</v>
      </c>
      <c r="E613" s="15">
        <v>2</v>
      </c>
      <c r="F613" s="14" t="s">
        <v>10060</v>
      </c>
      <c r="G613" s="90" t="s">
        <v>882</v>
      </c>
      <c r="H613" s="90" t="s">
        <v>901</v>
      </c>
      <c r="I613" s="90" t="s">
        <v>907</v>
      </c>
      <c r="J613" s="90" t="s">
        <v>902</v>
      </c>
      <c r="K613" s="14"/>
      <c r="L613" s="15">
        <v>2</v>
      </c>
      <c r="M613" s="14"/>
      <c r="N613" s="14"/>
      <c r="O613" s="14"/>
      <c r="P613" s="14"/>
      <c r="Q613" s="14"/>
      <c r="R613" s="15">
        <v>1</v>
      </c>
      <c r="S613" s="14"/>
      <c r="T613" s="14"/>
      <c r="U613" s="14"/>
      <c r="V613" s="14"/>
      <c r="W613" s="14"/>
      <c r="X613" s="14"/>
      <c r="Y613" s="14"/>
      <c r="Z613" s="14"/>
      <c r="AA613" s="14"/>
      <c r="AB613" s="14"/>
      <c r="AC613" s="14"/>
    </row>
    <row r="614" spans="1:29" ht="16.5" thickBot="1" x14ac:dyDescent="0.3">
      <c r="A614" s="36">
        <v>1626</v>
      </c>
      <c r="B614" s="14" t="s">
        <v>4629</v>
      </c>
      <c r="C614" s="15">
        <v>1</v>
      </c>
      <c r="D614" s="15">
        <v>44</v>
      </c>
      <c r="E614" s="15">
        <v>2</v>
      </c>
      <c r="F614" s="14" t="s">
        <v>10061</v>
      </c>
      <c r="G614" s="90" t="s">
        <v>908</v>
      </c>
      <c r="H614" s="90" t="s">
        <v>905</v>
      </c>
      <c r="I614" s="90" t="s">
        <v>890</v>
      </c>
      <c r="J614" s="90" t="s">
        <v>50</v>
      </c>
      <c r="K614" s="14"/>
      <c r="L614" s="15">
        <v>1</v>
      </c>
      <c r="M614" s="14"/>
      <c r="N614" s="14"/>
      <c r="O614" s="14"/>
      <c r="P614" s="14"/>
      <c r="Q614" s="14"/>
      <c r="R614" s="15">
        <v>1</v>
      </c>
      <c r="S614" s="14"/>
      <c r="T614" s="14"/>
      <c r="U614" s="14"/>
      <c r="V614" s="14"/>
      <c r="W614" s="14"/>
      <c r="X614" s="14"/>
      <c r="Y614" s="14"/>
      <c r="Z614" s="14"/>
      <c r="AA614" s="14"/>
      <c r="AB614" s="14"/>
      <c r="AC614" s="14"/>
    </row>
    <row r="615" spans="1:29" ht="16.5" thickBot="1" x14ac:dyDescent="0.3">
      <c r="A615" s="36">
        <v>1627</v>
      </c>
      <c r="B615" s="14" t="s">
        <v>4630</v>
      </c>
      <c r="C615" s="15">
        <v>1</v>
      </c>
      <c r="D615" s="15">
        <v>44</v>
      </c>
      <c r="E615" s="15">
        <v>2</v>
      </c>
      <c r="F615" s="14" t="s">
        <v>13280</v>
      </c>
      <c r="G615" s="90" t="s">
        <v>909</v>
      </c>
      <c r="H615" s="90" t="s">
        <v>4631</v>
      </c>
      <c r="I615" s="90" t="s">
        <v>4632</v>
      </c>
      <c r="J615" s="90" t="s">
        <v>13325</v>
      </c>
      <c r="K615" s="14"/>
      <c r="L615" s="15">
        <v>0</v>
      </c>
      <c r="M615" s="14"/>
      <c r="N615" s="14"/>
      <c r="O615" s="14"/>
      <c r="P615" s="14"/>
      <c r="Q615" s="14"/>
      <c r="R615" s="15">
        <v>1</v>
      </c>
      <c r="S615" s="14"/>
      <c r="T615" s="14"/>
      <c r="U615" s="14"/>
      <c r="V615" s="14"/>
      <c r="W615" s="14"/>
      <c r="X615" s="14"/>
      <c r="Y615" s="14"/>
      <c r="Z615" s="14"/>
      <c r="AA615" s="14"/>
      <c r="AB615" s="14"/>
      <c r="AC615" s="14"/>
    </row>
    <row r="616" spans="1:29" ht="16.5" thickBot="1" x14ac:dyDescent="0.3">
      <c r="A616" s="36">
        <v>1628</v>
      </c>
      <c r="B616" s="14" t="s">
        <v>4633</v>
      </c>
      <c r="C616" s="15">
        <v>1</v>
      </c>
      <c r="D616" s="15">
        <v>44</v>
      </c>
      <c r="E616" s="15">
        <v>2</v>
      </c>
      <c r="F616" s="14" t="s">
        <v>13281</v>
      </c>
      <c r="G616" s="90" t="s">
        <v>13318</v>
      </c>
      <c r="H616" s="90" t="s">
        <v>4634</v>
      </c>
      <c r="I616" s="90" t="s">
        <v>883</v>
      </c>
      <c r="J616" s="90" t="s">
        <v>3912</v>
      </c>
      <c r="K616" s="14"/>
      <c r="L616" s="15">
        <v>3</v>
      </c>
      <c r="M616" s="14"/>
      <c r="N616" s="14"/>
      <c r="O616" s="14"/>
      <c r="P616" s="14"/>
      <c r="Q616" s="14"/>
      <c r="R616" s="15">
        <v>1</v>
      </c>
      <c r="S616" s="14"/>
      <c r="T616" s="14"/>
      <c r="U616" s="14"/>
      <c r="V616" s="14"/>
      <c r="W616" s="14"/>
      <c r="X616" s="14"/>
      <c r="Y616" s="14"/>
      <c r="Z616" s="14"/>
      <c r="AA616" s="14"/>
      <c r="AB616" s="14"/>
      <c r="AC616" s="14"/>
    </row>
    <row r="617" spans="1:29" ht="16.5" thickBot="1" x14ac:dyDescent="0.3">
      <c r="A617" s="36">
        <v>1629</v>
      </c>
      <c r="B617" s="14" t="s">
        <v>4635</v>
      </c>
      <c r="C617" s="15">
        <v>1</v>
      </c>
      <c r="D617" s="15">
        <v>44</v>
      </c>
      <c r="E617" s="15">
        <v>2</v>
      </c>
      <c r="F617" s="14" t="s">
        <v>9177</v>
      </c>
      <c r="G617" s="90" t="s">
        <v>7269</v>
      </c>
      <c r="H617" s="90" t="s">
        <v>910</v>
      </c>
      <c r="I617" s="90" t="s">
        <v>4636</v>
      </c>
      <c r="J617" s="90" t="s">
        <v>911</v>
      </c>
      <c r="K617" s="14"/>
      <c r="L617" s="15">
        <v>3</v>
      </c>
      <c r="M617" s="14"/>
      <c r="N617" s="14"/>
      <c r="O617" s="14"/>
      <c r="P617" s="14"/>
      <c r="Q617" s="14"/>
      <c r="R617" s="15">
        <v>1</v>
      </c>
      <c r="S617" s="14"/>
      <c r="T617" s="14"/>
      <c r="U617" s="14"/>
      <c r="V617" s="14"/>
      <c r="W617" s="14"/>
      <c r="X617" s="14"/>
      <c r="Y617" s="14"/>
      <c r="Z617" s="14"/>
      <c r="AA617" s="14"/>
      <c r="AB617" s="14"/>
      <c r="AC617" s="14"/>
    </row>
    <row r="618" spans="1:29" ht="16.5" thickBot="1" x14ac:dyDescent="0.3">
      <c r="A618" s="36">
        <v>1630</v>
      </c>
      <c r="B618" s="14" t="s">
        <v>4637</v>
      </c>
      <c r="C618" s="15">
        <v>1</v>
      </c>
      <c r="D618" s="15">
        <v>44</v>
      </c>
      <c r="E618" s="15">
        <v>2</v>
      </c>
      <c r="F618" s="14" t="s">
        <v>13282</v>
      </c>
      <c r="G618" s="90" t="s">
        <v>13318</v>
      </c>
      <c r="H618" s="90" t="s">
        <v>13529</v>
      </c>
      <c r="I618" s="90" t="s">
        <v>13325</v>
      </c>
      <c r="J618" s="90" t="s">
        <v>50</v>
      </c>
      <c r="K618" s="14"/>
      <c r="L618" s="15">
        <v>1</v>
      </c>
      <c r="M618" s="14"/>
      <c r="N618" s="14"/>
      <c r="O618" s="14"/>
      <c r="P618" s="14"/>
      <c r="Q618" s="14"/>
      <c r="R618" s="15">
        <v>1</v>
      </c>
      <c r="S618" s="14"/>
      <c r="T618" s="14"/>
      <c r="U618" s="14"/>
      <c r="V618" s="14"/>
      <c r="W618" s="14"/>
      <c r="X618" s="14"/>
      <c r="Y618" s="14"/>
      <c r="Z618" s="14"/>
      <c r="AA618" s="14"/>
      <c r="AB618" s="14"/>
      <c r="AC618" s="14"/>
    </row>
    <row r="619" spans="1:29" ht="90.75" thickBot="1" x14ac:dyDescent="0.3">
      <c r="A619" s="36">
        <v>1631</v>
      </c>
      <c r="B619" s="14" t="s">
        <v>4638</v>
      </c>
      <c r="C619" s="15">
        <v>1</v>
      </c>
      <c r="D619" s="15">
        <v>44</v>
      </c>
      <c r="E619" s="15">
        <v>2</v>
      </c>
      <c r="F619" s="14" t="s">
        <v>4639</v>
      </c>
      <c r="G619" s="90" t="s">
        <v>13318</v>
      </c>
      <c r="H619" s="90" t="s">
        <v>13325</v>
      </c>
      <c r="I619" s="90" t="s">
        <v>13357</v>
      </c>
      <c r="J619" s="90" t="s">
        <v>13405</v>
      </c>
      <c r="K619" s="14"/>
      <c r="L619" s="15">
        <v>3</v>
      </c>
      <c r="M619" s="14"/>
      <c r="N619" s="14"/>
      <c r="O619" s="14"/>
      <c r="P619" s="14" t="s">
        <v>5992</v>
      </c>
      <c r="Q619" s="14"/>
      <c r="R619" s="15">
        <v>1</v>
      </c>
      <c r="S619" s="14"/>
      <c r="T619" s="14"/>
      <c r="U619" s="14"/>
      <c r="V619" s="14"/>
      <c r="W619" s="14"/>
      <c r="X619" s="14"/>
      <c r="Y619" s="14"/>
      <c r="Z619" s="14"/>
      <c r="AA619" s="14"/>
      <c r="AB619" s="14"/>
      <c r="AC619" s="14"/>
    </row>
    <row r="620" spans="1:29" ht="90.75" thickBot="1" x14ac:dyDescent="0.3">
      <c r="A620" s="36">
        <v>1632</v>
      </c>
      <c r="B620" s="14" t="s">
        <v>4640</v>
      </c>
      <c r="C620" s="15">
        <v>1</v>
      </c>
      <c r="D620" s="15">
        <v>44</v>
      </c>
      <c r="E620" s="15">
        <v>2</v>
      </c>
      <c r="F620" s="14" t="s">
        <v>4641</v>
      </c>
      <c r="G620" s="90" t="s">
        <v>671</v>
      </c>
      <c r="H620" s="90" t="s">
        <v>668</v>
      </c>
      <c r="I620" s="90" t="s">
        <v>669</v>
      </c>
      <c r="J620" s="90" t="s">
        <v>670</v>
      </c>
      <c r="K620" s="14"/>
      <c r="L620" s="15">
        <v>2</v>
      </c>
      <c r="M620" s="14"/>
      <c r="N620" s="14"/>
      <c r="O620" s="14"/>
      <c r="P620" s="14" t="s">
        <v>5993</v>
      </c>
      <c r="Q620" s="14"/>
      <c r="R620" s="15">
        <v>1</v>
      </c>
      <c r="S620" s="14"/>
      <c r="T620" s="14"/>
      <c r="U620" s="14"/>
      <c r="V620" s="14"/>
      <c r="W620" s="14"/>
      <c r="X620" s="14"/>
      <c r="Y620" s="14"/>
      <c r="Z620" s="14"/>
      <c r="AA620" s="14"/>
      <c r="AB620" s="14"/>
      <c r="AC620" s="14"/>
    </row>
    <row r="621" spans="1:29" ht="90.75" thickBot="1" x14ac:dyDescent="0.3">
      <c r="A621" s="36">
        <v>1633</v>
      </c>
      <c r="B621" s="14" t="s">
        <v>4642</v>
      </c>
      <c r="C621" s="15">
        <v>1</v>
      </c>
      <c r="D621" s="15">
        <v>44</v>
      </c>
      <c r="E621" s="15">
        <v>2</v>
      </c>
      <c r="F621" s="14" t="s">
        <v>2840</v>
      </c>
      <c r="G621" s="92" t="s">
        <v>903</v>
      </c>
      <c r="H621" s="92" t="s">
        <v>4643</v>
      </c>
      <c r="I621" s="92" t="s">
        <v>4644</v>
      </c>
      <c r="J621" s="92" t="s">
        <v>909</v>
      </c>
      <c r="K621" s="14"/>
      <c r="L621" s="15">
        <v>1</v>
      </c>
      <c r="M621" s="14"/>
      <c r="N621" s="14"/>
      <c r="O621" s="14"/>
      <c r="P621" s="14" t="s">
        <v>5994</v>
      </c>
      <c r="Q621" s="14"/>
      <c r="R621" s="15">
        <v>1</v>
      </c>
      <c r="S621" s="14"/>
      <c r="T621" s="14"/>
      <c r="U621" s="14"/>
      <c r="V621" s="14"/>
      <c r="W621" s="14"/>
      <c r="X621" s="14"/>
      <c r="Y621" s="14"/>
      <c r="Z621" s="14"/>
      <c r="AA621" s="14"/>
      <c r="AB621" s="14"/>
      <c r="AC621" s="14"/>
    </row>
    <row r="622" spans="1:29" ht="90.75" thickBot="1" x14ac:dyDescent="0.3">
      <c r="A622" s="36">
        <v>1634</v>
      </c>
      <c r="B622" s="14" t="s">
        <v>4645</v>
      </c>
      <c r="C622" s="15">
        <v>1</v>
      </c>
      <c r="D622" s="15">
        <v>44</v>
      </c>
      <c r="E622" s="15">
        <v>2</v>
      </c>
      <c r="F622" s="14" t="s">
        <v>4646</v>
      </c>
      <c r="G622" s="92" t="s">
        <v>2686</v>
      </c>
      <c r="H622" s="92" t="s">
        <v>900</v>
      </c>
      <c r="I622" s="92" t="s">
        <v>2284</v>
      </c>
      <c r="J622" s="92" t="s">
        <v>920</v>
      </c>
      <c r="K622" s="14"/>
      <c r="L622" s="15">
        <v>2</v>
      </c>
      <c r="M622" s="14"/>
      <c r="N622" s="14"/>
      <c r="O622" s="14"/>
      <c r="P622" s="14" t="s">
        <v>5995</v>
      </c>
      <c r="Q622" s="14"/>
      <c r="R622" s="15">
        <v>1</v>
      </c>
      <c r="S622" s="14"/>
      <c r="T622" s="14"/>
      <c r="U622" s="14"/>
      <c r="V622" s="14"/>
      <c r="W622" s="14"/>
      <c r="X622" s="14"/>
      <c r="Y622" s="14"/>
      <c r="Z622" s="14"/>
      <c r="AA622" s="14"/>
      <c r="AB622" s="14"/>
      <c r="AC622" s="14"/>
    </row>
    <row r="623" spans="1:29" ht="90.75" thickBot="1" x14ac:dyDescent="0.3">
      <c r="A623" s="36">
        <v>1635</v>
      </c>
      <c r="B623" s="14" t="s">
        <v>4647</v>
      </c>
      <c r="C623" s="15">
        <v>1</v>
      </c>
      <c r="D623" s="15">
        <v>44</v>
      </c>
      <c r="E623" s="15">
        <v>2</v>
      </c>
      <c r="F623" s="14" t="s">
        <v>4648</v>
      </c>
      <c r="G623" s="90" t="s">
        <v>13318</v>
      </c>
      <c r="H623" s="90" t="s">
        <v>13325</v>
      </c>
      <c r="I623" s="90" t="s">
        <v>13357</v>
      </c>
      <c r="J623" s="90" t="s">
        <v>13405</v>
      </c>
      <c r="K623" s="14"/>
      <c r="L623" s="15">
        <v>1</v>
      </c>
      <c r="M623" s="14"/>
      <c r="N623" s="14"/>
      <c r="O623" s="14"/>
      <c r="P623" s="14" t="s">
        <v>5996</v>
      </c>
      <c r="Q623" s="14"/>
      <c r="R623" s="15">
        <v>1</v>
      </c>
      <c r="S623" s="14"/>
      <c r="T623" s="14"/>
      <c r="U623" s="14"/>
      <c r="V623" s="14"/>
      <c r="W623" s="14"/>
      <c r="X623" s="14"/>
      <c r="Y623" s="14"/>
      <c r="Z623" s="14"/>
      <c r="AA623" s="14"/>
      <c r="AB623" s="14"/>
      <c r="AC623" s="14"/>
    </row>
    <row r="624" spans="1:29" ht="16.5" thickBot="1" x14ac:dyDescent="0.3">
      <c r="A624" s="36">
        <v>1636</v>
      </c>
      <c r="B624" s="14" t="s">
        <v>4649</v>
      </c>
      <c r="C624" s="15">
        <v>1</v>
      </c>
      <c r="D624" s="15">
        <v>44</v>
      </c>
      <c r="E624" s="15">
        <v>2</v>
      </c>
      <c r="F624" s="14" t="s">
        <v>13283</v>
      </c>
      <c r="G624" s="90" t="s">
        <v>9178</v>
      </c>
      <c r="H624" s="90" t="s">
        <v>9179</v>
      </c>
      <c r="I624" s="90" t="s">
        <v>13284</v>
      </c>
      <c r="J624" s="90" t="s">
        <v>9180</v>
      </c>
      <c r="K624" s="14"/>
      <c r="L624" s="15">
        <v>0</v>
      </c>
      <c r="M624" s="14"/>
      <c r="N624" s="14"/>
      <c r="O624" s="14"/>
      <c r="P624" s="14"/>
      <c r="Q624" s="14"/>
      <c r="R624" s="15">
        <v>1</v>
      </c>
      <c r="S624" s="14"/>
      <c r="T624" s="14"/>
      <c r="U624" s="14"/>
      <c r="V624" s="14"/>
      <c r="W624" s="14"/>
      <c r="X624" s="14"/>
      <c r="Y624" s="14"/>
      <c r="Z624" s="14"/>
      <c r="AA624" s="14"/>
      <c r="AB624" s="14"/>
      <c r="AC624" s="14"/>
    </row>
    <row r="625" spans="1:29" ht="16.5" thickBot="1" x14ac:dyDescent="0.3">
      <c r="A625" s="36">
        <v>1637</v>
      </c>
      <c r="B625" s="14" t="s">
        <v>4650</v>
      </c>
      <c r="C625" s="15">
        <v>1</v>
      </c>
      <c r="D625" s="15">
        <v>44</v>
      </c>
      <c r="E625" s="15">
        <v>2</v>
      </c>
      <c r="F625" s="14" t="s">
        <v>10062</v>
      </c>
      <c r="G625" s="90" t="s">
        <v>13285</v>
      </c>
      <c r="H625" s="90" t="s">
        <v>9181</v>
      </c>
      <c r="I625" s="90" t="s">
        <v>9182</v>
      </c>
      <c r="J625" s="90" t="s">
        <v>9183</v>
      </c>
      <c r="K625" s="14"/>
      <c r="L625" s="15">
        <v>3</v>
      </c>
      <c r="M625" s="14"/>
      <c r="N625" s="14"/>
      <c r="O625" s="14"/>
      <c r="P625" s="14"/>
      <c r="Q625" s="14"/>
      <c r="R625" s="15">
        <v>1</v>
      </c>
      <c r="S625" s="14"/>
      <c r="T625" s="14"/>
      <c r="U625" s="14"/>
      <c r="V625" s="14"/>
      <c r="W625" s="14"/>
      <c r="X625" s="14"/>
      <c r="Y625" s="14"/>
      <c r="Z625" s="14"/>
      <c r="AA625" s="14"/>
      <c r="AB625" s="14"/>
      <c r="AC625" s="14"/>
    </row>
    <row r="626" spans="1:29" ht="16.5" thickBot="1" x14ac:dyDescent="0.3">
      <c r="A626" s="36">
        <v>1638</v>
      </c>
      <c r="B626" s="14" t="s">
        <v>4651</v>
      </c>
      <c r="C626" s="15">
        <v>1</v>
      </c>
      <c r="D626" s="15">
        <v>44</v>
      </c>
      <c r="E626" s="15">
        <v>3</v>
      </c>
      <c r="F626" s="14" t="s">
        <v>4652</v>
      </c>
      <c r="G626" s="90" t="s">
        <v>900</v>
      </c>
      <c r="H626" s="90" t="s">
        <v>895</v>
      </c>
      <c r="I626" s="90" t="s">
        <v>2599</v>
      </c>
      <c r="J626" s="90" t="s">
        <v>4653</v>
      </c>
      <c r="K626" s="14"/>
      <c r="L626" s="15">
        <v>2</v>
      </c>
      <c r="M626" s="14"/>
      <c r="N626" s="14"/>
      <c r="O626" s="14"/>
      <c r="P626" s="14"/>
      <c r="Q626" s="14"/>
      <c r="R626" s="15">
        <v>0</v>
      </c>
      <c r="S626" s="14"/>
      <c r="T626" s="14"/>
      <c r="U626" s="14"/>
      <c r="V626" s="14"/>
      <c r="W626" s="14"/>
      <c r="X626" s="14"/>
      <c r="Y626" s="14"/>
      <c r="Z626" s="14"/>
      <c r="AA626" s="14"/>
      <c r="AB626" s="14"/>
      <c r="AC626" s="14"/>
    </row>
    <row r="627" spans="1:29" ht="16.5" thickBot="1" x14ac:dyDescent="0.3">
      <c r="A627" s="36">
        <v>1639</v>
      </c>
      <c r="B627" s="14" t="s">
        <v>4654</v>
      </c>
      <c r="C627" s="15">
        <v>1</v>
      </c>
      <c r="D627" s="15">
        <v>44</v>
      </c>
      <c r="E627" s="15">
        <v>2</v>
      </c>
      <c r="F627" s="14" t="s">
        <v>4655</v>
      </c>
      <c r="G627" s="90" t="s">
        <v>4656</v>
      </c>
      <c r="H627" s="90" t="s">
        <v>892</v>
      </c>
      <c r="I627" s="90" t="s">
        <v>894</v>
      </c>
      <c r="J627" s="90" t="s">
        <v>881</v>
      </c>
      <c r="K627" s="14"/>
      <c r="L627" s="15">
        <v>2</v>
      </c>
      <c r="M627" s="14"/>
      <c r="N627" s="14"/>
      <c r="O627" s="14"/>
      <c r="P627" s="14"/>
      <c r="Q627" s="14"/>
      <c r="R627" s="15">
        <v>1</v>
      </c>
      <c r="S627" s="14"/>
      <c r="T627" s="14"/>
      <c r="U627" s="14"/>
      <c r="V627" s="14"/>
      <c r="W627" s="14"/>
      <c r="X627" s="14"/>
      <c r="Y627" s="14"/>
      <c r="Z627" s="14"/>
      <c r="AA627" s="14"/>
      <c r="AB627" s="14"/>
      <c r="AC627" s="14"/>
    </row>
    <row r="628" spans="1:29" ht="16.5" thickBot="1" x14ac:dyDescent="0.3">
      <c r="A628" s="36">
        <v>1640</v>
      </c>
      <c r="B628" s="14" t="s">
        <v>4657</v>
      </c>
      <c r="C628" s="15">
        <v>1</v>
      </c>
      <c r="D628" s="15">
        <v>44</v>
      </c>
      <c r="E628" s="15">
        <v>3</v>
      </c>
      <c r="F628" s="14" t="s">
        <v>4658</v>
      </c>
      <c r="G628" s="90" t="s">
        <v>917</v>
      </c>
      <c r="H628" s="90" t="s">
        <v>918</v>
      </c>
      <c r="I628" s="90" t="s">
        <v>906</v>
      </c>
      <c r="J628" s="90" t="s">
        <v>50</v>
      </c>
      <c r="K628" s="14"/>
      <c r="L628" s="15">
        <v>2</v>
      </c>
      <c r="M628" s="14"/>
      <c r="N628" s="14"/>
      <c r="O628" s="14"/>
      <c r="P628" s="14"/>
      <c r="Q628" s="14"/>
      <c r="R628" s="15">
        <v>0</v>
      </c>
      <c r="S628" s="14"/>
      <c r="T628" s="14"/>
      <c r="U628" s="14"/>
      <c r="V628" s="14"/>
      <c r="W628" s="14"/>
      <c r="X628" s="14"/>
      <c r="Y628" s="14"/>
      <c r="Z628" s="14"/>
      <c r="AA628" s="14"/>
      <c r="AB628" s="14"/>
      <c r="AC628" s="14"/>
    </row>
    <row r="629" spans="1:29" ht="16.5" thickBot="1" x14ac:dyDescent="0.3">
      <c r="A629" s="36">
        <v>1641</v>
      </c>
      <c r="B629" s="14" t="s">
        <v>4659</v>
      </c>
      <c r="C629" s="15">
        <v>1</v>
      </c>
      <c r="D629" s="15">
        <v>44</v>
      </c>
      <c r="E629" s="15">
        <v>3</v>
      </c>
      <c r="F629" s="14" t="s">
        <v>4660</v>
      </c>
      <c r="G629" s="90" t="s">
        <v>905</v>
      </c>
      <c r="H629" s="90" t="s">
        <v>907</v>
      </c>
      <c r="I629" s="90" t="s">
        <v>908</v>
      </c>
      <c r="J629" s="90" t="s">
        <v>901</v>
      </c>
      <c r="K629" s="14"/>
      <c r="L629" s="15">
        <v>0</v>
      </c>
      <c r="M629" s="14"/>
      <c r="N629" s="14"/>
      <c r="O629" s="14"/>
      <c r="P629" s="14"/>
      <c r="Q629" s="14"/>
      <c r="R629" s="15">
        <v>0</v>
      </c>
      <c r="S629" s="14"/>
      <c r="T629" s="14"/>
      <c r="U629" s="14"/>
      <c r="V629" s="14"/>
      <c r="W629" s="14"/>
      <c r="X629" s="14"/>
      <c r="Y629" s="14"/>
      <c r="Z629" s="14"/>
      <c r="AA629" s="14"/>
      <c r="AB629" s="14"/>
      <c r="AC629" s="14"/>
    </row>
    <row r="630" spans="1:29" ht="16.5" thickBot="1" x14ac:dyDescent="0.3">
      <c r="A630" s="36">
        <v>1642</v>
      </c>
      <c r="B630" s="14" t="s">
        <v>4661</v>
      </c>
      <c r="C630" s="15">
        <v>1</v>
      </c>
      <c r="D630" s="15">
        <v>44</v>
      </c>
      <c r="E630" s="15">
        <v>3</v>
      </c>
      <c r="F630" s="14" t="s">
        <v>4662</v>
      </c>
      <c r="G630" s="90" t="s">
        <v>881</v>
      </c>
      <c r="H630" s="90" t="s">
        <v>896</v>
      </c>
      <c r="I630" s="90" t="s">
        <v>897</v>
      </c>
      <c r="J630" s="90" t="s">
        <v>50</v>
      </c>
      <c r="K630" s="14"/>
      <c r="L630" s="15">
        <v>0</v>
      </c>
      <c r="M630" s="14"/>
      <c r="N630" s="14"/>
      <c r="O630" s="14"/>
      <c r="P630" s="14"/>
      <c r="Q630" s="14"/>
      <c r="R630" s="15">
        <v>0</v>
      </c>
      <c r="S630" s="14"/>
      <c r="T630" s="14"/>
      <c r="U630" s="14"/>
      <c r="V630" s="14"/>
      <c r="W630" s="14"/>
      <c r="X630" s="14"/>
      <c r="Y630" s="14"/>
      <c r="Z630" s="14"/>
      <c r="AA630" s="14"/>
      <c r="AB630" s="14"/>
      <c r="AC630" s="14"/>
    </row>
    <row r="631" spans="1:29" ht="16.5" thickBot="1" x14ac:dyDescent="0.3">
      <c r="A631" s="36">
        <v>1643</v>
      </c>
      <c r="B631" s="14" t="s">
        <v>4663</v>
      </c>
      <c r="C631" s="15">
        <v>1</v>
      </c>
      <c r="D631" s="15">
        <v>44</v>
      </c>
      <c r="E631" s="15">
        <v>3</v>
      </c>
      <c r="F631" s="14" t="s">
        <v>4664</v>
      </c>
      <c r="G631" s="90" t="s">
        <v>4632</v>
      </c>
      <c r="H631" s="90" t="s">
        <v>919</v>
      </c>
      <c r="I631" s="90" t="s">
        <v>4643</v>
      </c>
      <c r="J631" s="90" t="s">
        <v>50</v>
      </c>
      <c r="K631" s="14"/>
      <c r="L631" s="15">
        <v>1</v>
      </c>
      <c r="M631" s="14"/>
      <c r="N631" s="14"/>
      <c r="O631" s="14"/>
      <c r="P631" s="14"/>
      <c r="Q631" s="14"/>
      <c r="R631" s="15">
        <v>0</v>
      </c>
      <c r="S631" s="14"/>
      <c r="T631" s="14"/>
      <c r="U631" s="14"/>
      <c r="V631" s="14"/>
      <c r="W631" s="14"/>
      <c r="X631" s="14"/>
      <c r="Y631" s="14"/>
      <c r="Z631" s="14"/>
      <c r="AA631" s="14"/>
      <c r="AB631" s="14"/>
      <c r="AC631" s="14"/>
    </row>
    <row r="632" spans="1:29" ht="16.5" thickBot="1" x14ac:dyDescent="0.3">
      <c r="A632" s="36">
        <v>1644</v>
      </c>
      <c r="B632" s="14" t="s">
        <v>4665</v>
      </c>
      <c r="C632" s="15">
        <v>1</v>
      </c>
      <c r="D632" s="15">
        <v>44</v>
      </c>
      <c r="E632" s="15">
        <v>2</v>
      </c>
      <c r="F632" s="14" t="s">
        <v>4666</v>
      </c>
      <c r="G632" s="90" t="s">
        <v>893</v>
      </c>
      <c r="H632" s="90" t="s">
        <v>912</v>
      </c>
      <c r="I632" s="90" t="s">
        <v>896</v>
      </c>
      <c r="J632" s="90" t="s">
        <v>881</v>
      </c>
      <c r="K632" s="14"/>
      <c r="L632" s="15">
        <v>3</v>
      </c>
      <c r="M632" s="14"/>
      <c r="N632" s="14"/>
      <c r="O632" s="14"/>
      <c r="P632" s="14"/>
      <c r="Q632" s="14"/>
      <c r="R632" s="15">
        <v>1</v>
      </c>
      <c r="S632" s="14"/>
      <c r="T632" s="14"/>
      <c r="U632" s="14"/>
      <c r="V632" s="14"/>
      <c r="W632" s="14"/>
      <c r="X632" s="14"/>
      <c r="Y632" s="14"/>
      <c r="Z632" s="14"/>
      <c r="AA632" s="14"/>
      <c r="AB632" s="14"/>
      <c r="AC632" s="14"/>
    </row>
    <row r="633" spans="1:29" ht="16.5" thickBot="1" x14ac:dyDescent="0.3">
      <c r="A633" s="36">
        <v>1645</v>
      </c>
      <c r="B633" s="14" t="s">
        <v>4667</v>
      </c>
      <c r="C633" s="15">
        <v>1</v>
      </c>
      <c r="D633" s="15">
        <v>44</v>
      </c>
      <c r="E633" s="15">
        <v>2</v>
      </c>
      <c r="F633" s="14" t="s">
        <v>4668</v>
      </c>
      <c r="G633" s="90" t="s">
        <v>911</v>
      </c>
      <c r="H633" s="90" t="s">
        <v>913</v>
      </c>
      <c r="I633" s="90" t="s">
        <v>914</v>
      </c>
      <c r="J633" s="90" t="s">
        <v>915</v>
      </c>
      <c r="K633" s="14"/>
      <c r="L633" s="15">
        <v>2</v>
      </c>
      <c r="M633" s="14"/>
      <c r="N633" s="14"/>
      <c r="O633" s="14"/>
      <c r="P633" s="14"/>
      <c r="Q633" s="14"/>
      <c r="R633" s="15">
        <v>1</v>
      </c>
      <c r="S633" s="14"/>
      <c r="T633" s="14"/>
      <c r="U633" s="14"/>
      <c r="V633" s="14"/>
      <c r="W633" s="14"/>
      <c r="X633" s="14"/>
      <c r="Y633" s="14"/>
      <c r="Z633" s="14"/>
      <c r="AA633" s="14"/>
      <c r="AB633" s="14"/>
      <c r="AC633" s="14"/>
    </row>
    <row r="634" spans="1:29" ht="16.5" thickBot="1" x14ac:dyDescent="0.3">
      <c r="A634" s="36">
        <v>1646</v>
      </c>
      <c r="B634" s="14" t="s">
        <v>4669</v>
      </c>
      <c r="C634" s="15">
        <v>1</v>
      </c>
      <c r="D634" s="15">
        <v>44</v>
      </c>
      <c r="E634" s="15">
        <v>3</v>
      </c>
      <c r="F634" s="14" t="s">
        <v>13029</v>
      </c>
      <c r="G634" s="90" t="s">
        <v>892</v>
      </c>
      <c r="H634" s="90" t="s">
        <v>901</v>
      </c>
      <c r="I634" s="90" t="s">
        <v>902</v>
      </c>
      <c r="J634" s="90" t="s">
        <v>50</v>
      </c>
      <c r="K634" s="14"/>
      <c r="L634" s="15">
        <v>0</v>
      </c>
      <c r="M634" s="14"/>
      <c r="N634" s="14"/>
      <c r="O634" s="14"/>
      <c r="P634" s="14"/>
      <c r="Q634" s="14"/>
      <c r="R634" s="15">
        <v>0</v>
      </c>
      <c r="S634" s="14"/>
      <c r="T634" s="14"/>
      <c r="U634" s="14"/>
      <c r="V634" s="14"/>
      <c r="W634" s="14"/>
      <c r="X634" s="14"/>
      <c r="Y634" s="14"/>
      <c r="Z634" s="14"/>
      <c r="AA634" s="14"/>
      <c r="AB634" s="14"/>
      <c r="AC634" s="14"/>
    </row>
    <row r="635" spans="1:29" ht="16.5" thickBot="1" x14ac:dyDescent="0.3">
      <c r="A635" s="36">
        <v>1647</v>
      </c>
      <c r="B635" s="14" t="s">
        <v>4670</v>
      </c>
      <c r="C635" s="15">
        <v>1</v>
      </c>
      <c r="D635" s="15">
        <v>44</v>
      </c>
      <c r="E635" s="15">
        <v>3</v>
      </c>
      <c r="F635" s="14" t="s">
        <v>10063</v>
      </c>
      <c r="G635" s="90" t="s">
        <v>903</v>
      </c>
      <c r="H635" s="90" t="s">
        <v>906</v>
      </c>
      <c r="I635" s="90" t="s">
        <v>918</v>
      </c>
      <c r="J635" s="90" t="s">
        <v>50</v>
      </c>
      <c r="K635" s="14"/>
      <c r="L635" s="15">
        <v>1</v>
      </c>
      <c r="M635" s="14"/>
      <c r="N635" s="14"/>
      <c r="O635" s="14"/>
      <c r="P635" s="14"/>
      <c r="Q635" s="14"/>
      <c r="R635" s="15">
        <v>0</v>
      </c>
      <c r="S635" s="14"/>
      <c r="T635" s="14"/>
      <c r="U635" s="14"/>
      <c r="V635" s="14"/>
      <c r="W635" s="14"/>
      <c r="X635" s="14"/>
      <c r="Y635" s="14"/>
      <c r="Z635" s="14"/>
      <c r="AA635" s="14"/>
      <c r="AB635" s="14"/>
      <c r="AC635" s="14"/>
    </row>
    <row r="636" spans="1:29" ht="16.5" thickBot="1" x14ac:dyDescent="0.3">
      <c r="A636" s="36">
        <v>1648</v>
      </c>
      <c r="B636" s="14" t="s">
        <v>4671</v>
      </c>
      <c r="C636" s="15">
        <v>1</v>
      </c>
      <c r="D636" s="15">
        <v>44</v>
      </c>
      <c r="E636" s="15">
        <v>3</v>
      </c>
      <c r="F636" s="14" t="s">
        <v>10064</v>
      </c>
      <c r="G636" s="90" t="s">
        <v>893</v>
      </c>
      <c r="H636" s="90" t="s">
        <v>917</v>
      </c>
      <c r="I636" s="90" t="s">
        <v>903</v>
      </c>
      <c r="J636" s="90" t="s">
        <v>881</v>
      </c>
      <c r="K636" s="14"/>
      <c r="L636" s="15">
        <v>0</v>
      </c>
      <c r="M636" s="14"/>
      <c r="N636" s="14"/>
      <c r="O636" s="14"/>
      <c r="P636" s="14"/>
      <c r="Q636" s="14"/>
      <c r="R636" s="15">
        <v>0</v>
      </c>
      <c r="S636" s="14"/>
      <c r="T636" s="14"/>
      <c r="U636" s="14"/>
      <c r="V636" s="14"/>
      <c r="W636" s="14"/>
      <c r="X636" s="14"/>
      <c r="Y636" s="14"/>
      <c r="Z636" s="14"/>
      <c r="AA636" s="14"/>
      <c r="AB636" s="14"/>
      <c r="AC636" s="14"/>
    </row>
    <row r="637" spans="1:29" ht="16.5" thickBot="1" x14ac:dyDescent="0.3">
      <c r="A637" s="36">
        <v>1649</v>
      </c>
      <c r="B637" s="14" t="s">
        <v>4672</v>
      </c>
      <c r="C637" s="15">
        <v>1</v>
      </c>
      <c r="D637" s="15">
        <v>44</v>
      </c>
      <c r="E637" s="15">
        <v>3</v>
      </c>
      <c r="F637" s="14" t="s">
        <v>10065</v>
      </c>
      <c r="G637" s="90" t="s">
        <v>897</v>
      </c>
      <c r="H637" s="90" t="s">
        <v>4587</v>
      </c>
      <c r="I637" s="90" t="s">
        <v>4598</v>
      </c>
      <c r="J637" s="90" t="s">
        <v>50</v>
      </c>
      <c r="K637" s="14"/>
      <c r="L637" s="15">
        <v>3</v>
      </c>
      <c r="M637" s="14"/>
      <c r="N637" s="14"/>
      <c r="O637" s="14"/>
      <c r="P637" s="14"/>
      <c r="Q637" s="14"/>
      <c r="R637" s="15">
        <v>0</v>
      </c>
      <c r="S637" s="14"/>
      <c r="T637" s="14"/>
      <c r="U637" s="14"/>
      <c r="V637" s="14"/>
      <c r="W637" s="14"/>
      <c r="X637" s="14"/>
      <c r="Y637" s="14"/>
      <c r="Z637" s="14"/>
      <c r="AA637" s="14"/>
      <c r="AB637" s="14"/>
      <c r="AC637" s="14"/>
    </row>
    <row r="638" spans="1:29" ht="16.5" thickBot="1" x14ac:dyDescent="0.3">
      <c r="A638" s="36">
        <v>1650</v>
      </c>
      <c r="B638" s="14" t="s">
        <v>4673</v>
      </c>
      <c r="C638" s="15">
        <v>1</v>
      </c>
      <c r="D638" s="15">
        <v>44</v>
      </c>
      <c r="E638" s="15">
        <v>3</v>
      </c>
      <c r="F638" s="14" t="s">
        <v>10066</v>
      </c>
      <c r="G638" s="90" t="s">
        <v>892</v>
      </c>
      <c r="H638" s="90" t="s">
        <v>901</v>
      </c>
      <c r="I638" s="90" t="s">
        <v>902</v>
      </c>
      <c r="J638" s="90" t="s">
        <v>50</v>
      </c>
      <c r="K638" s="14"/>
      <c r="L638" s="15">
        <v>1</v>
      </c>
      <c r="M638" s="14"/>
      <c r="N638" s="14"/>
      <c r="O638" s="14"/>
      <c r="P638" s="14"/>
      <c r="Q638" s="14"/>
      <c r="R638" s="15">
        <v>0</v>
      </c>
      <c r="S638" s="14"/>
      <c r="T638" s="14"/>
      <c r="U638" s="14"/>
      <c r="V638" s="14"/>
      <c r="W638" s="14"/>
      <c r="X638" s="14"/>
      <c r="Y638" s="14"/>
      <c r="Z638" s="14"/>
      <c r="AA638" s="14"/>
      <c r="AB638" s="14"/>
      <c r="AC638" s="14"/>
    </row>
    <row r="639" spans="1:29" ht="16.5" thickBot="1" x14ac:dyDescent="0.3">
      <c r="A639" s="36">
        <v>1651</v>
      </c>
      <c r="B639" s="14" t="s">
        <v>4674</v>
      </c>
      <c r="C639" s="15">
        <v>1</v>
      </c>
      <c r="D639" s="15">
        <v>44</v>
      </c>
      <c r="E639" s="15">
        <v>3</v>
      </c>
      <c r="F639" s="14" t="s">
        <v>10067</v>
      </c>
      <c r="G639" s="90" t="s">
        <v>881</v>
      </c>
      <c r="H639" s="90" t="s">
        <v>886</v>
      </c>
      <c r="I639" s="90" t="s">
        <v>882</v>
      </c>
      <c r="J639" s="90" t="s">
        <v>50</v>
      </c>
      <c r="K639" s="14"/>
      <c r="L639" s="15">
        <v>1</v>
      </c>
      <c r="M639" s="14"/>
      <c r="N639" s="14"/>
      <c r="O639" s="14"/>
      <c r="P639" s="14"/>
      <c r="Q639" s="14"/>
      <c r="R639" s="15">
        <v>0</v>
      </c>
      <c r="S639" s="14"/>
      <c r="T639" s="14"/>
      <c r="U639" s="14"/>
      <c r="V639" s="14"/>
      <c r="W639" s="14"/>
      <c r="X639" s="14"/>
      <c r="Y639" s="14"/>
      <c r="Z639" s="14"/>
      <c r="AA639" s="14"/>
      <c r="AB639" s="14"/>
      <c r="AC639" s="14"/>
    </row>
    <row r="640" spans="1:29" ht="16.5" thickBot="1" x14ac:dyDescent="0.3">
      <c r="A640" s="36">
        <v>1652</v>
      </c>
      <c r="B640" s="14" t="s">
        <v>4675</v>
      </c>
      <c r="C640" s="15">
        <v>1</v>
      </c>
      <c r="D640" s="15">
        <v>44</v>
      </c>
      <c r="E640" s="15">
        <v>3</v>
      </c>
      <c r="F640" s="14" t="s">
        <v>10068</v>
      </c>
      <c r="G640" s="90" t="s">
        <v>4615</v>
      </c>
      <c r="H640" s="90" t="s">
        <v>887</v>
      </c>
      <c r="I640" s="90" t="s">
        <v>4592</v>
      </c>
      <c r="J640" s="90" t="s">
        <v>50</v>
      </c>
      <c r="K640" s="14"/>
      <c r="L640" s="15">
        <v>3</v>
      </c>
      <c r="M640" s="14"/>
      <c r="N640" s="14"/>
      <c r="O640" s="14"/>
      <c r="P640" s="14"/>
      <c r="Q640" s="14"/>
      <c r="R640" s="15">
        <v>0</v>
      </c>
      <c r="S640" s="14"/>
      <c r="T640" s="14"/>
      <c r="U640" s="14"/>
      <c r="V640" s="14"/>
      <c r="W640" s="14"/>
      <c r="X640" s="14"/>
      <c r="Y640" s="14"/>
      <c r="Z640" s="14"/>
      <c r="AA640" s="14"/>
      <c r="AB640" s="14"/>
      <c r="AC640" s="14"/>
    </row>
    <row r="641" spans="1:29" ht="16.5" thickBot="1" x14ac:dyDescent="0.3">
      <c r="A641" s="36">
        <v>1653</v>
      </c>
      <c r="B641" s="14" t="s">
        <v>4676</v>
      </c>
      <c r="C641" s="15">
        <v>1</v>
      </c>
      <c r="D641" s="15">
        <v>44</v>
      </c>
      <c r="E641" s="15">
        <v>3</v>
      </c>
      <c r="F641" s="14" t="s">
        <v>10069</v>
      </c>
      <c r="G641" s="90" t="s">
        <v>898</v>
      </c>
      <c r="H641" s="90" t="s">
        <v>920</v>
      </c>
      <c r="I641" s="90" t="s">
        <v>894</v>
      </c>
      <c r="J641" s="90" t="s">
        <v>50</v>
      </c>
      <c r="K641" s="14"/>
      <c r="L641" s="15">
        <v>2</v>
      </c>
      <c r="M641" s="14"/>
      <c r="N641" s="14"/>
      <c r="O641" s="14"/>
      <c r="P641" s="14"/>
      <c r="Q641" s="14"/>
      <c r="R641" s="15">
        <v>0</v>
      </c>
      <c r="S641" s="14"/>
      <c r="T641" s="14"/>
      <c r="U641" s="14"/>
      <c r="V641" s="14"/>
      <c r="W641" s="14"/>
      <c r="X641" s="14"/>
      <c r="Y641" s="14"/>
      <c r="Z641" s="14"/>
      <c r="AA641" s="14"/>
      <c r="AB641" s="14"/>
      <c r="AC641" s="14"/>
    </row>
    <row r="642" spans="1:29" ht="16.5" thickBot="1" x14ac:dyDescent="0.3">
      <c r="A642" s="36">
        <v>1654</v>
      </c>
      <c r="B642" s="14" t="s">
        <v>4677</v>
      </c>
      <c r="C642" s="15">
        <v>1</v>
      </c>
      <c r="D642" s="15">
        <v>44</v>
      </c>
      <c r="E642" s="15">
        <v>3</v>
      </c>
      <c r="F642" s="14" t="s">
        <v>13688</v>
      </c>
      <c r="G642" s="90" t="s">
        <v>911</v>
      </c>
      <c r="H642" s="90" t="s">
        <v>921</v>
      </c>
      <c r="I642" s="90" t="s">
        <v>4678</v>
      </c>
      <c r="J642" s="90" t="s">
        <v>50</v>
      </c>
      <c r="K642" s="14"/>
      <c r="L642" s="15">
        <v>0</v>
      </c>
      <c r="M642" s="14"/>
      <c r="N642" s="14"/>
      <c r="O642" s="14"/>
      <c r="P642" s="14"/>
      <c r="Q642" s="14"/>
      <c r="R642" s="15">
        <v>0</v>
      </c>
      <c r="S642" s="14"/>
      <c r="T642" s="14"/>
      <c r="U642" s="14"/>
      <c r="V642" s="14"/>
      <c r="W642" s="14"/>
      <c r="X642" s="14"/>
      <c r="Y642" s="14"/>
      <c r="Z642" s="14"/>
      <c r="AA642" s="14"/>
      <c r="AB642" s="14"/>
      <c r="AC642" s="14"/>
    </row>
    <row r="643" spans="1:29" ht="16.5" thickBot="1" x14ac:dyDescent="0.3">
      <c r="A643" s="36">
        <v>1655</v>
      </c>
      <c r="B643" s="14" t="s">
        <v>4679</v>
      </c>
      <c r="C643" s="15">
        <v>1</v>
      </c>
      <c r="D643" s="15">
        <v>44</v>
      </c>
      <c r="E643" s="15">
        <v>3</v>
      </c>
      <c r="F643" s="14" t="s">
        <v>13689</v>
      </c>
      <c r="G643" s="90" t="s">
        <v>901</v>
      </c>
      <c r="H643" s="90" t="s">
        <v>4680</v>
      </c>
      <c r="I643" s="90" t="s">
        <v>889</v>
      </c>
      <c r="J643" s="90" t="s">
        <v>50</v>
      </c>
      <c r="K643" s="14"/>
      <c r="L643" s="15">
        <v>2</v>
      </c>
      <c r="M643" s="14"/>
      <c r="N643" s="14"/>
      <c r="O643" s="14"/>
      <c r="P643" s="14"/>
      <c r="Q643" s="14"/>
      <c r="R643" s="15">
        <v>0</v>
      </c>
      <c r="S643" s="14"/>
      <c r="T643" s="14"/>
      <c r="U643" s="14"/>
      <c r="V643" s="14"/>
      <c r="W643" s="14"/>
      <c r="X643" s="14"/>
      <c r="Y643" s="14"/>
      <c r="Z643" s="14"/>
      <c r="AA643" s="14"/>
      <c r="AB643" s="14"/>
      <c r="AC643" s="14"/>
    </row>
    <row r="644" spans="1:29" ht="16.5" thickBot="1" x14ac:dyDescent="0.3">
      <c r="A644" s="36">
        <v>1656</v>
      </c>
      <c r="B644" s="14" t="s">
        <v>4681</v>
      </c>
      <c r="C644" s="15">
        <v>1</v>
      </c>
      <c r="D644" s="15">
        <v>44</v>
      </c>
      <c r="E644" s="15">
        <v>3</v>
      </c>
      <c r="F644" s="14" t="s">
        <v>13030</v>
      </c>
      <c r="G644" s="90" t="s">
        <v>881</v>
      </c>
      <c r="H644" s="90" t="s">
        <v>893</v>
      </c>
      <c r="I644" s="90" t="s">
        <v>918</v>
      </c>
      <c r="J644" s="90" t="s">
        <v>50</v>
      </c>
      <c r="K644" s="14"/>
      <c r="L644" s="15">
        <v>1</v>
      </c>
      <c r="M644" s="14"/>
      <c r="N644" s="14"/>
      <c r="O644" s="14"/>
      <c r="P644" s="14"/>
      <c r="Q644" s="14"/>
      <c r="R644" s="15">
        <v>0</v>
      </c>
      <c r="S644" s="14"/>
      <c r="T644" s="14"/>
      <c r="U644" s="14"/>
      <c r="V644" s="14"/>
      <c r="W644" s="14"/>
      <c r="X644" s="14"/>
      <c r="Y644" s="14"/>
      <c r="Z644" s="14"/>
      <c r="AA644" s="14"/>
      <c r="AB644" s="14"/>
      <c r="AC644" s="14"/>
    </row>
    <row r="645" spans="1:29" ht="90.75" thickBot="1" x14ac:dyDescent="0.3">
      <c r="A645" s="36">
        <v>1657</v>
      </c>
      <c r="B645" s="14" t="s">
        <v>4682</v>
      </c>
      <c r="C645" s="15">
        <v>1</v>
      </c>
      <c r="D645" s="15">
        <v>55</v>
      </c>
      <c r="E645" s="15">
        <v>1</v>
      </c>
      <c r="F645" s="14" t="s">
        <v>4683</v>
      </c>
      <c r="G645" s="90" t="s">
        <v>13656</v>
      </c>
      <c r="H645" s="90" t="s">
        <v>13657</v>
      </c>
      <c r="I645" s="90" t="s">
        <v>13690</v>
      </c>
      <c r="J645" s="90" t="s">
        <v>13659</v>
      </c>
      <c r="K645" s="14"/>
      <c r="L645" s="15">
        <v>3</v>
      </c>
      <c r="M645" s="14"/>
      <c r="N645" s="14"/>
      <c r="O645" s="14"/>
      <c r="P645" s="14" t="s">
        <v>13697</v>
      </c>
      <c r="Q645" s="14"/>
      <c r="R645" s="15">
        <v>0</v>
      </c>
      <c r="S645" s="14"/>
      <c r="T645" s="14"/>
      <c r="U645" s="14"/>
      <c r="V645" s="14"/>
      <c r="W645" s="14"/>
      <c r="X645" s="14"/>
      <c r="Y645" s="14"/>
      <c r="Z645" s="14"/>
      <c r="AA645" s="14"/>
      <c r="AB645" s="14"/>
      <c r="AC645" s="14"/>
    </row>
    <row r="646" spans="1:29" ht="90.75" thickBot="1" x14ac:dyDescent="0.3">
      <c r="A646" s="36">
        <v>1658</v>
      </c>
      <c r="B646" s="14" t="s">
        <v>4684</v>
      </c>
      <c r="C646" s="15">
        <v>1</v>
      </c>
      <c r="D646" s="15">
        <v>55</v>
      </c>
      <c r="E646" s="15">
        <v>1</v>
      </c>
      <c r="F646" s="14" t="s">
        <v>4683</v>
      </c>
      <c r="G646" s="90" t="s">
        <v>13691</v>
      </c>
      <c r="H646" s="90" t="s">
        <v>13657</v>
      </c>
      <c r="I646" s="90" t="s">
        <v>13658</v>
      </c>
      <c r="J646" s="90" t="s">
        <v>13692</v>
      </c>
      <c r="K646" s="14"/>
      <c r="L646" s="15">
        <v>2</v>
      </c>
      <c r="M646" s="14"/>
      <c r="N646" s="14"/>
      <c r="O646" s="14"/>
      <c r="P646" s="14" t="s">
        <v>5997</v>
      </c>
      <c r="Q646" s="14"/>
      <c r="R646" s="15">
        <v>0</v>
      </c>
      <c r="S646" s="14"/>
      <c r="T646" s="14"/>
      <c r="U646" s="14"/>
      <c r="V646" s="14"/>
      <c r="W646" s="14"/>
      <c r="X646" s="14"/>
      <c r="Y646" s="14"/>
      <c r="Z646" s="14"/>
      <c r="AA646" s="14"/>
      <c r="AB646" s="14"/>
      <c r="AC646" s="14"/>
    </row>
    <row r="647" spans="1:29" ht="90.75" thickBot="1" x14ac:dyDescent="0.3">
      <c r="A647" s="36">
        <v>1659</v>
      </c>
      <c r="B647" s="14" t="s">
        <v>4685</v>
      </c>
      <c r="C647" s="15">
        <v>1</v>
      </c>
      <c r="D647" s="15">
        <v>55</v>
      </c>
      <c r="E647" s="15">
        <v>1</v>
      </c>
      <c r="F647" s="14" t="s">
        <v>4683</v>
      </c>
      <c r="G647" s="90" t="s">
        <v>13656</v>
      </c>
      <c r="H647" s="90" t="s">
        <v>13693</v>
      </c>
      <c r="I647" s="90" t="s">
        <v>13658</v>
      </c>
      <c r="J647" s="90" t="s">
        <v>13659</v>
      </c>
      <c r="K647" s="14"/>
      <c r="L647" s="15">
        <v>0</v>
      </c>
      <c r="M647" s="14"/>
      <c r="N647" s="14"/>
      <c r="O647" s="14"/>
      <c r="P647" s="14" t="s">
        <v>5998</v>
      </c>
      <c r="Q647" s="14"/>
      <c r="R647" s="15">
        <v>0</v>
      </c>
      <c r="S647" s="14"/>
      <c r="T647" s="14"/>
      <c r="U647" s="14"/>
      <c r="V647" s="14"/>
      <c r="W647" s="14"/>
      <c r="X647" s="14"/>
      <c r="Y647" s="14"/>
      <c r="Z647" s="14"/>
      <c r="AA647" s="14"/>
      <c r="AB647" s="14"/>
      <c r="AC647" s="14"/>
    </row>
    <row r="648" spans="1:29" ht="90.75" thickBot="1" x14ac:dyDescent="0.3">
      <c r="A648" s="36">
        <v>1660</v>
      </c>
      <c r="B648" s="14" t="s">
        <v>4686</v>
      </c>
      <c r="C648" s="15">
        <v>1</v>
      </c>
      <c r="D648" s="15">
        <v>55</v>
      </c>
      <c r="E648" s="15">
        <v>1</v>
      </c>
      <c r="F648" s="14" t="s">
        <v>4683</v>
      </c>
      <c r="G648" s="90" t="s">
        <v>13694</v>
      </c>
      <c r="H648" s="90" t="s">
        <v>13657</v>
      </c>
      <c r="I648" s="90" t="s">
        <v>13658</v>
      </c>
      <c r="J648" s="90" t="s">
        <v>13659</v>
      </c>
      <c r="K648" s="14"/>
      <c r="L648" s="15">
        <v>1</v>
      </c>
      <c r="M648" s="14"/>
      <c r="N648" s="14"/>
      <c r="O648" s="14"/>
      <c r="P648" s="14" t="s">
        <v>5999</v>
      </c>
      <c r="Q648" s="14"/>
      <c r="R648" s="15">
        <v>0</v>
      </c>
      <c r="S648" s="14"/>
      <c r="T648" s="14"/>
      <c r="U648" s="14"/>
      <c r="V648" s="14"/>
      <c r="W648" s="14"/>
      <c r="X648" s="14"/>
      <c r="Y648" s="14"/>
      <c r="Z648" s="14"/>
      <c r="AA648" s="14"/>
      <c r="AB648" s="14"/>
      <c r="AC648" s="14"/>
    </row>
    <row r="649" spans="1:29" ht="90.75" thickBot="1" x14ac:dyDescent="0.3">
      <c r="A649" s="36">
        <v>1661</v>
      </c>
      <c r="B649" s="14" t="s">
        <v>4687</v>
      </c>
      <c r="C649" s="15">
        <v>1</v>
      </c>
      <c r="D649" s="15">
        <v>55</v>
      </c>
      <c r="E649" s="15">
        <v>1</v>
      </c>
      <c r="F649" s="14" t="s">
        <v>4683</v>
      </c>
      <c r="G649" s="90" t="s">
        <v>13660</v>
      </c>
      <c r="H649" s="90" t="s">
        <v>13661</v>
      </c>
      <c r="I649" s="90" t="s">
        <v>13658</v>
      </c>
      <c r="J649" s="90" t="s">
        <v>13659</v>
      </c>
      <c r="K649" s="14"/>
      <c r="L649" s="15">
        <v>1</v>
      </c>
      <c r="M649" s="14"/>
      <c r="N649" s="14"/>
      <c r="O649" s="14"/>
      <c r="P649" s="14" t="s">
        <v>6000</v>
      </c>
      <c r="Q649" s="14"/>
      <c r="R649" s="15">
        <v>0</v>
      </c>
      <c r="S649" s="14"/>
      <c r="T649" s="14"/>
      <c r="U649" s="14"/>
      <c r="V649" s="14"/>
      <c r="W649" s="14"/>
      <c r="X649" s="14"/>
      <c r="Y649" s="14"/>
      <c r="Z649" s="14"/>
      <c r="AA649" s="14"/>
      <c r="AB649" s="14"/>
      <c r="AC649" s="14"/>
    </row>
    <row r="650" spans="1:29" ht="90.75" thickBot="1" x14ac:dyDescent="0.3">
      <c r="A650" s="36">
        <v>1662</v>
      </c>
      <c r="B650" s="14" t="s">
        <v>4688</v>
      </c>
      <c r="C650" s="15">
        <v>1</v>
      </c>
      <c r="D650" s="15">
        <v>55</v>
      </c>
      <c r="E650" s="15">
        <v>1</v>
      </c>
      <c r="F650" s="14" t="s">
        <v>4683</v>
      </c>
      <c r="G650" s="90" t="s">
        <v>13662</v>
      </c>
      <c r="H650" s="90" t="s">
        <v>13695</v>
      </c>
      <c r="I650" s="90" t="s">
        <v>13661</v>
      </c>
      <c r="J650" s="90" t="s">
        <v>13663</v>
      </c>
      <c r="K650" s="14"/>
      <c r="L650" s="15">
        <v>0</v>
      </c>
      <c r="M650" s="14"/>
      <c r="N650" s="14"/>
      <c r="O650" s="14"/>
      <c r="P650" s="14" t="s">
        <v>6001</v>
      </c>
      <c r="Q650" s="14"/>
      <c r="R650" s="15">
        <v>0</v>
      </c>
      <c r="S650" s="14"/>
      <c r="T650" s="14"/>
      <c r="U650" s="14"/>
      <c r="V650" s="14"/>
      <c r="W650" s="14"/>
      <c r="X650" s="14"/>
      <c r="Y650" s="14"/>
      <c r="Z650" s="14"/>
      <c r="AA650" s="14"/>
      <c r="AB650" s="14"/>
      <c r="AC650" s="14"/>
    </row>
    <row r="651" spans="1:29" ht="16.5" thickBot="1" x14ac:dyDescent="0.3">
      <c r="A651" s="36">
        <v>1663</v>
      </c>
      <c r="B651" s="14" t="s">
        <v>4689</v>
      </c>
      <c r="C651" s="15">
        <v>1</v>
      </c>
      <c r="D651" s="15">
        <v>56</v>
      </c>
      <c r="E651" s="15">
        <v>1</v>
      </c>
      <c r="F651" s="14" t="s">
        <v>10070</v>
      </c>
      <c r="G651" s="90" t="s">
        <v>4690</v>
      </c>
      <c r="H651" s="90" t="s">
        <v>4691</v>
      </c>
      <c r="I651" s="90"/>
      <c r="J651" s="90"/>
      <c r="K651" s="14"/>
      <c r="L651" s="15">
        <v>0</v>
      </c>
      <c r="M651" s="14"/>
      <c r="N651" s="14"/>
      <c r="O651" s="14"/>
      <c r="P651" s="14"/>
      <c r="Q651" s="14"/>
      <c r="R651" s="15">
        <v>0</v>
      </c>
      <c r="S651" s="14"/>
      <c r="T651" s="14"/>
      <c r="U651" s="14"/>
      <c r="V651" s="14"/>
      <c r="W651" s="14"/>
      <c r="X651" s="14"/>
      <c r="Y651" s="14"/>
      <c r="Z651" s="14"/>
      <c r="AA651" s="14"/>
      <c r="AB651" s="14"/>
      <c r="AC651" s="14"/>
    </row>
    <row r="652" spans="1:29" ht="16.5" thickBot="1" x14ac:dyDescent="0.3">
      <c r="A652" s="36">
        <v>1664</v>
      </c>
      <c r="B652" s="14" t="s">
        <v>4692</v>
      </c>
      <c r="C652" s="15">
        <v>1</v>
      </c>
      <c r="D652" s="15">
        <v>56</v>
      </c>
      <c r="E652" s="15">
        <v>1</v>
      </c>
      <c r="F652" s="14" t="s">
        <v>10071</v>
      </c>
      <c r="G652" s="90" t="s">
        <v>4690</v>
      </c>
      <c r="H652" s="90" t="s">
        <v>4691</v>
      </c>
      <c r="I652" s="90"/>
      <c r="J652" s="90"/>
      <c r="K652" s="14"/>
      <c r="L652" s="15">
        <v>0</v>
      </c>
      <c r="M652" s="14"/>
      <c r="N652" s="14"/>
      <c r="O652" s="14"/>
      <c r="P652" s="14"/>
      <c r="Q652" s="14"/>
      <c r="R652" s="15">
        <v>0</v>
      </c>
      <c r="S652" s="14"/>
      <c r="T652" s="14"/>
      <c r="U652" s="14"/>
      <c r="V652" s="14"/>
      <c r="W652" s="14"/>
      <c r="X652" s="14"/>
      <c r="Y652" s="14"/>
      <c r="Z652" s="14"/>
      <c r="AA652" s="14"/>
      <c r="AB652" s="14"/>
      <c r="AC652" s="14"/>
    </row>
    <row r="653" spans="1:29" ht="16.5" thickBot="1" x14ac:dyDescent="0.3">
      <c r="A653" s="36">
        <v>1665</v>
      </c>
      <c r="B653" s="14" t="s">
        <v>4693</v>
      </c>
      <c r="C653" s="15">
        <v>1</v>
      </c>
      <c r="D653" s="15">
        <v>56</v>
      </c>
      <c r="E653" s="15">
        <v>1</v>
      </c>
      <c r="F653" s="14" t="s">
        <v>10072</v>
      </c>
      <c r="G653" s="90" t="s">
        <v>4690</v>
      </c>
      <c r="H653" s="90" t="s">
        <v>4691</v>
      </c>
      <c r="I653" s="90"/>
      <c r="J653" s="90"/>
      <c r="K653" s="14"/>
      <c r="L653" s="15">
        <v>1</v>
      </c>
      <c r="M653" s="14"/>
      <c r="N653" s="14"/>
      <c r="O653" s="14"/>
      <c r="P653" s="14"/>
      <c r="Q653" s="14"/>
      <c r="R653" s="15">
        <v>0</v>
      </c>
      <c r="S653" s="14"/>
      <c r="T653" s="14"/>
      <c r="U653" s="14"/>
      <c r="V653" s="14"/>
      <c r="W653" s="14"/>
      <c r="X653" s="14"/>
      <c r="Y653" s="14"/>
      <c r="Z653" s="14"/>
      <c r="AA653" s="14"/>
      <c r="AB653" s="14"/>
      <c r="AC653" s="14"/>
    </row>
    <row r="654" spans="1:29" ht="16.5" thickBot="1" x14ac:dyDescent="0.3">
      <c r="A654" s="36">
        <v>1666</v>
      </c>
      <c r="B654" s="14" t="s">
        <v>4694</v>
      </c>
      <c r="C654" s="15">
        <v>1</v>
      </c>
      <c r="D654" s="15">
        <v>56</v>
      </c>
      <c r="E654" s="15">
        <v>1</v>
      </c>
      <c r="F654" s="14" t="s">
        <v>10073</v>
      </c>
      <c r="G654" s="90" t="s">
        <v>4690</v>
      </c>
      <c r="H654" s="90" t="s">
        <v>4691</v>
      </c>
      <c r="I654" s="90"/>
      <c r="J654" s="90"/>
      <c r="K654" s="14"/>
      <c r="L654" s="15">
        <v>1</v>
      </c>
      <c r="M654" s="14"/>
      <c r="N654" s="14"/>
      <c r="O654" s="14"/>
      <c r="P654" s="14"/>
      <c r="Q654" s="14"/>
      <c r="R654" s="15">
        <v>0</v>
      </c>
      <c r="S654" s="14"/>
      <c r="T654" s="14"/>
      <c r="U654" s="14"/>
      <c r="V654" s="14"/>
      <c r="W654" s="14"/>
      <c r="X654" s="14"/>
      <c r="Y654" s="14"/>
      <c r="Z654" s="14"/>
      <c r="AA654" s="14"/>
      <c r="AB654" s="14"/>
      <c r="AC654" s="14"/>
    </row>
    <row r="655" spans="1:29" ht="16.5" thickBot="1" x14ac:dyDescent="0.3">
      <c r="A655" s="36">
        <v>1667</v>
      </c>
      <c r="B655" s="14" t="s">
        <v>4695</v>
      </c>
      <c r="C655" s="15">
        <v>1</v>
      </c>
      <c r="D655" s="15">
        <v>56</v>
      </c>
      <c r="E655" s="15">
        <v>1</v>
      </c>
      <c r="F655" s="14" t="s">
        <v>4696</v>
      </c>
      <c r="G655" s="90" t="s">
        <v>4690</v>
      </c>
      <c r="H655" s="90" t="s">
        <v>4691</v>
      </c>
      <c r="I655" s="90"/>
      <c r="J655" s="90"/>
      <c r="K655" s="14"/>
      <c r="L655" s="15">
        <v>0</v>
      </c>
      <c r="M655" s="14"/>
      <c r="N655" s="14"/>
      <c r="O655" s="14"/>
      <c r="P655" s="14"/>
      <c r="Q655" s="14"/>
      <c r="R655" s="15">
        <v>0</v>
      </c>
      <c r="S655" s="14"/>
      <c r="T655" s="14"/>
      <c r="U655" s="14"/>
      <c r="V655" s="14"/>
      <c r="W655" s="14"/>
      <c r="X655" s="14"/>
      <c r="Y655" s="14"/>
      <c r="Z655" s="14"/>
      <c r="AA655" s="14"/>
      <c r="AB655" s="14"/>
      <c r="AC655" s="14"/>
    </row>
    <row r="656" spans="1:29" ht="16.5" thickBot="1" x14ac:dyDescent="0.3">
      <c r="A656" s="36">
        <v>1668</v>
      </c>
      <c r="B656" s="14" t="s">
        <v>4697</v>
      </c>
      <c r="C656" s="15">
        <v>1</v>
      </c>
      <c r="D656" s="15">
        <v>56</v>
      </c>
      <c r="E656" s="15">
        <v>1</v>
      </c>
      <c r="F656" s="14" t="s">
        <v>10074</v>
      </c>
      <c r="G656" s="90" t="s">
        <v>4690</v>
      </c>
      <c r="H656" s="90" t="s">
        <v>4691</v>
      </c>
      <c r="I656" s="90"/>
      <c r="J656" s="90"/>
      <c r="K656" s="14"/>
      <c r="L656" s="15">
        <v>1</v>
      </c>
      <c r="M656" s="14"/>
      <c r="N656" s="14"/>
      <c r="O656" s="14"/>
      <c r="P656" s="14"/>
      <c r="Q656" s="14"/>
      <c r="R656" s="15">
        <v>0</v>
      </c>
      <c r="S656" s="14"/>
      <c r="T656" s="14"/>
      <c r="U656" s="14"/>
      <c r="V656" s="14"/>
      <c r="W656" s="14"/>
      <c r="X656" s="14"/>
      <c r="Y656" s="14"/>
      <c r="Z656" s="14"/>
      <c r="AA656" s="14"/>
      <c r="AB656" s="14"/>
      <c r="AC656" s="14"/>
    </row>
    <row r="657" spans="1:29" ht="90.75" thickBot="1" x14ac:dyDescent="0.3">
      <c r="A657" s="36">
        <v>1669</v>
      </c>
      <c r="B657" s="14" t="s">
        <v>4698</v>
      </c>
      <c r="C657" s="15">
        <v>1</v>
      </c>
      <c r="D657" s="15">
        <v>55</v>
      </c>
      <c r="E657" s="15">
        <v>1</v>
      </c>
      <c r="F657" s="62" t="s">
        <v>4683</v>
      </c>
      <c r="G657" s="90" t="s">
        <v>13662</v>
      </c>
      <c r="H657" s="90" t="s">
        <v>13696</v>
      </c>
      <c r="I657" s="90" t="s">
        <v>13661</v>
      </c>
      <c r="J657" s="90" t="s">
        <v>13663</v>
      </c>
      <c r="K657" s="14"/>
      <c r="L657" s="15">
        <v>1</v>
      </c>
      <c r="M657" s="14"/>
      <c r="N657" s="14"/>
      <c r="O657" s="14"/>
      <c r="P657" s="14" t="s">
        <v>6002</v>
      </c>
      <c r="Q657" s="14"/>
      <c r="R657" s="15">
        <v>0</v>
      </c>
      <c r="S657" s="14"/>
      <c r="T657" s="14"/>
      <c r="U657" s="14"/>
      <c r="V657" s="14"/>
      <c r="W657" s="14"/>
      <c r="X657" s="14"/>
      <c r="Y657" s="14"/>
      <c r="Z657" s="14"/>
      <c r="AA657" s="14"/>
      <c r="AB657" s="14"/>
      <c r="AC657" s="14"/>
    </row>
    <row r="658" spans="1:29" ht="90.75" thickBot="1" x14ac:dyDescent="0.3">
      <c r="A658" s="36">
        <v>1670</v>
      </c>
      <c r="B658" s="14" t="s">
        <v>4699</v>
      </c>
      <c r="C658" s="15">
        <v>1</v>
      </c>
      <c r="D658" s="15">
        <v>55</v>
      </c>
      <c r="E658" s="15">
        <v>1</v>
      </c>
      <c r="F658" s="62" t="s">
        <v>4683</v>
      </c>
      <c r="G658" s="90" t="s">
        <v>13662</v>
      </c>
      <c r="H658" s="90" t="s">
        <v>13696</v>
      </c>
      <c r="I658" s="90" t="s">
        <v>13661</v>
      </c>
      <c r="J658" s="90" t="s">
        <v>13663</v>
      </c>
      <c r="K658" s="14"/>
      <c r="L658" s="15">
        <v>3</v>
      </c>
      <c r="M658" s="14"/>
      <c r="N658" s="14"/>
      <c r="O658" s="14"/>
      <c r="P658" s="14" t="s">
        <v>6003</v>
      </c>
      <c r="Q658" s="14"/>
      <c r="R658" s="15">
        <v>0</v>
      </c>
      <c r="S658" s="14"/>
      <c r="T658" s="14"/>
      <c r="U658" s="14"/>
      <c r="V658" s="14"/>
      <c r="W658" s="14"/>
      <c r="X658" s="14"/>
      <c r="Y658" s="14"/>
      <c r="Z658" s="14"/>
      <c r="AA658" s="14"/>
      <c r="AB658" s="14"/>
      <c r="AC658" s="14"/>
    </row>
    <row r="659" spans="1:29" ht="16.5" thickBot="1" x14ac:dyDescent="0.3">
      <c r="A659" s="36">
        <v>1671</v>
      </c>
      <c r="B659" s="14" t="s">
        <v>4700</v>
      </c>
      <c r="C659" s="15">
        <v>1</v>
      </c>
      <c r="D659" s="15">
        <v>56</v>
      </c>
      <c r="E659" s="15">
        <v>1</v>
      </c>
      <c r="F659" s="14" t="s">
        <v>10075</v>
      </c>
      <c r="G659" s="90" t="s">
        <v>4690</v>
      </c>
      <c r="H659" s="90" t="s">
        <v>4691</v>
      </c>
      <c r="I659" s="90"/>
      <c r="J659" s="90"/>
      <c r="K659" s="14"/>
      <c r="L659" s="15">
        <v>1</v>
      </c>
      <c r="M659" s="14"/>
      <c r="N659" s="14"/>
      <c r="O659" s="14"/>
      <c r="P659" s="14"/>
      <c r="Q659" s="14"/>
      <c r="R659" s="15">
        <v>0</v>
      </c>
      <c r="S659" s="14"/>
      <c r="T659" s="14"/>
      <c r="U659" s="14"/>
      <c r="V659" s="14"/>
      <c r="W659" s="14"/>
      <c r="X659" s="14"/>
      <c r="Y659" s="14"/>
      <c r="Z659" s="14"/>
      <c r="AA659" s="14"/>
      <c r="AB659" s="14"/>
      <c r="AC659" s="14"/>
    </row>
    <row r="660" spans="1:29" ht="16.5" thickBot="1" x14ac:dyDescent="0.3">
      <c r="A660" s="36">
        <v>1672</v>
      </c>
      <c r="B660" s="72" t="s">
        <v>4701</v>
      </c>
      <c r="C660" s="15">
        <v>2</v>
      </c>
      <c r="D660" s="15">
        <v>59</v>
      </c>
      <c r="E660" s="15">
        <v>2</v>
      </c>
      <c r="F660" s="14" t="s">
        <v>9909</v>
      </c>
      <c r="G660" s="90" t="s">
        <v>13365</v>
      </c>
      <c r="H660" s="90"/>
      <c r="I660" s="90"/>
      <c r="J660" s="90"/>
      <c r="K660" s="14"/>
      <c r="L660" s="14">
        <v>8</v>
      </c>
      <c r="M660" s="14"/>
      <c r="N660" s="14"/>
      <c r="O660" s="14"/>
      <c r="P660" s="14"/>
      <c r="Q660" s="14"/>
      <c r="R660" s="15">
        <v>1</v>
      </c>
      <c r="S660" s="14"/>
      <c r="T660" s="14"/>
      <c r="U660" s="14"/>
      <c r="V660" s="14"/>
      <c r="W660" s="14"/>
      <c r="X660" s="14"/>
      <c r="Y660" s="14"/>
      <c r="Z660" s="14"/>
      <c r="AA660" s="14"/>
      <c r="AB660" s="14"/>
      <c r="AC660" s="14"/>
    </row>
    <row r="661" spans="1:29" ht="16.5" thickBot="1" x14ac:dyDescent="0.3">
      <c r="A661" s="36">
        <v>1673</v>
      </c>
      <c r="B661" s="72" t="s">
        <v>4702</v>
      </c>
      <c r="C661" s="15">
        <v>2</v>
      </c>
      <c r="D661" s="15">
        <v>59</v>
      </c>
      <c r="E661" s="15">
        <v>2</v>
      </c>
      <c r="F661" s="14" t="s">
        <v>13286</v>
      </c>
      <c r="G661" s="90" t="s">
        <v>13664</v>
      </c>
      <c r="H661" s="90"/>
      <c r="I661" s="90"/>
      <c r="J661" s="90"/>
      <c r="K661" s="14"/>
      <c r="L661" s="14">
        <v>4.45</v>
      </c>
      <c r="M661" s="14"/>
      <c r="N661" s="14"/>
      <c r="O661" s="14"/>
      <c r="P661" s="14"/>
      <c r="Q661" s="14"/>
      <c r="R661" s="15">
        <v>1</v>
      </c>
      <c r="S661" s="14"/>
      <c r="T661" s="14"/>
      <c r="U661" s="14"/>
      <c r="V661" s="14"/>
      <c r="W661" s="14"/>
      <c r="X661" s="14"/>
      <c r="Y661" s="14"/>
      <c r="Z661" s="14"/>
      <c r="AA661" s="14"/>
      <c r="AB661" s="14"/>
      <c r="AC661" s="14"/>
    </row>
    <row r="662" spans="1:29" ht="16.5" thickBot="1" x14ac:dyDescent="0.3">
      <c r="A662" s="36">
        <v>1674</v>
      </c>
      <c r="B662" s="72" t="s">
        <v>4703</v>
      </c>
      <c r="C662" s="15">
        <v>2</v>
      </c>
      <c r="D662" s="15">
        <v>59</v>
      </c>
      <c r="E662" s="15">
        <v>2</v>
      </c>
      <c r="F662" s="62" t="s">
        <v>9910</v>
      </c>
      <c r="G662" s="90" t="s">
        <v>13665</v>
      </c>
      <c r="H662" s="90"/>
      <c r="I662" s="90"/>
      <c r="J662" s="90"/>
      <c r="K662" s="14"/>
      <c r="L662" s="14">
        <v>7.3</v>
      </c>
      <c r="M662" s="14"/>
      <c r="N662" s="14"/>
      <c r="O662" s="14"/>
      <c r="P662" s="14"/>
      <c r="Q662" s="14"/>
      <c r="R662" s="15">
        <v>1</v>
      </c>
      <c r="S662" s="14"/>
      <c r="T662" s="14"/>
      <c r="U662" s="14"/>
      <c r="V662" s="14"/>
      <c r="W662" s="14"/>
      <c r="X662" s="14"/>
      <c r="Y662" s="14"/>
      <c r="Z662" s="14"/>
      <c r="AA662" s="14"/>
      <c r="AB662" s="14"/>
      <c r="AC662" s="14"/>
    </row>
    <row r="663" spans="1:29" ht="16.5" thickBot="1" x14ac:dyDescent="0.3">
      <c r="A663" s="36">
        <v>1675</v>
      </c>
      <c r="B663" s="72" t="s">
        <v>4704</v>
      </c>
      <c r="C663" s="15">
        <v>2</v>
      </c>
      <c r="D663" s="15">
        <v>59</v>
      </c>
      <c r="E663" s="15">
        <v>2</v>
      </c>
      <c r="F663" s="62" t="s">
        <v>9911</v>
      </c>
      <c r="G663" s="90" t="s">
        <v>13666</v>
      </c>
      <c r="H663" s="90"/>
      <c r="I663" s="90"/>
      <c r="J663" s="90"/>
      <c r="K663" s="14"/>
      <c r="L663" s="14">
        <v>10.3</v>
      </c>
      <c r="M663" s="14"/>
      <c r="N663" s="14"/>
      <c r="O663" s="14"/>
      <c r="P663" s="14"/>
      <c r="Q663" s="14"/>
      <c r="R663" s="15">
        <v>1</v>
      </c>
      <c r="S663" s="14"/>
      <c r="T663" s="14"/>
      <c r="U663" s="14"/>
      <c r="V663" s="14"/>
      <c r="W663" s="14"/>
      <c r="X663" s="14"/>
      <c r="Y663" s="14"/>
      <c r="Z663" s="14"/>
      <c r="AA663" s="14"/>
      <c r="AB663" s="14"/>
      <c r="AC663" s="14"/>
    </row>
    <row r="664" spans="1:29" ht="16.5" thickBot="1" x14ac:dyDescent="0.3">
      <c r="A664" s="36">
        <v>1676</v>
      </c>
      <c r="B664" s="72" t="s">
        <v>4705</v>
      </c>
      <c r="C664" s="15">
        <v>2</v>
      </c>
      <c r="D664" s="15">
        <v>59</v>
      </c>
      <c r="E664" s="15">
        <v>2</v>
      </c>
      <c r="F664" s="62" t="s">
        <v>9912</v>
      </c>
      <c r="G664" s="90" t="s">
        <v>13667</v>
      </c>
      <c r="H664" s="90"/>
      <c r="I664" s="90"/>
      <c r="J664" s="90"/>
      <c r="K664" s="14"/>
      <c r="L664" s="14">
        <v>12.3</v>
      </c>
      <c r="M664" s="14"/>
      <c r="N664" s="14"/>
      <c r="O664" s="14"/>
      <c r="P664" s="14"/>
      <c r="Q664" s="14"/>
      <c r="R664" s="15">
        <v>1</v>
      </c>
      <c r="S664" s="14"/>
      <c r="T664" s="14"/>
      <c r="U664" s="14"/>
      <c r="V664" s="14"/>
      <c r="W664" s="14"/>
      <c r="X664" s="14"/>
      <c r="Y664" s="14"/>
      <c r="Z664" s="14"/>
      <c r="AA664" s="14"/>
      <c r="AB664" s="14"/>
      <c r="AC664" s="14"/>
    </row>
    <row r="665" spans="1:29" ht="16.5" thickBot="1" x14ac:dyDescent="0.3">
      <c r="A665" s="36">
        <v>1677</v>
      </c>
      <c r="B665" s="72" t="s">
        <v>4706</v>
      </c>
      <c r="C665" s="15">
        <v>2</v>
      </c>
      <c r="D665" s="15">
        <v>59</v>
      </c>
      <c r="E665" s="15">
        <v>2</v>
      </c>
      <c r="F665" s="62" t="s">
        <v>9913</v>
      </c>
      <c r="G665" s="90" t="s">
        <v>13668</v>
      </c>
      <c r="H665" s="90"/>
      <c r="I665" s="90"/>
      <c r="J665" s="90"/>
      <c r="K665" s="14"/>
      <c r="L665" s="14">
        <v>11.3</v>
      </c>
      <c r="M665" s="14"/>
      <c r="N665" s="14"/>
      <c r="O665" s="14"/>
      <c r="P665" s="14"/>
      <c r="Q665" s="14"/>
      <c r="R665" s="15">
        <v>1</v>
      </c>
      <c r="S665" s="14"/>
      <c r="T665" s="14"/>
      <c r="U665" s="14"/>
      <c r="V665" s="14"/>
      <c r="W665" s="14"/>
      <c r="X665" s="14"/>
      <c r="Y665" s="14"/>
      <c r="Z665" s="14"/>
      <c r="AA665" s="14"/>
      <c r="AB665" s="14"/>
      <c r="AC665" s="14"/>
    </row>
    <row r="666" spans="1:29" ht="16.5" thickBot="1" x14ac:dyDescent="0.3">
      <c r="A666" s="36">
        <v>1678</v>
      </c>
      <c r="B666" s="72" t="s">
        <v>4707</v>
      </c>
      <c r="C666" s="15">
        <v>2</v>
      </c>
      <c r="D666" s="15">
        <v>59</v>
      </c>
      <c r="E666" s="15">
        <v>2</v>
      </c>
      <c r="F666" s="14" t="s">
        <v>9914</v>
      </c>
      <c r="G666" s="90" t="s">
        <v>13416</v>
      </c>
      <c r="H666" s="90"/>
      <c r="I666" s="90"/>
      <c r="J666" s="90"/>
      <c r="K666" s="14"/>
      <c r="L666" s="14">
        <v>6</v>
      </c>
      <c r="M666" s="14"/>
      <c r="N666" s="14"/>
      <c r="O666" s="14"/>
      <c r="P666" s="14"/>
      <c r="Q666" s="14"/>
      <c r="R666" s="15">
        <v>1</v>
      </c>
      <c r="S666" s="14"/>
      <c r="T666" s="14"/>
      <c r="U666" s="14"/>
      <c r="V666" s="14"/>
      <c r="W666" s="14"/>
      <c r="X666" s="14"/>
      <c r="Y666" s="14"/>
      <c r="Z666" s="14"/>
      <c r="AA666" s="14"/>
      <c r="AB666" s="14"/>
      <c r="AC666" s="14"/>
    </row>
    <row r="667" spans="1:29" ht="16.5" thickBot="1" x14ac:dyDescent="0.3">
      <c r="A667" s="36">
        <v>1679</v>
      </c>
      <c r="B667" s="72" t="s">
        <v>4708</v>
      </c>
      <c r="C667" s="15">
        <v>2</v>
      </c>
      <c r="D667" s="15">
        <v>59</v>
      </c>
      <c r="E667" s="15">
        <v>2</v>
      </c>
      <c r="F667" s="62" t="s">
        <v>9915</v>
      </c>
      <c r="G667" s="90" t="s">
        <v>13669</v>
      </c>
      <c r="H667" s="90"/>
      <c r="I667" s="90"/>
      <c r="J667" s="90"/>
      <c r="K667" s="14"/>
      <c r="L667" s="14">
        <v>2.2999999999999998</v>
      </c>
      <c r="M667" s="14"/>
      <c r="N667" s="14"/>
      <c r="O667" s="14"/>
      <c r="P667" s="14"/>
      <c r="Q667" s="14"/>
      <c r="R667" s="15">
        <v>1</v>
      </c>
      <c r="S667" s="14"/>
      <c r="T667" s="14"/>
      <c r="U667" s="14"/>
      <c r="V667" s="14"/>
      <c r="W667" s="14"/>
      <c r="X667" s="14"/>
      <c r="Y667" s="14"/>
      <c r="Z667" s="14"/>
      <c r="AA667" s="14"/>
      <c r="AB667" s="14"/>
      <c r="AC667" s="14"/>
    </row>
    <row r="668" spans="1:29" ht="16.5" thickBot="1" x14ac:dyDescent="0.3">
      <c r="A668" s="36">
        <v>1680</v>
      </c>
      <c r="B668" s="72" t="s">
        <v>4709</v>
      </c>
      <c r="C668" s="15">
        <v>2</v>
      </c>
      <c r="D668" s="15">
        <v>59</v>
      </c>
      <c r="E668" s="15">
        <v>2</v>
      </c>
      <c r="F668" s="62" t="s">
        <v>9916</v>
      </c>
      <c r="G668" s="90" t="s">
        <v>13667</v>
      </c>
      <c r="H668" s="90"/>
      <c r="I668" s="90"/>
      <c r="J668" s="90"/>
      <c r="K668" s="14"/>
      <c r="L668" s="14">
        <v>12.3</v>
      </c>
      <c r="M668" s="14"/>
      <c r="N668" s="14"/>
      <c r="O668" s="14"/>
      <c r="P668" s="14"/>
      <c r="Q668" s="14"/>
      <c r="R668" s="15">
        <v>1</v>
      </c>
      <c r="S668" s="14"/>
      <c r="T668" s="14"/>
      <c r="U668" s="14"/>
      <c r="V668" s="14"/>
      <c r="W668" s="14"/>
      <c r="X668" s="14"/>
      <c r="Y668" s="14"/>
      <c r="Z668" s="14"/>
      <c r="AA668" s="14"/>
      <c r="AB668" s="14"/>
      <c r="AC668" s="14"/>
    </row>
    <row r="669" spans="1:29" ht="16.5" thickBot="1" x14ac:dyDescent="0.3">
      <c r="A669" s="36">
        <v>1681</v>
      </c>
      <c r="B669" s="72" t="s">
        <v>4710</v>
      </c>
      <c r="C669" s="15">
        <v>2</v>
      </c>
      <c r="D669" s="15">
        <v>59</v>
      </c>
      <c r="E669" s="15">
        <v>2</v>
      </c>
      <c r="F669" s="14" t="s">
        <v>9917</v>
      </c>
      <c r="G669" s="90" t="s">
        <v>13365</v>
      </c>
      <c r="H669" s="90"/>
      <c r="I669" s="90"/>
      <c r="J669" s="90"/>
      <c r="K669" s="14"/>
      <c r="L669" s="14">
        <v>8</v>
      </c>
      <c r="M669" s="14"/>
      <c r="N669" s="14"/>
      <c r="O669" s="14"/>
      <c r="P669" s="14"/>
      <c r="Q669" s="14"/>
      <c r="R669" s="15">
        <v>1</v>
      </c>
      <c r="S669" s="14"/>
      <c r="T669" s="14"/>
      <c r="U669" s="14"/>
      <c r="V669" s="14"/>
      <c r="W669" s="14"/>
      <c r="X669" s="14"/>
      <c r="Y669" s="14"/>
      <c r="Z669" s="14"/>
      <c r="AA669" s="14"/>
      <c r="AB669" s="14"/>
      <c r="AC669" s="14"/>
    </row>
    <row r="670" spans="1:29" ht="16.5" thickBot="1" x14ac:dyDescent="0.3">
      <c r="A670" s="36">
        <v>1682</v>
      </c>
      <c r="B670" s="72" t="s">
        <v>4711</v>
      </c>
      <c r="C670" s="15">
        <v>2</v>
      </c>
      <c r="D670" s="15">
        <v>59</v>
      </c>
      <c r="E670" s="15">
        <v>2</v>
      </c>
      <c r="F670" s="14" t="s">
        <v>9918</v>
      </c>
      <c r="G670" s="90" t="s">
        <v>13558</v>
      </c>
      <c r="H670" s="90"/>
      <c r="I670" s="90"/>
      <c r="J670" s="90"/>
      <c r="K670" s="14"/>
      <c r="L670" s="14">
        <v>11</v>
      </c>
      <c r="M670" s="14"/>
      <c r="N670" s="14"/>
      <c r="O670" s="14"/>
      <c r="P670" s="14"/>
      <c r="Q670" s="14"/>
      <c r="R670" s="15">
        <v>1</v>
      </c>
      <c r="S670" s="14"/>
      <c r="T670" s="14"/>
      <c r="U670" s="14"/>
      <c r="V670" s="14"/>
      <c r="W670" s="14"/>
      <c r="X670" s="14"/>
      <c r="Y670" s="14"/>
      <c r="Z670" s="14"/>
      <c r="AA670" s="14"/>
      <c r="AB670" s="14"/>
      <c r="AC670" s="14"/>
    </row>
    <row r="671" spans="1:29" ht="16.5" thickBot="1" x14ac:dyDescent="0.3">
      <c r="A671" s="36">
        <v>1683</v>
      </c>
      <c r="B671" s="72" t="s">
        <v>4712</v>
      </c>
      <c r="C671" s="15">
        <v>2</v>
      </c>
      <c r="D671" s="15">
        <v>59</v>
      </c>
      <c r="E671" s="15">
        <v>2</v>
      </c>
      <c r="F671" s="62" t="s">
        <v>9919</v>
      </c>
      <c r="G671" s="90" t="s">
        <v>13667</v>
      </c>
      <c r="H671" s="90"/>
      <c r="I671" s="90"/>
      <c r="J671" s="90"/>
      <c r="K671" s="14"/>
      <c r="L671" s="14">
        <v>12.3</v>
      </c>
      <c r="M671" s="14"/>
      <c r="N671" s="14"/>
      <c r="O671" s="14"/>
      <c r="P671" s="14"/>
      <c r="Q671" s="14"/>
      <c r="R671" s="15">
        <v>1</v>
      </c>
      <c r="S671" s="14"/>
      <c r="T671" s="14"/>
      <c r="U671" s="14"/>
      <c r="V671" s="14"/>
      <c r="W671" s="14"/>
      <c r="X671" s="14"/>
      <c r="Y671" s="14"/>
      <c r="Z671" s="14"/>
      <c r="AA671" s="14"/>
      <c r="AB671" s="14"/>
      <c r="AC671" s="14"/>
    </row>
    <row r="672" spans="1:29" ht="16.5" thickBot="1" x14ac:dyDescent="0.3">
      <c r="A672" s="36">
        <v>1684</v>
      </c>
      <c r="B672" s="72" t="s">
        <v>4713</v>
      </c>
      <c r="C672" s="15">
        <v>2</v>
      </c>
      <c r="D672" s="15">
        <v>59</v>
      </c>
      <c r="E672" s="15">
        <v>2</v>
      </c>
      <c r="F672" s="62" t="s">
        <v>9920</v>
      </c>
      <c r="G672" s="90" t="s">
        <v>13670</v>
      </c>
      <c r="H672" s="90"/>
      <c r="I672" s="90"/>
      <c r="J672" s="90"/>
      <c r="K672" s="14"/>
      <c r="L672" s="14">
        <v>1.3</v>
      </c>
      <c r="M672" s="14"/>
      <c r="N672" s="14"/>
      <c r="O672" s="14"/>
      <c r="P672" s="14"/>
      <c r="Q672" s="14"/>
      <c r="R672" s="15">
        <v>1</v>
      </c>
      <c r="S672" s="14"/>
      <c r="T672" s="14"/>
      <c r="U672" s="14"/>
      <c r="V672" s="14"/>
      <c r="W672" s="14"/>
      <c r="X672" s="14"/>
      <c r="Y672" s="14"/>
      <c r="Z672" s="14"/>
      <c r="AA672" s="14"/>
      <c r="AB672" s="14"/>
      <c r="AC672" s="14"/>
    </row>
    <row r="673" spans="1:29" ht="16.5" thickBot="1" x14ac:dyDescent="0.3">
      <c r="A673" s="36">
        <v>1685</v>
      </c>
      <c r="B673" s="72" t="s">
        <v>4714</v>
      </c>
      <c r="C673" s="15">
        <v>2</v>
      </c>
      <c r="D673" s="15">
        <v>59</v>
      </c>
      <c r="E673" s="15">
        <v>2</v>
      </c>
      <c r="F673" s="14" t="s">
        <v>9921</v>
      </c>
      <c r="G673" s="90" t="s">
        <v>13325</v>
      </c>
      <c r="H673" s="90"/>
      <c r="I673" s="90"/>
      <c r="J673" s="90"/>
      <c r="K673" s="14"/>
      <c r="L673" s="14">
        <v>2</v>
      </c>
      <c r="M673" s="14"/>
      <c r="N673" s="14"/>
      <c r="O673" s="14"/>
      <c r="P673" s="14"/>
      <c r="Q673" s="14"/>
      <c r="R673" s="15">
        <v>1</v>
      </c>
      <c r="S673" s="14"/>
      <c r="T673" s="14"/>
      <c r="U673" s="14"/>
      <c r="V673" s="14"/>
      <c r="W673" s="14"/>
      <c r="X673" s="14"/>
      <c r="Y673" s="14"/>
      <c r="Z673" s="14"/>
      <c r="AA673" s="14"/>
      <c r="AB673" s="14"/>
      <c r="AC673" s="14"/>
    </row>
    <row r="674" spans="1:29" ht="16.5" thickBot="1" x14ac:dyDescent="0.3">
      <c r="A674" s="36">
        <v>1686</v>
      </c>
      <c r="B674" s="14" t="s">
        <v>4715</v>
      </c>
      <c r="C674" s="15">
        <v>1</v>
      </c>
      <c r="D674" s="15">
        <v>59</v>
      </c>
      <c r="E674" s="15">
        <v>2</v>
      </c>
      <c r="F674" s="14" t="s">
        <v>10076</v>
      </c>
      <c r="G674" s="90" t="s">
        <v>13364</v>
      </c>
      <c r="H674" s="90" t="s">
        <v>13515</v>
      </c>
      <c r="I674" s="90" t="s">
        <v>13366</v>
      </c>
      <c r="J674" s="90" t="s">
        <v>13558</v>
      </c>
      <c r="K674" s="14"/>
      <c r="L674" s="15">
        <v>3</v>
      </c>
      <c r="M674" s="14"/>
      <c r="N674" s="14"/>
      <c r="O674" s="14"/>
      <c r="P674" s="14"/>
      <c r="Q674" s="14"/>
      <c r="R674" s="15">
        <v>1</v>
      </c>
      <c r="S674" s="14"/>
      <c r="T674" s="14"/>
      <c r="U674" s="14"/>
      <c r="V674" s="14"/>
      <c r="W674" s="14"/>
      <c r="X674" s="14"/>
      <c r="Y674" s="14"/>
      <c r="Z674" s="14"/>
      <c r="AA674" s="14"/>
      <c r="AB674" s="14"/>
      <c r="AC674" s="14"/>
    </row>
    <row r="675" spans="1:29" ht="16.5" thickBot="1" x14ac:dyDescent="0.3">
      <c r="A675" s="36">
        <v>1687</v>
      </c>
      <c r="B675" s="14" t="s">
        <v>4716</v>
      </c>
      <c r="C675" s="15">
        <v>1</v>
      </c>
      <c r="D675" s="15">
        <v>59</v>
      </c>
      <c r="E675" s="15">
        <v>2</v>
      </c>
      <c r="F675" s="14" t="s">
        <v>10077</v>
      </c>
      <c r="G675" s="90" t="s">
        <v>4717</v>
      </c>
      <c r="H675" s="90" t="s">
        <v>440</v>
      </c>
      <c r="I675" s="90" t="s">
        <v>4718</v>
      </c>
      <c r="J675" s="90" t="s">
        <v>4719</v>
      </c>
      <c r="K675" s="14"/>
      <c r="L675" s="15">
        <v>2</v>
      </c>
      <c r="M675" s="14"/>
      <c r="N675" s="14"/>
      <c r="O675" s="14"/>
      <c r="P675" s="14"/>
      <c r="Q675" s="14"/>
      <c r="R675" s="15">
        <v>1</v>
      </c>
      <c r="S675" s="14"/>
      <c r="T675" s="14"/>
      <c r="U675" s="14"/>
      <c r="V675" s="14"/>
      <c r="W675" s="14"/>
      <c r="X675" s="14"/>
      <c r="Y675" s="14"/>
      <c r="Z675" s="14"/>
      <c r="AA675" s="14"/>
      <c r="AB675" s="14"/>
      <c r="AC675" s="14"/>
    </row>
    <row r="676" spans="1:29" ht="90.75" thickBot="1" x14ac:dyDescent="0.3">
      <c r="A676" s="36">
        <v>1688</v>
      </c>
      <c r="B676" s="14" t="s">
        <v>4720</v>
      </c>
      <c r="C676" s="15">
        <v>1</v>
      </c>
      <c r="D676" s="15">
        <v>59</v>
      </c>
      <c r="E676" s="15">
        <v>2</v>
      </c>
      <c r="F676" s="14" t="s">
        <v>13287</v>
      </c>
      <c r="G676" s="90" t="s">
        <v>13698</v>
      </c>
      <c r="H676" s="90" t="s">
        <v>13699</v>
      </c>
      <c r="I676" s="90" t="s">
        <v>13671</v>
      </c>
      <c r="J676" s="90" t="s">
        <v>13700</v>
      </c>
      <c r="K676" s="14"/>
      <c r="L676" s="15">
        <v>1</v>
      </c>
      <c r="M676" s="14"/>
      <c r="N676" s="14"/>
      <c r="O676" s="14"/>
      <c r="P676" s="14" t="s">
        <v>6004</v>
      </c>
      <c r="Q676" s="14"/>
      <c r="R676" s="15">
        <v>1</v>
      </c>
      <c r="S676" s="14"/>
      <c r="T676" s="14"/>
      <c r="U676" s="14"/>
      <c r="V676" s="14"/>
      <c r="W676" s="14"/>
      <c r="X676" s="14"/>
      <c r="Y676" s="14"/>
      <c r="Z676" s="14"/>
      <c r="AA676" s="14"/>
      <c r="AB676" s="14"/>
      <c r="AC676" s="14"/>
    </row>
    <row r="677" spans="1:29" ht="90.75" thickBot="1" x14ac:dyDescent="0.3">
      <c r="A677" s="36">
        <v>1689</v>
      </c>
      <c r="B677" s="14" t="s">
        <v>4721</v>
      </c>
      <c r="C677" s="15">
        <v>1</v>
      </c>
      <c r="D677" s="15">
        <v>59</v>
      </c>
      <c r="E677" s="15">
        <v>2</v>
      </c>
      <c r="F677" s="14" t="s">
        <v>13287</v>
      </c>
      <c r="G677" s="90" t="s">
        <v>13672</v>
      </c>
      <c r="H677" s="90" t="s">
        <v>13694</v>
      </c>
      <c r="I677" s="90" t="s">
        <v>13657</v>
      </c>
      <c r="J677" s="90" t="s">
        <v>13701</v>
      </c>
      <c r="K677" s="14"/>
      <c r="L677" s="15">
        <v>1</v>
      </c>
      <c r="M677" s="14"/>
      <c r="N677" s="14"/>
      <c r="O677" s="14"/>
      <c r="P677" s="14" t="s">
        <v>6005</v>
      </c>
      <c r="Q677" s="14"/>
      <c r="R677" s="15">
        <v>1</v>
      </c>
      <c r="S677" s="14"/>
      <c r="T677" s="14"/>
      <c r="U677" s="14"/>
      <c r="V677" s="14"/>
      <c r="W677" s="14"/>
      <c r="X677" s="14"/>
      <c r="Y677" s="14"/>
      <c r="Z677" s="14"/>
      <c r="AA677" s="14"/>
      <c r="AB677" s="14"/>
      <c r="AC677" s="14"/>
    </row>
    <row r="678" spans="1:29" ht="16.5" thickBot="1" x14ac:dyDescent="0.3">
      <c r="A678" s="36">
        <v>1690</v>
      </c>
      <c r="B678" s="14" t="s">
        <v>4722</v>
      </c>
      <c r="C678" s="15">
        <v>1</v>
      </c>
      <c r="D678" s="15">
        <v>59</v>
      </c>
      <c r="E678" s="15">
        <v>2</v>
      </c>
      <c r="F678" s="14" t="s">
        <v>13702</v>
      </c>
      <c r="G678" s="90" t="s">
        <v>4723</v>
      </c>
      <c r="H678" s="90" t="s">
        <v>4724</v>
      </c>
      <c r="I678" s="90" t="s">
        <v>4725</v>
      </c>
      <c r="J678" s="90" t="s">
        <v>4726</v>
      </c>
      <c r="K678" s="14"/>
      <c r="L678" s="15">
        <v>3</v>
      </c>
      <c r="M678" s="14"/>
      <c r="N678" s="14"/>
      <c r="O678" s="14"/>
      <c r="P678" s="14"/>
      <c r="Q678" s="14"/>
      <c r="R678" s="15">
        <v>1</v>
      </c>
      <c r="S678" s="14"/>
      <c r="T678" s="14"/>
      <c r="U678" s="14"/>
      <c r="V678" s="14"/>
      <c r="W678" s="14"/>
      <c r="X678" s="14"/>
      <c r="Y678" s="14"/>
      <c r="Z678" s="14"/>
      <c r="AA678" s="14"/>
      <c r="AB678" s="14"/>
      <c r="AC678" s="14"/>
    </row>
    <row r="679" spans="1:29" ht="16.5" thickBot="1" x14ac:dyDescent="0.3">
      <c r="A679" s="36">
        <v>1691</v>
      </c>
      <c r="B679" s="14" t="s">
        <v>4727</v>
      </c>
      <c r="C679" s="15">
        <v>1</v>
      </c>
      <c r="D679" s="15">
        <v>59</v>
      </c>
      <c r="E679" s="15">
        <v>2</v>
      </c>
      <c r="F679" s="14" t="s">
        <v>10078</v>
      </c>
      <c r="G679" s="90" t="s">
        <v>9922</v>
      </c>
      <c r="H679" s="90" t="s">
        <v>4728</v>
      </c>
      <c r="I679" s="90" t="s">
        <v>4729</v>
      </c>
      <c r="J679" s="90" t="s">
        <v>4730</v>
      </c>
      <c r="K679" s="14"/>
      <c r="L679" s="15">
        <v>1</v>
      </c>
      <c r="M679" s="14"/>
      <c r="N679" s="14"/>
      <c r="O679" s="14"/>
      <c r="P679" s="14"/>
      <c r="Q679" s="14"/>
      <c r="R679" s="15">
        <v>1</v>
      </c>
      <c r="S679" s="14"/>
      <c r="T679" s="14"/>
      <c r="U679" s="14"/>
      <c r="V679" s="14"/>
      <c r="W679" s="14"/>
      <c r="X679" s="14"/>
      <c r="Y679" s="14"/>
      <c r="Z679" s="14"/>
      <c r="AA679" s="14"/>
      <c r="AB679" s="14"/>
      <c r="AC679" s="14"/>
    </row>
    <row r="680" spans="1:29" ht="90.75" thickBot="1" x14ac:dyDescent="0.3">
      <c r="A680" s="36">
        <v>1692</v>
      </c>
      <c r="B680" s="14" t="s">
        <v>4731</v>
      </c>
      <c r="C680" s="15">
        <v>1</v>
      </c>
      <c r="D680" s="15">
        <v>59</v>
      </c>
      <c r="E680" s="15">
        <v>2</v>
      </c>
      <c r="F680" s="14" t="s">
        <v>10079</v>
      </c>
      <c r="G680" s="90" t="s">
        <v>9922</v>
      </c>
      <c r="H680" s="90" t="s">
        <v>4732</v>
      </c>
      <c r="I680" s="90" t="s">
        <v>4733</v>
      </c>
      <c r="J680" s="90" t="s">
        <v>4734</v>
      </c>
      <c r="K680" s="14"/>
      <c r="L680" s="15">
        <v>0</v>
      </c>
      <c r="M680" s="14"/>
      <c r="N680" s="14"/>
      <c r="O680" s="14"/>
      <c r="P680" s="14" t="s">
        <v>6006</v>
      </c>
      <c r="Q680" s="14"/>
      <c r="R680" s="15">
        <v>1</v>
      </c>
      <c r="S680" s="14"/>
      <c r="T680" s="14"/>
      <c r="U680" s="14"/>
      <c r="V680" s="14"/>
      <c r="W680" s="14"/>
      <c r="X680" s="14"/>
      <c r="Y680" s="14"/>
      <c r="Z680" s="14"/>
      <c r="AA680" s="14"/>
      <c r="AB680" s="14"/>
      <c r="AC680" s="14"/>
    </row>
    <row r="681" spans="1:29" ht="90.75" thickBot="1" x14ac:dyDescent="0.3">
      <c r="A681" s="36">
        <v>1693</v>
      </c>
      <c r="B681" s="14" t="s">
        <v>4735</v>
      </c>
      <c r="C681" s="15">
        <v>1</v>
      </c>
      <c r="D681" s="15">
        <v>59</v>
      </c>
      <c r="E681" s="15">
        <v>2</v>
      </c>
      <c r="F681" s="14" t="s">
        <v>13703</v>
      </c>
      <c r="G681" s="90" t="s">
        <v>4736</v>
      </c>
      <c r="H681" s="90" t="s">
        <v>4737</v>
      </c>
      <c r="I681" s="90" t="s">
        <v>4738</v>
      </c>
      <c r="J681" s="90" t="s">
        <v>4739</v>
      </c>
      <c r="K681" s="14"/>
      <c r="L681" s="15">
        <v>0</v>
      </c>
      <c r="M681" s="14"/>
      <c r="N681" s="14"/>
      <c r="O681" s="14"/>
      <c r="P681" s="14" t="s">
        <v>6007</v>
      </c>
      <c r="Q681" s="14"/>
      <c r="R681" s="15">
        <v>1</v>
      </c>
      <c r="S681" s="14"/>
      <c r="T681" s="14"/>
      <c r="U681" s="14"/>
      <c r="V681" s="14"/>
      <c r="W681" s="14"/>
      <c r="X681" s="14"/>
      <c r="Y681" s="14"/>
      <c r="Z681" s="14"/>
      <c r="AA681" s="14"/>
      <c r="AB681" s="14"/>
      <c r="AC681" s="14"/>
    </row>
    <row r="682" spans="1:29" ht="90.75" thickBot="1" x14ac:dyDescent="0.3">
      <c r="A682" s="36">
        <v>1694</v>
      </c>
      <c r="B682" s="14" t="s">
        <v>4740</v>
      </c>
      <c r="C682" s="15">
        <v>1</v>
      </c>
      <c r="D682" s="15">
        <v>59</v>
      </c>
      <c r="E682" s="15">
        <v>2</v>
      </c>
      <c r="F682" s="14" t="s">
        <v>13704</v>
      </c>
      <c r="G682" s="90" t="s">
        <v>4741</v>
      </c>
      <c r="H682" s="90" t="s">
        <v>4742</v>
      </c>
      <c r="I682" s="90" t="s">
        <v>4743</v>
      </c>
      <c r="J682" s="90" t="s">
        <v>4744</v>
      </c>
      <c r="K682" s="14"/>
      <c r="L682" s="15">
        <v>1</v>
      </c>
      <c r="M682" s="14"/>
      <c r="N682" s="14"/>
      <c r="O682" s="14"/>
      <c r="P682" s="14" t="s">
        <v>6008</v>
      </c>
      <c r="Q682" s="14"/>
      <c r="R682" s="15">
        <v>1</v>
      </c>
      <c r="S682" s="14"/>
      <c r="T682" s="14"/>
      <c r="U682" s="14"/>
      <c r="V682" s="14"/>
      <c r="W682" s="14"/>
      <c r="X682" s="14"/>
      <c r="Y682" s="14"/>
      <c r="Z682" s="14"/>
      <c r="AA682" s="14"/>
      <c r="AB682" s="14"/>
      <c r="AC682" s="14"/>
    </row>
    <row r="683" spans="1:29" ht="90.75" thickBot="1" x14ac:dyDescent="0.3">
      <c r="A683" s="36">
        <v>1695</v>
      </c>
      <c r="B683" s="14" t="s">
        <v>4745</v>
      </c>
      <c r="C683" s="15">
        <v>1</v>
      </c>
      <c r="D683" s="15">
        <v>59</v>
      </c>
      <c r="E683" s="15">
        <v>2</v>
      </c>
      <c r="F683" s="62" t="s">
        <v>10080</v>
      </c>
      <c r="G683" s="90" t="s">
        <v>13705</v>
      </c>
      <c r="H683" s="90" t="s">
        <v>13558</v>
      </c>
      <c r="I683" s="90" t="s">
        <v>13706</v>
      </c>
      <c r="J683" s="90" t="s">
        <v>13561</v>
      </c>
      <c r="K683" s="14"/>
      <c r="L683" s="15">
        <v>1</v>
      </c>
      <c r="M683" s="14"/>
      <c r="N683" s="14"/>
      <c r="O683" s="14"/>
      <c r="P683" s="14" t="s">
        <v>6009</v>
      </c>
      <c r="Q683" s="14"/>
      <c r="R683" s="15">
        <v>1</v>
      </c>
      <c r="S683" s="14"/>
      <c r="T683" s="14"/>
      <c r="U683" s="14"/>
      <c r="V683" s="14"/>
      <c r="W683" s="14"/>
      <c r="X683" s="14"/>
      <c r="Y683" s="14"/>
      <c r="Z683" s="14"/>
      <c r="AA683" s="14"/>
      <c r="AB683" s="14"/>
      <c r="AC683" s="14"/>
    </row>
    <row r="684" spans="1:29" ht="16.5" thickBot="1" x14ac:dyDescent="0.3">
      <c r="A684" s="36">
        <v>1696</v>
      </c>
      <c r="B684" s="14" t="s">
        <v>4746</v>
      </c>
      <c r="C684" s="15">
        <v>2</v>
      </c>
      <c r="D684" s="15">
        <v>59</v>
      </c>
      <c r="E684" s="15">
        <v>2</v>
      </c>
      <c r="F684" s="62" t="s">
        <v>13707</v>
      </c>
      <c r="G684" s="90" t="s">
        <v>13708</v>
      </c>
      <c r="H684" s="90"/>
      <c r="I684" s="90"/>
      <c r="J684" s="90"/>
      <c r="K684" s="14"/>
      <c r="L684" s="14">
        <v>12.1</v>
      </c>
      <c r="M684" s="14"/>
      <c r="N684" s="14"/>
      <c r="O684" s="14"/>
      <c r="P684" s="14"/>
      <c r="Q684" s="14"/>
      <c r="R684" s="15">
        <v>1</v>
      </c>
      <c r="S684" s="14"/>
      <c r="T684" s="14"/>
      <c r="U684" s="14"/>
      <c r="V684" s="14"/>
      <c r="W684" s="14"/>
      <c r="X684" s="14"/>
      <c r="Y684" s="14"/>
      <c r="Z684" s="14"/>
      <c r="AA684" s="14"/>
      <c r="AB684" s="14"/>
      <c r="AC684" s="14"/>
    </row>
    <row r="685" spans="1:29" ht="90.75" thickBot="1" x14ac:dyDescent="0.3">
      <c r="A685" s="36">
        <v>1697</v>
      </c>
      <c r="B685" s="72" t="s">
        <v>4747</v>
      </c>
      <c r="C685" s="15">
        <v>2</v>
      </c>
      <c r="D685" s="15">
        <v>59</v>
      </c>
      <c r="E685" s="15">
        <v>2</v>
      </c>
      <c r="F685" s="62" t="s">
        <v>10081</v>
      </c>
      <c r="G685" s="90" t="s">
        <v>13365</v>
      </c>
      <c r="H685" s="90"/>
      <c r="I685" s="90"/>
      <c r="J685" s="90"/>
      <c r="K685" s="14"/>
      <c r="L685" s="14">
        <v>8</v>
      </c>
      <c r="M685" s="14"/>
      <c r="N685" s="14"/>
      <c r="O685" s="14"/>
      <c r="P685" s="14" t="s">
        <v>6010</v>
      </c>
      <c r="Q685" s="14"/>
      <c r="R685" s="15">
        <v>1</v>
      </c>
      <c r="S685" s="14"/>
      <c r="T685" s="14"/>
      <c r="U685" s="14"/>
      <c r="V685" s="14"/>
      <c r="W685" s="14"/>
      <c r="X685" s="14"/>
      <c r="Y685" s="14"/>
      <c r="Z685" s="14"/>
      <c r="AA685" s="14"/>
      <c r="AB685" s="14"/>
      <c r="AC685" s="14"/>
    </row>
    <row r="686" spans="1:29" ht="90.75" thickBot="1" x14ac:dyDescent="0.3">
      <c r="A686" s="36">
        <v>1698</v>
      </c>
      <c r="B686" s="72" t="s">
        <v>4748</v>
      </c>
      <c r="C686" s="15">
        <v>2</v>
      </c>
      <c r="D686" s="15">
        <v>59</v>
      </c>
      <c r="E686" s="15">
        <v>2</v>
      </c>
      <c r="F686" s="62" t="s">
        <v>10082</v>
      </c>
      <c r="G686" s="90" t="s">
        <v>13666</v>
      </c>
      <c r="H686" s="90"/>
      <c r="I686" s="90"/>
      <c r="J686" s="90"/>
      <c r="K686" s="14"/>
      <c r="L686" s="14">
        <v>10.3</v>
      </c>
      <c r="M686" s="14"/>
      <c r="N686" s="14"/>
      <c r="O686" s="14"/>
      <c r="P686" s="14" t="s">
        <v>6011</v>
      </c>
      <c r="Q686" s="14"/>
      <c r="R686" s="15">
        <v>1</v>
      </c>
      <c r="S686" s="14"/>
      <c r="T686" s="14"/>
      <c r="U686" s="14"/>
      <c r="V686" s="14"/>
      <c r="W686" s="14"/>
      <c r="X686" s="14"/>
      <c r="Y686" s="14"/>
      <c r="Z686" s="14"/>
      <c r="AA686" s="14"/>
      <c r="AB686" s="14"/>
      <c r="AC686" s="14"/>
    </row>
    <row r="687" spans="1:29" ht="90.75" thickBot="1" x14ac:dyDescent="0.3">
      <c r="A687" s="36">
        <v>1699</v>
      </c>
      <c r="B687" s="14" t="s">
        <v>4749</v>
      </c>
      <c r="C687" s="15">
        <v>1</v>
      </c>
      <c r="D687" s="15">
        <v>50</v>
      </c>
      <c r="E687" s="15">
        <v>1</v>
      </c>
      <c r="F687" s="14" t="s">
        <v>13709</v>
      </c>
      <c r="G687" s="90" t="s">
        <v>4750</v>
      </c>
      <c r="H687" s="90" t="s">
        <v>4751</v>
      </c>
      <c r="I687" s="90" t="s">
        <v>4752</v>
      </c>
      <c r="J687" s="90"/>
      <c r="K687" s="14"/>
      <c r="L687" s="15">
        <v>1</v>
      </c>
      <c r="M687" s="14"/>
      <c r="N687" s="14"/>
      <c r="O687" s="14"/>
      <c r="P687" s="14" t="s">
        <v>6012</v>
      </c>
      <c r="Q687" s="14"/>
      <c r="R687" s="15">
        <v>0</v>
      </c>
      <c r="S687" s="14"/>
      <c r="T687" s="14"/>
      <c r="U687" s="14"/>
      <c r="V687" s="14"/>
      <c r="W687" s="14"/>
      <c r="X687" s="14"/>
      <c r="Y687" s="14"/>
      <c r="Z687" s="14"/>
      <c r="AA687" s="14"/>
      <c r="AB687" s="14"/>
      <c r="AC687" s="14"/>
    </row>
    <row r="688" spans="1:29" ht="90.75" thickBot="1" x14ac:dyDescent="0.3">
      <c r="A688" s="36">
        <v>1700</v>
      </c>
      <c r="B688" s="14" t="s">
        <v>4753</v>
      </c>
      <c r="C688" s="15">
        <v>1</v>
      </c>
      <c r="D688" s="15">
        <v>50</v>
      </c>
      <c r="E688" s="15">
        <v>1</v>
      </c>
      <c r="F688" s="14" t="s">
        <v>13710</v>
      </c>
      <c r="G688" s="90" t="s">
        <v>4750</v>
      </c>
      <c r="H688" s="90" t="s">
        <v>4751</v>
      </c>
      <c r="I688" s="90" t="s">
        <v>4752</v>
      </c>
      <c r="J688" s="90"/>
      <c r="K688" s="14"/>
      <c r="L688" s="15">
        <v>0</v>
      </c>
      <c r="M688" s="14"/>
      <c r="N688" s="14"/>
      <c r="O688" s="14"/>
      <c r="P688" s="14" t="s">
        <v>6012</v>
      </c>
      <c r="Q688" s="14"/>
      <c r="R688" s="15">
        <v>0</v>
      </c>
      <c r="S688" s="14"/>
      <c r="T688" s="14"/>
      <c r="U688" s="14"/>
      <c r="V688" s="14"/>
      <c r="W688" s="14"/>
      <c r="X688" s="14"/>
      <c r="Y688" s="14"/>
      <c r="Z688" s="14"/>
      <c r="AA688" s="14"/>
      <c r="AB688" s="14"/>
      <c r="AC688" s="14"/>
    </row>
    <row r="689" spans="1:29" ht="90.75" thickBot="1" x14ac:dyDescent="0.3">
      <c r="A689" s="36">
        <v>1701</v>
      </c>
      <c r="B689" s="14" t="s">
        <v>4754</v>
      </c>
      <c r="C689" s="15">
        <v>1</v>
      </c>
      <c r="D689" s="15">
        <v>50</v>
      </c>
      <c r="E689" s="15">
        <v>1</v>
      </c>
      <c r="F689" s="14" t="s">
        <v>13711</v>
      </c>
      <c r="G689" s="90" t="s">
        <v>671</v>
      </c>
      <c r="H689" s="90" t="s">
        <v>668</v>
      </c>
      <c r="I689" s="90" t="s">
        <v>669</v>
      </c>
      <c r="J689" s="90" t="s">
        <v>670</v>
      </c>
      <c r="K689" s="14"/>
      <c r="L689" s="15">
        <v>2</v>
      </c>
      <c r="M689" s="14"/>
      <c r="N689" s="14"/>
      <c r="O689" s="14"/>
      <c r="P689" s="14" t="s">
        <v>6012</v>
      </c>
      <c r="Q689" s="14"/>
      <c r="R689" s="15">
        <v>0</v>
      </c>
      <c r="S689" s="14"/>
      <c r="T689" s="14"/>
      <c r="U689" s="14"/>
      <c r="V689" s="14"/>
      <c r="W689" s="14"/>
      <c r="X689" s="14"/>
      <c r="Y689" s="14"/>
      <c r="Z689" s="14"/>
      <c r="AA689" s="14"/>
      <c r="AB689" s="14"/>
      <c r="AC689" s="14"/>
    </row>
    <row r="690" spans="1:29" ht="90.75" thickBot="1" x14ac:dyDescent="0.3">
      <c r="A690" s="36">
        <v>1702</v>
      </c>
      <c r="B690" s="14" t="s">
        <v>4755</v>
      </c>
      <c r="C690" s="15">
        <v>1</v>
      </c>
      <c r="D690" s="15">
        <v>50</v>
      </c>
      <c r="E690" s="15">
        <v>1</v>
      </c>
      <c r="F690" s="14" t="s">
        <v>13712</v>
      </c>
      <c r="G690" s="90" t="s">
        <v>671</v>
      </c>
      <c r="H690" s="90" t="s">
        <v>668</v>
      </c>
      <c r="I690" s="90" t="s">
        <v>669</v>
      </c>
      <c r="J690" s="90" t="s">
        <v>670</v>
      </c>
      <c r="K690" s="14"/>
      <c r="L690" s="15">
        <v>1</v>
      </c>
      <c r="M690" s="14"/>
      <c r="N690" s="14"/>
      <c r="O690" s="14"/>
      <c r="P690" s="14" t="s">
        <v>6012</v>
      </c>
      <c r="Q690" s="14"/>
      <c r="R690" s="15">
        <v>0</v>
      </c>
      <c r="S690" s="14"/>
      <c r="T690" s="14"/>
      <c r="U690" s="14"/>
      <c r="V690" s="14"/>
      <c r="W690" s="14"/>
      <c r="X690" s="14"/>
      <c r="Y690" s="14"/>
      <c r="Z690" s="14"/>
      <c r="AA690" s="14"/>
      <c r="AB690" s="14"/>
      <c r="AC690" s="14"/>
    </row>
    <row r="691" spans="1:29" ht="90.75" thickBot="1" x14ac:dyDescent="0.3">
      <c r="A691" s="36">
        <v>1703</v>
      </c>
      <c r="B691" s="14" t="s">
        <v>4756</v>
      </c>
      <c r="C691" s="15">
        <v>1</v>
      </c>
      <c r="D691" s="15">
        <v>50</v>
      </c>
      <c r="E691" s="15">
        <v>1</v>
      </c>
      <c r="F691" s="14" t="s">
        <v>13713</v>
      </c>
      <c r="G691" s="90" t="s">
        <v>4757</v>
      </c>
      <c r="H691" s="90" t="s">
        <v>4758</v>
      </c>
      <c r="I691" s="90" t="s">
        <v>4759</v>
      </c>
      <c r="J691" s="90"/>
      <c r="K691" s="14"/>
      <c r="L691" s="15">
        <v>0</v>
      </c>
      <c r="M691" s="14"/>
      <c r="N691" s="14"/>
      <c r="O691" s="14"/>
      <c r="P691" s="14" t="s">
        <v>6013</v>
      </c>
      <c r="Q691" s="14"/>
      <c r="R691" s="15">
        <v>0</v>
      </c>
      <c r="S691" s="14"/>
      <c r="T691" s="14"/>
      <c r="U691" s="14"/>
      <c r="V691" s="14"/>
      <c r="W691" s="14"/>
      <c r="X691" s="14"/>
      <c r="Y691" s="14"/>
      <c r="Z691" s="14"/>
      <c r="AA691" s="14"/>
      <c r="AB691" s="14"/>
      <c r="AC691" s="14"/>
    </row>
    <row r="692" spans="1:29" ht="90.75" thickBot="1" x14ac:dyDescent="0.3">
      <c r="A692" s="36">
        <v>1704</v>
      </c>
      <c r="B692" s="14" t="s">
        <v>4760</v>
      </c>
      <c r="C692" s="15">
        <v>1</v>
      </c>
      <c r="D692" s="15">
        <v>50</v>
      </c>
      <c r="E692" s="15">
        <v>1</v>
      </c>
      <c r="F692" s="14" t="s">
        <v>13714</v>
      </c>
      <c r="G692" s="90" t="s">
        <v>671</v>
      </c>
      <c r="H692" s="90" t="s">
        <v>668</v>
      </c>
      <c r="I692" s="90" t="s">
        <v>669</v>
      </c>
      <c r="J692" s="90" t="s">
        <v>670</v>
      </c>
      <c r="K692" s="14"/>
      <c r="L692" s="15">
        <v>1</v>
      </c>
      <c r="M692" s="14"/>
      <c r="N692" s="14"/>
      <c r="O692" s="14"/>
      <c r="P692" s="14" t="s">
        <v>6012</v>
      </c>
      <c r="Q692" s="14"/>
      <c r="R692" s="15">
        <v>0</v>
      </c>
      <c r="S692" s="14"/>
      <c r="T692" s="14"/>
      <c r="U692" s="14"/>
      <c r="V692" s="14"/>
      <c r="W692" s="14"/>
      <c r="X692" s="14"/>
      <c r="Y692" s="14"/>
      <c r="Z692" s="14"/>
      <c r="AA692" s="14"/>
      <c r="AB692" s="14"/>
      <c r="AC692" s="14"/>
    </row>
    <row r="693" spans="1:29" ht="90.75" thickBot="1" x14ac:dyDescent="0.3">
      <c r="A693" s="36">
        <v>1705</v>
      </c>
      <c r="B693" s="14" t="s">
        <v>4761</v>
      </c>
      <c r="C693" s="15">
        <v>1</v>
      </c>
      <c r="D693" s="15">
        <v>50</v>
      </c>
      <c r="E693" s="15">
        <v>1</v>
      </c>
      <c r="F693" s="14" t="s">
        <v>13715</v>
      </c>
      <c r="G693" s="90" t="s">
        <v>671</v>
      </c>
      <c r="H693" s="90" t="s">
        <v>668</v>
      </c>
      <c r="I693" s="90" t="s">
        <v>669</v>
      </c>
      <c r="J693" s="90" t="s">
        <v>670</v>
      </c>
      <c r="K693" s="14"/>
      <c r="L693" s="15">
        <v>2</v>
      </c>
      <c r="M693" s="14"/>
      <c r="N693" s="14"/>
      <c r="O693" s="14"/>
      <c r="P693" s="14" t="s">
        <v>6012</v>
      </c>
      <c r="Q693" s="14"/>
      <c r="R693" s="15">
        <v>0</v>
      </c>
      <c r="S693" s="14"/>
      <c r="T693" s="14"/>
      <c r="U693" s="14"/>
      <c r="V693" s="14"/>
      <c r="W693" s="14"/>
      <c r="X693" s="14"/>
      <c r="Y693" s="14"/>
      <c r="Z693" s="14"/>
      <c r="AA693" s="14"/>
      <c r="AB693" s="14"/>
      <c r="AC693" s="14"/>
    </row>
    <row r="694" spans="1:29" ht="90.75" thickBot="1" x14ac:dyDescent="0.3">
      <c r="A694" s="36">
        <v>1706</v>
      </c>
      <c r="B694" s="14" t="s">
        <v>4762</v>
      </c>
      <c r="C694" s="15">
        <v>1</v>
      </c>
      <c r="D694" s="15">
        <v>50</v>
      </c>
      <c r="E694" s="15">
        <v>1</v>
      </c>
      <c r="F694" s="14" t="s">
        <v>13716</v>
      </c>
      <c r="G694" s="90" t="s">
        <v>4757</v>
      </c>
      <c r="H694" s="90" t="s">
        <v>4758</v>
      </c>
      <c r="I694" s="90" t="s">
        <v>4759</v>
      </c>
      <c r="J694" s="90"/>
      <c r="K694" s="14"/>
      <c r="L694" s="15">
        <v>2</v>
      </c>
      <c r="M694" s="14"/>
      <c r="N694" s="14"/>
      <c r="O694" s="14"/>
      <c r="P694" s="14" t="s">
        <v>6013</v>
      </c>
      <c r="Q694" s="14"/>
      <c r="R694" s="15">
        <v>0</v>
      </c>
      <c r="S694" s="14"/>
      <c r="T694" s="14"/>
      <c r="U694" s="14"/>
      <c r="V694" s="14"/>
      <c r="W694" s="14"/>
      <c r="X694" s="14"/>
      <c r="Y694" s="14"/>
      <c r="Z694" s="14"/>
      <c r="AA694" s="14"/>
      <c r="AB694" s="14"/>
      <c r="AC694" s="14"/>
    </row>
    <row r="695" spans="1:29" ht="90.75" thickBot="1" x14ac:dyDescent="0.3">
      <c r="A695" s="36">
        <v>1707</v>
      </c>
      <c r="B695" s="14" t="s">
        <v>4763</v>
      </c>
      <c r="C695" s="15">
        <v>1</v>
      </c>
      <c r="D695" s="15">
        <v>50</v>
      </c>
      <c r="E695" s="15">
        <v>1</v>
      </c>
      <c r="F695" s="14" t="s">
        <v>13717</v>
      </c>
      <c r="G695" s="90" t="s">
        <v>671</v>
      </c>
      <c r="H695" s="90" t="s">
        <v>668</v>
      </c>
      <c r="I695" s="90" t="s">
        <v>669</v>
      </c>
      <c r="J695" s="90" t="s">
        <v>670</v>
      </c>
      <c r="K695" s="14"/>
      <c r="L695" s="15">
        <v>2</v>
      </c>
      <c r="M695" s="14"/>
      <c r="N695" s="14"/>
      <c r="O695" s="14"/>
      <c r="P695" s="14" t="s">
        <v>6013</v>
      </c>
      <c r="Q695" s="14"/>
      <c r="R695" s="15">
        <v>0</v>
      </c>
      <c r="S695" s="14"/>
      <c r="T695" s="14"/>
      <c r="U695" s="14"/>
      <c r="V695" s="14"/>
      <c r="W695" s="14"/>
      <c r="X695" s="14"/>
      <c r="Y695" s="14"/>
      <c r="Z695" s="14"/>
      <c r="AA695" s="14"/>
      <c r="AB695" s="14"/>
      <c r="AC695" s="14"/>
    </row>
    <row r="696" spans="1:29" ht="90.75" thickBot="1" x14ac:dyDescent="0.3">
      <c r="A696" s="36">
        <v>1708</v>
      </c>
      <c r="B696" s="72" t="s">
        <v>4764</v>
      </c>
      <c r="C696" s="15">
        <v>2</v>
      </c>
      <c r="D696" s="15">
        <v>50</v>
      </c>
      <c r="E696" s="15">
        <v>1</v>
      </c>
      <c r="F696" s="14" t="s">
        <v>13718</v>
      </c>
      <c r="G696" s="90" t="s">
        <v>13325</v>
      </c>
      <c r="H696" s="90"/>
      <c r="I696" s="90"/>
      <c r="J696" s="90"/>
      <c r="K696" s="14"/>
      <c r="L696" s="14">
        <v>2</v>
      </c>
      <c r="M696" s="14"/>
      <c r="N696" s="14"/>
      <c r="O696" s="14"/>
      <c r="P696" s="14" t="s">
        <v>6013</v>
      </c>
      <c r="Q696" s="14"/>
      <c r="R696" s="15">
        <v>0</v>
      </c>
      <c r="S696" s="14"/>
      <c r="T696" s="14"/>
      <c r="U696" s="14"/>
      <c r="V696" s="14"/>
      <c r="W696" s="14"/>
      <c r="X696" s="14"/>
      <c r="Y696" s="14"/>
      <c r="Z696" s="14"/>
      <c r="AA696" s="14"/>
      <c r="AB696" s="14"/>
      <c r="AC696" s="14"/>
    </row>
    <row r="697" spans="1:29" ht="90.75" thickBot="1" x14ac:dyDescent="0.3">
      <c r="A697" s="36">
        <v>1709</v>
      </c>
      <c r="B697" s="72" t="s">
        <v>4765</v>
      </c>
      <c r="C697" s="15">
        <v>2</v>
      </c>
      <c r="D697" s="15">
        <v>50</v>
      </c>
      <c r="E697" s="15">
        <v>1</v>
      </c>
      <c r="F697" s="14" t="s">
        <v>13719</v>
      </c>
      <c r="G697" s="90" t="s">
        <v>13364</v>
      </c>
      <c r="H697" s="90"/>
      <c r="I697" s="90"/>
      <c r="J697" s="90"/>
      <c r="K697" s="14"/>
      <c r="L697" s="14">
        <v>5</v>
      </c>
      <c r="M697" s="14"/>
      <c r="N697" s="14"/>
      <c r="O697" s="14"/>
      <c r="P697" s="14" t="s">
        <v>6013</v>
      </c>
      <c r="Q697" s="14"/>
      <c r="R697" s="15">
        <v>0</v>
      </c>
      <c r="S697" s="14"/>
      <c r="T697" s="14"/>
      <c r="U697" s="14"/>
      <c r="V697" s="14"/>
      <c r="W697" s="14"/>
      <c r="X697" s="14"/>
      <c r="Y697" s="14"/>
      <c r="Z697" s="14"/>
      <c r="AA697" s="14"/>
      <c r="AB697" s="14"/>
      <c r="AC697" s="14"/>
    </row>
    <row r="698" spans="1:29" ht="90.75" thickBot="1" x14ac:dyDescent="0.3">
      <c r="A698" s="36">
        <v>1710</v>
      </c>
      <c r="B698" s="72" t="s">
        <v>4766</v>
      </c>
      <c r="C698" s="15">
        <v>2</v>
      </c>
      <c r="D698" s="15">
        <v>50</v>
      </c>
      <c r="E698" s="15">
        <v>1</v>
      </c>
      <c r="F698" s="14" t="s">
        <v>13720</v>
      </c>
      <c r="G698" s="90" t="s">
        <v>13562</v>
      </c>
      <c r="H698" s="90"/>
      <c r="I698" s="90"/>
      <c r="J698" s="90"/>
      <c r="K698" s="14"/>
      <c r="L698" s="14">
        <v>27</v>
      </c>
      <c r="M698" s="14"/>
      <c r="N698" s="14"/>
      <c r="O698" s="14"/>
      <c r="P698" s="14" t="s">
        <v>6013</v>
      </c>
      <c r="Q698" s="14"/>
      <c r="R698" s="15">
        <v>0</v>
      </c>
      <c r="S698" s="14"/>
      <c r="T698" s="14"/>
      <c r="U698" s="14"/>
      <c r="V698" s="14"/>
      <c r="W698" s="14"/>
      <c r="X698" s="14"/>
      <c r="Y698" s="14"/>
      <c r="Z698" s="14"/>
      <c r="AA698" s="14"/>
      <c r="AB698" s="14"/>
      <c r="AC698" s="14"/>
    </row>
    <row r="699" spans="1:29" ht="90.75" thickBot="1" x14ac:dyDescent="0.3">
      <c r="A699" s="36">
        <v>1711</v>
      </c>
      <c r="B699" s="14" t="s">
        <v>4767</v>
      </c>
      <c r="C699" s="15">
        <v>1</v>
      </c>
      <c r="D699" s="15">
        <v>50</v>
      </c>
      <c r="E699" s="15">
        <v>1</v>
      </c>
      <c r="F699" s="62" t="s">
        <v>13721</v>
      </c>
      <c r="G699" s="90" t="s">
        <v>4750</v>
      </c>
      <c r="H699" s="90" t="s">
        <v>13288</v>
      </c>
      <c r="I699" s="90"/>
      <c r="J699" s="90"/>
      <c r="K699" s="14"/>
      <c r="L699" s="15">
        <v>1</v>
      </c>
      <c r="M699" s="14"/>
      <c r="N699" s="14"/>
      <c r="O699" s="14"/>
      <c r="P699" s="14" t="s">
        <v>6014</v>
      </c>
      <c r="Q699" s="14"/>
      <c r="R699" s="15">
        <v>0</v>
      </c>
      <c r="S699" s="14"/>
      <c r="T699" s="14"/>
      <c r="U699" s="14"/>
      <c r="V699" s="14"/>
      <c r="W699" s="14"/>
      <c r="X699" s="14"/>
      <c r="Y699" s="14"/>
      <c r="Z699" s="14"/>
      <c r="AA699" s="14"/>
      <c r="AB699" s="14"/>
      <c r="AC699" s="14"/>
    </row>
    <row r="700" spans="1:29" ht="90.75" thickBot="1" x14ac:dyDescent="0.3">
      <c r="A700" s="36">
        <v>1712</v>
      </c>
      <c r="B700" s="14" t="s">
        <v>4768</v>
      </c>
      <c r="C700" s="15">
        <v>1</v>
      </c>
      <c r="D700" s="15">
        <v>50</v>
      </c>
      <c r="E700" s="15">
        <v>1</v>
      </c>
      <c r="F700" s="62" t="s">
        <v>13722</v>
      </c>
      <c r="G700" s="90" t="s">
        <v>4750</v>
      </c>
      <c r="H700" s="90" t="s">
        <v>13288</v>
      </c>
      <c r="I700" s="90"/>
      <c r="J700" s="90"/>
      <c r="K700" s="14"/>
      <c r="L700" s="15">
        <v>0</v>
      </c>
      <c r="M700" s="14"/>
      <c r="N700" s="14"/>
      <c r="O700" s="14"/>
      <c r="P700" s="14" t="s">
        <v>6014</v>
      </c>
      <c r="Q700" s="14"/>
      <c r="R700" s="15">
        <v>0</v>
      </c>
      <c r="S700" s="14"/>
      <c r="T700" s="14"/>
      <c r="U700" s="14"/>
      <c r="V700" s="14"/>
      <c r="W700" s="14"/>
      <c r="X700" s="14"/>
      <c r="Y700" s="14"/>
      <c r="Z700" s="14"/>
      <c r="AA700" s="14"/>
      <c r="AB700" s="14"/>
      <c r="AC700" s="14"/>
    </row>
    <row r="701" spans="1:29" ht="90.75" thickBot="1" x14ac:dyDescent="0.3">
      <c r="A701" s="36">
        <v>1713</v>
      </c>
      <c r="B701" s="14" t="s">
        <v>4769</v>
      </c>
      <c r="C701" s="15">
        <v>1</v>
      </c>
      <c r="D701" s="15">
        <v>50</v>
      </c>
      <c r="E701" s="15">
        <v>1</v>
      </c>
      <c r="F701" s="14" t="s">
        <v>10083</v>
      </c>
      <c r="G701" s="90" t="s">
        <v>922</v>
      </c>
      <c r="H701" s="90" t="s">
        <v>4770</v>
      </c>
      <c r="I701" s="90" t="s">
        <v>4771</v>
      </c>
      <c r="J701" s="90"/>
      <c r="K701" s="14"/>
      <c r="L701" s="15">
        <v>2</v>
      </c>
      <c r="M701" s="14"/>
      <c r="N701" s="14"/>
      <c r="O701" s="14"/>
      <c r="P701" s="14" t="s">
        <v>6014</v>
      </c>
      <c r="Q701" s="14"/>
      <c r="R701" s="15">
        <v>0</v>
      </c>
      <c r="S701" s="14"/>
      <c r="T701" s="14"/>
      <c r="U701" s="14"/>
      <c r="V701" s="14"/>
      <c r="W701" s="14"/>
      <c r="X701" s="14"/>
      <c r="Y701" s="14"/>
      <c r="Z701" s="14"/>
      <c r="AA701" s="14"/>
      <c r="AB701" s="14"/>
      <c r="AC701" s="14"/>
    </row>
    <row r="702" spans="1:29" ht="90.75" thickBot="1" x14ac:dyDescent="0.3">
      <c r="A702" s="36">
        <v>1714</v>
      </c>
      <c r="B702" s="72" t="s">
        <v>4772</v>
      </c>
      <c r="C702" s="15">
        <v>2</v>
      </c>
      <c r="D702" s="15">
        <v>50</v>
      </c>
      <c r="E702" s="15">
        <v>1</v>
      </c>
      <c r="F702" s="14" t="s">
        <v>9923</v>
      </c>
      <c r="G702" s="90" t="s">
        <v>13673</v>
      </c>
      <c r="H702" s="90"/>
      <c r="I702" s="90"/>
      <c r="J702" s="90"/>
      <c r="K702" s="14"/>
      <c r="L702" s="14">
        <v>13</v>
      </c>
      <c r="M702" s="14"/>
      <c r="N702" s="14"/>
      <c r="O702" s="14"/>
      <c r="P702" s="14" t="s">
        <v>6015</v>
      </c>
      <c r="Q702" s="14"/>
      <c r="R702" s="15">
        <v>0</v>
      </c>
      <c r="S702" s="14"/>
      <c r="T702" s="14"/>
      <c r="U702" s="14"/>
      <c r="V702" s="14"/>
      <c r="W702" s="14"/>
      <c r="X702" s="14"/>
      <c r="Y702" s="14"/>
      <c r="Z702" s="14"/>
      <c r="AA702" s="14"/>
      <c r="AB702" s="14"/>
      <c r="AC702" s="14"/>
    </row>
    <row r="703" spans="1:29" ht="90.75" thickBot="1" x14ac:dyDescent="0.3">
      <c r="A703" s="36">
        <v>1715</v>
      </c>
      <c r="B703" s="72" t="s">
        <v>4773</v>
      </c>
      <c r="C703" s="15">
        <v>2</v>
      </c>
      <c r="D703" s="15">
        <v>50</v>
      </c>
      <c r="E703" s="15">
        <v>1</v>
      </c>
      <c r="F703" s="14" t="s">
        <v>9924</v>
      </c>
      <c r="G703" s="90" t="s">
        <v>13405</v>
      </c>
      <c r="H703" s="90"/>
      <c r="I703" s="90"/>
      <c r="J703" s="90"/>
      <c r="K703" s="14"/>
      <c r="L703" s="14">
        <v>4</v>
      </c>
      <c r="M703" s="14"/>
      <c r="N703" s="14"/>
      <c r="O703" s="14"/>
      <c r="P703" s="14" t="s">
        <v>6015</v>
      </c>
      <c r="Q703" s="14"/>
      <c r="R703" s="15">
        <v>0</v>
      </c>
      <c r="S703" s="14"/>
      <c r="T703" s="14"/>
      <c r="U703" s="14"/>
      <c r="V703" s="14"/>
      <c r="W703" s="14"/>
      <c r="X703" s="14"/>
      <c r="Y703" s="14"/>
      <c r="Z703" s="14"/>
      <c r="AA703" s="14"/>
      <c r="AB703" s="14"/>
      <c r="AC703" s="14"/>
    </row>
    <row r="704" spans="1:29" ht="90.75" thickBot="1" x14ac:dyDescent="0.3">
      <c r="A704" s="36">
        <v>1716</v>
      </c>
      <c r="B704" s="72" t="s">
        <v>4774</v>
      </c>
      <c r="C704" s="15">
        <v>2</v>
      </c>
      <c r="D704" s="15">
        <v>50</v>
      </c>
      <c r="E704" s="15">
        <v>1</v>
      </c>
      <c r="F704" s="14" t="s">
        <v>9925</v>
      </c>
      <c r="G704" s="90" t="s">
        <v>13364</v>
      </c>
      <c r="H704" s="90"/>
      <c r="I704" s="90"/>
      <c r="J704" s="90"/>
      <c r="K704" s="14"/>
      <c r="L704" s="14">
        <v>5</v>
      </c>
      <c r="M704" s="14"/>
      <c r="N704" s="14"/>
      <c r="O704" s="14"/>
      <c r="P704" s="14" t="s">
        <v>6015</v>
      </c>
      <c r="Q704" s="14"/>
      <c r="R704" s="15">
        <v>0</v>
      </c>
      <c r="S704" s="14"/>
      <c r="T704" s="14"/>
      <c r="U704" s="14"/>
      <c r="V704" s="14"/>
      <c r="W704" s="14"/>
      <c r="X704" s="14"/>
      <c r="Y704" s="14"/>
      <c r="Z704" s="14"/>
      <c r="AA704" s="14"/>
      <c r="AB704" s="14"/>
      <c r="AC704" s="14"/>
    </row>
    <row r="705" spans="1:29" ht="90.75" thickBot="1" x14ac:dyDescent="0.3">
      <c r="A705" s="36">
        <v>1717</v>
      </c>
      <c r="B705" s="72" t="s">
        <v>4775</v>
      </c>
      <c r="C705" s="15">
        <v>2</v>
      </c>
      <c r="D705" s="15">
        <v>50</v>
      </c>
      <c r="E705" s="15">
        <v>1</v>
      </c>
      <c r="F705" s="14" t="s">
        <v>9926</v>
      </c>
      <c r="G705" s="90" t="s">
        <v>13318</v>
      </c>
      <c r="H705" s="90"/>
      <c r="I705" s="90"/>
      <c r="J705" s="90"/>
      <c r="K705" s="14"/>
      <c r="L705" s="14">
        <v>1</v>
      </c>
      <c r="M705" s="14"/>
      <c r="N705" s="14"/>
      <c r="O705" s="14"/>
      <c r="P705" s="14" t="s">
        <v>6015</v>
      </c>
      <c r="Q705" s="14"/>
      <c r="R705" s="15">
        <v>0</v>
      </c>
      <c r="S705" s="14"/>
      <c r="T705" s="14"/>
      <c r="U705" s="14"/>
      <c r="V705" s="14"/>
      <c r="W705" s="14"/>
      <c r="X705" s="14"/>
      <c r="Y705" s="14"/>
      <c r="Z705" s="14"/>
      <c r="AA705" s="14"/>
      <c r="AB705" s="14"/>
      <c r="AC705" s="14"/>
    </row>
    <row r="706" spans="1:29" ht="90.75" thickBot="1" x14ac:dyDescent="0.3">
      <c r="A706" s="36">
        <v>1718</v>
      </c>
      <c r="B706" s="72" t="s">
        <v>4776</v>
      </c>
      <c r="C706" s="15">
        <v>2</v>
      </c>
      <c r="D706" s="15">
        <v>50</v>
      </c>
      <c r="E706" s="15">
        <v>1</v>
      </c>
      <c r="F706" s="14" t="s">
        <v>9927</v>
      </c>
      <c r="G706" s="90" t="s">
        <v>13357</v>
      </c>
      <c r="H706" s="90"/>
      <c r="I706" s="90"/>
      <c r="J706" s="90"/>
      <c r="K706" s="14"/>
      <c r="L706" s="14">
        <v>3</v>
      </c>
      <c r="M706" s="14"/>
      <c r="N706" s="14"/>
      <c r="O706" s="14"/>
      <c r="P706" s="14" t="s">
        <v>6015</v>
      </c>
      <c r="Q706" s="14"/>
      <c r="R706" s="15">
        <v>0</v>
      </c>
      <c r="S706" s="14"/>
      <c r="T706" s="14"/>
      <c r="U706" s="14"/>
      <c r="V706" s="14"/>
      <c r="W706" s="14"/>
      <c r="X706" s="14"/>
      <c r="Y706" s="14"/>
      <c r="Z706" s="14"/>
      <c r="AA706" s="14"/>
      <c r="AB706" s="14"/>
      <c r="AC706" s="14"/>
    </row>
    <row r="707" spans="1:29" ht="90.75" thickBot="1" x14ac:dyDescent="0.3">
      <c r="A707" s="36">
        <v>1719</v>
      </c>
      <c r="B707" s="14" t="s">
        <v>4777</v>
      </c>
      <c r="C707" s="15">
        <v>1</v>
      </c>
      <c r="D707" s="15">
        <v>50</v>
      </c>
      <c r="E707" s="15">
        <v>1</v>
      </c>
      <c r="F707" s="14" t="s">
        <v>10084</v>
      </c>
      <c r="G707" s="90" t="s">
        <v>671</v>
      </c>
      <c r="H707" s="90" t="s">
        <v>668</v>
      </c>
      <c r="I707" s="90" t="s">
        <v>669</v>
      </c>
      <c r="J707" s="90" t="s">
        <v>670</v>
      </c>
      <c r="K707" s="14"/>
      <c r="L707" s="15">
        <v>1</v>
      </c>
      <c r="M707" s="14"/>
      <c r="N707" s="14"/>
      <c r="O707" s="14"/>
      <c r="P707" s="14" t="s">
        <v>6015</v>
      </c>
      <c r="Q707" s="14"/>
      <c r="R707" s="15">
        <v>0</v>
      </c>
      <c r="S707" s="14"/>
      <c r="T707" s="14"/>
      <c r="U707" s="14"/>
      <c r="V707" s="14"/>
      <c r="W707" s="14"/>
      <c r="X707" s="14"/>
      <c r="Y707" s="14"/>
      <c r="Z707" s="14"/>
      <c r="AA707" s="14"/>
      <c r="AB707" s="14"/>
      <c r="AC707" s="14"/>
    </row>
    <row r="708" spans="1:29" ht="90.75" thickBot="1" x14ac:dyDescent="0.3">
      <c r="A708" s="36">
        <v>1720</v>
      </c>
      <c r="B708" s="14" t="s">
        <v>4777</v>
      </c>
      <c r="C708" s="15">
        <v>1</v>
      </c>
      <c r="D708" s="15">
        <v>50</v>
      </c>
      <c r="E708" s="15">
        <v>1</v>
      </c>
      <c r="F708" s="14" t="s">
        <v>10085</v>
      </c>
      <c r="G708" s="90" t="s">
        <v>671</v>
      </c>
      <c r="H708" s="90" t="s">
        <v>668</v>
      </c>
      <c r="I708" s="90" t="s">
        <v>669</v>
      </c>
      <c r="J708" s="90" t="s">
        <v>670</v>
      </c>
      <c r="K708" s="14"/>
      <c r="L708" s="15">
        <v>0</v>
      </c>
      <c r="M708" s="14"/>
      <c r="N708" s="14"/>
      <c r="O708" s="14"/>
      <c r="P708" s="14" t="s">
        <v>6015</v>
      </c>
      <c r="Q708" s="14"/>
      <c r="R708" s="15">
        <v>0</v>
      </c>
      <c r="S708" s="14"/>
      <c r="T708" s="14"/>
      <c r="U708" s="14"/>
      <c r="V708" s="14"/>
      <c r="W708" s="14"/>
      <c r="X708" s="14"/>
      <c r="Y708" s="14"/>
      <c r="Z708" s="14"/>
      <c r="AA708" s="14"/>
      <c r="AB708" s="14"/>
      <c r="AC708" s="14"/>
    </row>
    <row r="709" spans="1:29" ht="90.75" thickBot="1" x14ac:dyDescent="0.3">
      <c r="A709" s="36">
        <v>1721</v>
      </c>
      <c r="B709" s="72" t="s">
        <v>4778</v>
      </c>
      <c r="C709" s="15">
        <v>2</v>
      </c>
      <c r="D709" s="15">
        <v>53</v>
      </c>
      <c r="E709" s="15">
        <v>2</v>
      </c>
      <c r="F709" s="14" t="s">
        <v>13723</v>
      </c>
      <c r="G709" s="90" t="s">
        <v>13364</v>
      </c>
      <c r="H709" s="90"/>
      <c r="I709" s="90"/>
      <c r="J709" s="90"/>
      <c r="K709" s="14"/>
      <c r="L709" s="14">
        <v>5</v>
      </c>
      <c r="M709" s="14"/>
      <c r="N709" s="14"/>
      <c r="O709" s="14"/>
      <c r="P709" s="14" t="s">
        <v>6016</v>
      </c>
      <c r="Q709" s="14"/>
      <c r="R709" s="15">
        <v>1</v>
      </c>
      <c r="S709" s="14"/>
      <c r="T709" s="14"/>
      <c r="U709" s="14"/>
      <c r="V709" s="14"/>
      <c r="W709" s="14"/>
      <c r="X709" s="14"/>
      <c r="Y709" s="14"/>
      <c r="Z709" s="14"/>
      <c r="AA709" s="14"/>
      <c r="AB709" s="14"/>
      <c r="AC709" s="14"/>
    </row>
    <row r="710" spans="1:29" ht="90.75" thickBot="1" x14ac:dyDescent="0.3">
      <c r="A710" s="36">
        <v>1722</v>
      </c>
      <c r="B710" s="72" t="s">
        <v>4779</v>
      </c>
      <c r="C710" s="15">
        <v>2</v>
      </c>
      <c r="D710" s="15">
        <v>53</v>
      </c>
      <c r="E710" s="15">
        <v>2</v>
      </c>
      <c r="F710" s="14" t="s">
        <v>13724</v>
      </c>
      <c r="G710" s="90" t="s">
        <v>13561</v>
      </c>
      <c r="H710" s="90"/>
      <c r="I710" s="90"/>
      <c r="J710" s="90"/>
      <c r="K710" s="14"/>
      <c r="L710" s="14">
        <v>12</v>
      </c>
      <c r="M710" s="14"/>
      <c r="N710" s="14"/>
      <c r="O710" s="14"/>
      <c r="P710" s="14" t="s">
        <v>6016</v>
      </c>
      <c r="Q710" s="14"/>
      <c r="R710" s="15">
        <v>1</v>
      </c>
      <c r="S710" s="14"/>
      <c r="T710" s="14"/>
      <c r="U710" s="14"/>
      <c r="V710" s="14"/>
      <c r="W710" s="14"/>
      <c r="X710" s="14"/>
      <c r="Y710" s="14"/>
      <c r="Z710" s="14"/>
      <c r="AA710" s="14"/>
      <c r="AB710" s="14"/>
      <c r="AC710" s="14"/>
    </row>
    <row r="711" spans="1:29" ht="90.75" thickBot="1" x14ac:dyDescent="0.3">
      <c r="A711" s="36">
        <v>1723</v>
      </c>
      <c r="B711" s="72" t="s">
        <v>4780</v>
      </c>
      <c r="C711" s="15">
        <v>2</v>
      </c>
      <c r="D711" s="15">
        <v>53</v>
      </c>
      <c r="E711" s="15">
        <v>2</v>
      </c>
      <c r="F711" s="14" t="s">
        <v>13725</v>
      </c>
      <c r="G711" s="90" t="s">
        <v>13416</v>
      </c>
      <c r="H711" s="90"/>
      <c r="I711" s="90"/>
      <c r="J711" s="90"/>
      <c r="K711" s="14"/>
      <c r="L711" s="14">
        <v>6</v>
      </c>
      <c r="M711" s="14"/>
      <c r="N711" s="14"/>
      <c r="O711" s="14"/>
      <c r="P711" s="14" t="s">
        <v>6016</v>
      </c>
      <c r="Q711" s="14"/>
      <c r="R711" s="15">
        <v>1</v>
      </c>
      <c r="S711" s="14"/>
      <c r="T711" s="14"/>
      <c r="U711" s="14"/>
      <c r="V711" s="14"/>
      <c r="W711" s="14"/>
      <c r="X711" s="14"/>
      <c r="Y711" s="14"/>
      <c r="Z711" s="14"/>
      <c r="AA711" s="14"/>
      <c r="AB711" s="14"/>
      <c r="AC711" s="14"/>
    </row>
    <row r="712" spans="1:29" ht="90.75" thickBot="1" x14ac:dyDescent="0.3">
      <c r="A712" s="36">
        <v>1724</v>
      </c>
      <c r="B712" s="72" t="s">
        <v>4781</v>
      </c>
      <c r="C712" s="15">
        <v>2</v>
      </c>
      <c r="D712" s="15">
        <v>53</v>
      </c>
      <c r="E712" s="15">
        <v>2</v>
      </c>
      <c r="F712" s="14" t="s">
        <v>13726</v>
      </c>
      <c r="G712" s="90" t="s">
        <v>13364</v>
      </c>
      <c r="H712" s="90"/>
      <c r="I712" s="90"/>
      <c r="J712" s="90"/>
      <c r="K712" s="14"/>
      <c r="L712" s="14">
        <v>5</v>
      </c>
      <c r="M712" s="14"/>
      <c r="N712" s="14"/>
      <c r="O712" s="14"/>
      <c r="P712" s="14" t="s">
        <v>6016</v>
      </c>
      <c r="Q712" s="14"/>
      <c r="R712" s="15">
        <v>1</v>
      </c>
      <c r="S712" s="14"/>
      <c r="T712" s="14"/>
      <c r="U712" s="14"/>
      <c r="V712" s="14"/>
      <c r="W712" s="14"/>
      <c r="X712" s="14"/>
      <c r="Y712" s="14"/>
      <c r="Z712" s="14"/>
      <c r="AA712" s="14"/>
      <c r="AB712" s="14"/>
      <c r="AC712" s="14"/>
    </row>
    <row r="713" spans="1:29" ht="90.75" thickBot="1" x14ac:dyDescent="0.3">
      <c r="A713" s="36">
        <v>1725</v>
      </c>
      <c r="B713" s="72" t="s">
        <v>4782</v>
      </c>
      <c r="C713" s="15">
        <v>2</v>
      </c>
      <c r="D713" s="15">
        <v>53</v>
      </c>
      <c r="E713" s="15">
        <v>2</v>
      </c>
      <c r="F713" s="14" t="s">
        <v>13727</v>
      </c>
      <c r="G713" s="90" t="s">
        <v>13318</v>
      </c>
      <c r="H713" s="90"/>
      <c r="I713" s="90"/>
      <c r="J713" s="90"/>
      <c r="K713" s="14"/>
      <c r="L713" s="14">
        <v>1</v>
      </c>
      <c r="M713" s="14"/>
      <c r="N713" s="14"/>
      <c r="O713" s="14"/>
      <c r="P713" s="14" t="s">
        <v>6016</v>
      </c>
      <c r="Q713" s="14"/>
      <c r="R713" s="15">
        <v>1</v>
      </c>
      <c r="S713" s="14"/>
      <c r="T713" s="14"/>
      <c r="U713" s="14"/>
      <c r="V713" s="14"/>
      <c r="W713" s="14"/>
      <c r="X713" s="14"/>
      <c r="Y713" s="14"/>
      <c r="Z713" s="14"/>
      <c r="AA713" s="14"/>
      <c r="AB713" s="14"/>
      <c r="AC713" s="14"/>
    </row>
    <row r="714" spans="1:29" ht="16.5" thickBot="1" x14ac:dyDescent="0.3">
      <c r="A714" s="36">
        <v>1726</v>
      </c>
      <c r="B714" s="72" t="s">
        <v>4783</v>
      </c>
      <c r="C714" s="15">
        <v>2</v>
      </c>
      <c r="D714" s="15">
        <v>54</v>
      </c>
      <c r="E714" s="15">
        <v>2</v>
      </c>
      <c r="F714" s="14" t="s">
        <v>13728</v>
      </c>
      <c r="G714" s="90" t="s">
        <v>13530</v>
      </c>
      <c r="H714" s="90"/>
      <c r="I714" s="90"/>
      <c r="J714" s="90"/>
      <c r="K714" s="14"/>
      <c r="L714" s="14">
        <v>20</v>
      </c>
      <c r="M714" s="14"/>
      <c r="N714" s="14"/>
      <c r="O714" s="14"/>
      <c r="P714" s="14"/>
      <c r="Q714" s="14"/>
      <c r="R714" s="15">
        <v>1</v>
      </c>
      <c r="S714" s="14"/>
      <c r="T714" s="14"/>
      <c r="U714" s="14"/>
      <c r="V714" s="14"/>
      <c r="W714" s="14"/>
      <c r="X714" s="14"/>
      <c r="Y714" s="14"/>
      <c r="Z714" s="14"/>
      <c r="AA714" s="14"/>
      <c r="AB714" s="14"/>
      <c r="AC714" s="14"/>
    </row>
    <row r="715" spans="1:29" ht="16.5" thickBot="1" x14ac:dyDescent="0.3">
      <c r="A715" s="36">
        <v>1727</v>
      </c>
      <c r="B715" s="72" t="s">
        <v>4784</v>
      </c>
      <c r="C715" s="15">
        <v>2</v>
      </c>
      <c r="D715" s="15">
        <v>54</v>
      </c>
      <c r="E715" s="15">
        <v>2</v>
      </c>
      <c r="F715" s="14" t="s">
        <v>13289</v>
      </c>
      <c r="G715" s="90" t="s">
        <v>13515</v>
      </c>
      <c r="H715" s="90"/>
      <c r="I715" s="90"/>
      <c r="J715" s="90"/>
      <c r="K715" s="14"/>
      <c r="L715" s="14">
        <v>7</v>
      </c>
      <c r="M715" s="14"/>
      <c r="N715" s="14"/>
      <c r="O715" s="14"/>
      <c r="P715" s="14"/>
      <c r="Q715" s="14"/>
      <c r="R715" s="15">
        <v>1</v>
      </c>
      <c r="S715" s="14"/>
      <c r="T715" s="14"/>
      <c r="U715" s="14"/>
      <c r="V715" s="14"/>
      <c r="W715" s="14"/>
      <c r="X715" s="14"/>
      <c r="Y715" s="14"/>
      <c r="Z715" s="14"/>
      <c r="AA715" s="14"/>
      <c r="AB715" s="14"/>
      <c r="AC715" s="14"/>
    </row>
    <row r="716" spans="1:29" ht="16.5" thickBot="1" x14ac:dyDescent="0.3">
      <c r="A716" s="36">
        <v>1728</v>
      </c>
      <c r="B716" s="72" t="s">
        <v>4785</v>
      </c>
      <c r="C716" s="15">
        <v>2</v>
      </c>
      <c r="D716" s="15">
        <v>54</v>
      </c>
      <c r="E716" s="15">
        <v>2</v>
      </c>
      <c r="F716" s="14" t="s">
        <v>13290</v>
      </c>
      <c r="G716" s="90" t="s">
        <v>13531</v>
      </c>
      <c r="H716" s="90"/>
      <c r="I716" s="90"/>
      <c r="J716" s="90"/>
      <c r="K716" s="14"/>
      <c r="L716" s="14">
        <v>14</v>
      </c>
      <c r="M716" s="14"/>
      <c r="N716" s="14"/>
      <c r="O716" s="14"/>
      <c r="P716" s="14"/>
      <c r="Q716" s="14"/>
      <c r="R716" s="15">
        <v>1</v>
      </c>
      <c r="S716" s="14"/>
      <c r="T716" s="14"/>
      <c r="U716" s="14"/>
      <c r="V716" s="14"/>
      <c r="W716" s="14"/>
      <c r="X716" s="14"/>
      <c r="Y716" s="14"/>
      <c r="Z716" s="14"/>
      <c r="AA716" s="14"/>
      <c r="AB716" s="14"/>
      <c r="AC716" s="14"/>
    </row>
    <row r="717" spans="1:29" ht="16.5" thickBot="1" x14ac:dyDescent="0.3">
      <c r="A717" s="36">
        <v>1729</v>
      </c>
      <c r="B717" s="72" t="s">
        <v>4786</v>
      </c>
      <c r="C717" s="15">
        <v>2</v>
      </c>
      <c r="D717" s="15">
        <v>54</v>
      </c>
      <c r="E717" s="15">
        <v>2</v>
      </c>
      <c r="F717" s="14" t="s">
        <v>13729</v>
      </c>
      <c r="G717" s="90" t="s">
        <v>13559</v>
      </c>
      <c r="H717" s="90"/>
      <c r="I717" s="90"/>
      <c r="J717" s="90"/>
      <c r="K717" s="14"/>
      <c r="L717" s="14">
        <v>17</v>
      </c>
      <c r="M717" s="14"/>
      <c r="N717" s="14"/>
      <c r="O717" s="14"/>
      <c r="P717" s="14"/>
      <c r="Q717" s="14"/>
      <c r="R717" s="15">
        <v>1</v>
      </c>
      <c r="S717" s="14"/>
      <c r="T717" s="14"/>
      <c r="U717" s="14"/>
      <c r="V717" s="14"/>
      <c r="W717" s="14"/>
      <c r="X717" s="14"/>
      <c r="Y717" s="14"/>
      <c r="Z717" s="14"/>
      <c r="AA717" s="14"/>
      <c r="AB717" s="14"/>
      <c r="AC717" s="14"/>
    </row>
    <row r="718" spans="1:29" ht="90.75" thickBot="1" x14ac:dyDescent="0.3">
      <c r="A718" s="36">
        <v>1730</v>
      </c>
      <c r="B718" s="14" t="s">
        <v>4787</v>
      </c>
      <c r="C718" s="15">
        <v>1</v>
      </c>
      <c r="D718" s="15">
        <v>54</v>
      </c>
      <c r="E718" s="15">
        <v>2</v>
      </c>
      <c r="F718" s="14" t="s">
        <v>4788</v>
      </c>
      <c r="G718" s="90" t="s">
        <v>13730</v>
      </c>
      <c r="H718" s="90" t="s">
        <v>13731</v>
      </c>
      <c r="I718" s="90" t="s">
        <v>13732</v>
      </c>
      <c r="J718" s="90" t="s">
        <v>13733</v>
      </c>
      <c r="K718" s="14"/>
      <c r="L718" s="15">
        <v>3</v>
      </c>
      <c r="M718" s="14"/>
      <c r="N718" s="14"/>
      <c r="O718" s="14"/>
      <c r="P718" s="14" t="s">
        <v>6017</v>
      </c>
      <c r="Q718" s="14"/>
      <c r="R718" s="15">
        <v>1</v>
      </c>
      <c r="S718" s="14"/>
      <c r="T718" s="14"/>
      <c r="U718" s="14"/>
      <c r="V718" s="14"/>
      <c r="W718" s="14"/>
      <c r="X718" s="14"/>
      <c r="Y718" s="14"/>
      <c r="Z718" s="14"/>
      <c r="AA718" s="14"/>
      <c r="AB718" s="14"/>
      <c r="AC718" s="14"/>
    </row>
    <row r="719" spans="1:29" ht="16.5" thickBot="1" x14ac:dyDescent="0.3">
      <c r="A719" s="36">
        <v>1731</v>
      </c>
      <c r="B719" s="72" t="s">
        <v>4789</v>
      </c>
      <c r="C719" s="15">
        <v>2</v>
      </c>
      <c r="D719" s="15">
        <v>54</v>
      </c>
      <c r="E719" s="15">
        <v>2</v>
      </c>
      <c r="F719" s="14" t="s">
        <v>10086</v>
      </c>
      <c r="G719" s="90" t="s">
        <v>13416</v>
      </c>
      <c r="H719" s="90"/>
      <c r="I719" s="90"/>
      <c r="J719" s="90"/>
      <c r="K719" s="14"/>
      <c r="L719" s="15">
        <v>6</v>
      </c>
      <c r="M719" s="14"/>
      <c r="N719" s="14"/>
      <c r="O719" s="14"/>
      <c r="P719" s="14"/>
      <c r="Q719" s="14"/>
      <c r="R719" s="15">
        <v>1</v>
      </c>
      <c r="S719" s="14"/>
      <c r="T719" s="14"/>
      <c r="U719" s="14"/>
      <c r="V719" s="14"/>
      <c r="W719" s="14"/>
      <c r="X719" s="14"/>
      <c r="Y719" s="14"/>
      <c r="Z719" s="14"/>
      <c r="AA719" s="14"/>
      <c r="AB719" s="14"/>
      <c r="AC719" s="14"/>
    </row>
    <row r="720" spans="1:29" ht="90.75" thickBot="1" x14ac:dyDescent="0.3">
      <c r="A720" s="36">
        <v>1732</v>
      </c>
      <c r="B720" s="14" t="s">
        <v>4790</v>
      </c>
      <c r="C720" s="15">
        <v>1</v>
      </c>
      <c r="D720" s="15">
        <v>54</v>
      </c>
      <c r="E720" s="15">
        <v>2</v>
      </c>
      <c r="F720" s="14" t="s">
        <v>13734</v>
      </c>
      <c r="G720" s="90" t="s">
        <v>13031</v>
      </c>
      <c r="H720" s="90" t="s">
        <v>13032</v>
      </c>
      <c r="I720" s="90" t="s">
        <v>13033</v>
      </c>
      <c r="J720" s="90" t="s">
        <v>13291</v>
      </c>
      <c r="K720" s="14"/>
      <c r="L720" s="15">
        <v>3</v>
      </c>
      <c r="M720" s="14"/>
      <c r="N720" s="14"/>
      <c r="O720" s="14"/>
      <c r="P720" s="14" t="s">
        <v>6018</v>
      </c>
      <c r="Q720" s="14"/>
      <c r="R720" s="15">
        <v>1</v>
      </c>
      <c r="S720" s="14"/>
      <c r="T720" s="14"/>
      <c r="U720" s="14"/>
      <c r="V720" s="14"/>
      <c r="W720" s="14"/>
      <c r="X720" s="14"/>
      <c r="Y720" s="14"/>
      <c r="Z720" s="14"/>
      <c r="AA720" s="14"/>
      <c r="AB720" s="14"/>
      <c r="AC720" s="14"/>
    </row>
    <row r="721" spans="1:29" ht="90.75" thickBot="1" x14ac:dyDescent="0.3">
      <c r="A721" s="36">
        <v>1733</v>
      </c>
      <c r="B721" s="14" t="s">
        <v>4791</v>
      </c>
      <c r="C721" s="15">
        <v>1</v>
      </c>
      <c r="D721" s="15">
        <v>54</v>
      </c>
      <c r="E721" s="15">
        <v>2</v>
      </c>
      <c r="F721" s="14" t="s">
        <v>13735</v>
      </c>
      <c r="G721" s="90" t="s">
        <v>13035</v>
      </c>
      <c r="H721" s="90" t="s">
        <v>13036</v>
      </c>
      <c r="I721" s="90" t="s">
        <v>13037</v>
      </c>
      <c r="J721" s="90" t="s">
        <v>13038</v>
      </c>
      <c r="K721" s="14"/>
      <c r="L721" s="15">
        <v>2</v>
      </c>
      <c r="M721" s="14"/>
      <c r="N721" s="14"/>
      <c r="O721" s="14"/>
      <c r="P721" s="14" t="s">
        <v>6019</v>
      </c>
      <c r="Q721" s="14"/>
      <c r="R721" s="15">
        <v>1</v>
      </c>
      <c r="S721" s="14"/>
      <c r="T721" s="14"/>
      <c r="U721" s="14"/>
      <c r="V721" s="14"/>
      <c r="W721" s="14"/>
      <c r="X721" s="14"/>
      <c r="Y721" s="14"/>
      <c r="Z721" s="14"/>
      <c r="AA721" s="14"/>
      <c r="AB721" s="14"/>
      <c r="AC721" s="14"/>
    </row>
    <row r="722" spans="1:29" ht="90.75" thickBot="1" x14ac:dyDescent="0.3">
      <c r="A722" s="36">
        <v>1734</v>
      </c>
      <c r="B722" s="14" t="s">
        <v>4792</v>
      </c>
      <c r="C722" s="15">
        <v>1</v>
      </c>
      <c r="D722" s="15">
        <v>54</v>
      </c>
      <c r="E722" s="15">
        <v>2</v>
      </c>
      <c r="F722" s="14" t="s">
        <v>13736</v>
      </c>
      <c r="G722" s="90" t="s">
        <v>13038</v>
      </c>
      <c r="H722" s="90" t="s">
        <v>13037</v>
      </c>
      <c r="I722" s="90" t="s">
        <v>13039</v>
      </c>
      <c r="J722" s="90" t="s">
        <v>13050</v>
      </c>
      <c r="K722" s="14"/>
      <c r="L722" s="15">
        <v>3</v>
      </c>
      <c r="M722" s="14"/>
      <c r="N722" s="14"/>
      <c r="O722" s="14"/>
      <c r="P722" s="14" t="s">
        <v>6020</v>
      </c>
      <c r="Q722" s="14"/>
      <c r="R722" s="15">
        <v>1</v>
      </c>
      <c r="S722" s="14"/>
      <c r="T722" s="14"/>
      <c r="U722" s="14"/>
      <c r="V722" s="14"/>
      <c r="W722" s="14"/>
      <c r="X722" s="14"/>
      <c r="Y722" s="14"/>
      <c r="Z722" s="14"/>
      <c r="AA722" s="14"/>
      <c r="AB722" s="14"/>
      <c r="AC722" s="14"/>
    </row>
    <row r="723" spans="1:29" ht="16.5" thickBot="1" x14ac:dyDescent="0.3">
      <c r="A723" s="36">
        <v>1735</v>
      </c>
      <c r="B723" s="14" t="s">
        <v>4793</v>
      </c>
      <c r="C723" s="15">
        <v>1</v>
      </c>
      <c r="D723" s="15">
        <v>54</v>
      </c>
      <c r="E723" s="15">
        <v>2</v>
      </c>
      <c r="F723" s="14" t="s">
        <v>13737</v>
      </c>
      <c r="G723" s="90" t="s">
        <v>13040</v>
      </c>
      <c r="H723" s="90" t="s">
        <v>13038</v>
      </c>
      <c r="I723" s="90" t="s">
        <v>13037</v>
      </c>
      <c r="J723" s="90" t="s">
        <v>13041</v>
      </c>
      <c r="K723" s="14"/>
      <c r="L723" s="15">
        <v>2</v>
      </c>
      <c r="M723" s="14"/>
      <c r="N723" s="14"/>
      <c r="O723" s="14"/>
      <c r="P723" s="14"/>
      <c r="Q723" s="14"/>
      <c r="R723" s="15">
        <v>1</v>
      </c>
      <c r="S723" s="14"/>
      <c r="T723" s="14"/>
      <c r="U723" s="14"/>
      <c r="V723" s="14"/>
      <c r="W723" s="14"/>
      <c r="X723" s="14"/>
      <c r="Y723" s="14"/>
      <c r="Z723" s="14"/>
      <c r="AA723" s="14"/>
      <c r="AB723" s="14"/>
      <c r="AC723" s="14"/>
    </row>
    <row r="724" spans="1:29" ht="16.5" thickBot="1" x14ac:dyDescent="0.3">
      <c r="A724" s="36">
        <v>1736</v>
      </c>
      <c r="B724" s="14" t="s">
        <v>4794</v>
      </c>
      <c r="C724" s="15">
        <v>1</v>
      </c>
      <c r="D724" s="15">
        <v>54</v>
      </c>
      <c r="E724" s="15">
        <v>2</v>
      </c>
      <c r="F724" s="14" t="s">
        <v>13738</v>
      </c>
      <c r="G724" s="90" t="s">
        <v>13036</v>
      </c>
      <c r="H724" s="90" t="s">
        <v>13031</v>
      </c>
      <c r="I724" s="90" t="s">
        <v>13040</v>
      </c>
      <c r="J724" s="90" t="s">
        <v>13042</v>
      </c>
      <c r="K724" s="14"/>
      <c r="L724" s="60">
        <v>1</v>
      </c>
      <c r="M724" s="14"/>
      <c r="N724" s="14"/>
      <c r="O724" s="14"/>
      <c r="P724" s="14"/>
      <c r="Q724" s="14"/>
      <c r="R724" s="15">
        <v>1</v>
      </c>
      <c r="S724" s="14"/>
      <c r="T724" s="14"/>
      <c r="U724" s="14"/>
      <c r="V724" s="14"/>
      <c r="W724" s="14"/>
      <c r="X724" s="14"/>
      <c r="Y724" s="14"/>
      <c r="Z724" s="14"/>
      <c r="AA724" s="14"/>
      <c r="AB724" s="14"/>
      <c r="AC724" s="14"/>
    </row>
    <row r="725" spans="1:29" ht="16.5" thickBot="1" x14ac:dyDescent="0.3">
      <c r="A725" s="36">
        <v>1737</v>
      </c>
      <c r="B725" s="14" t="s">
        <v>4795</v>
      </c>
      <c r="C725" s="15">
        <v>1</v>
      </c>
      <c r="D725" s="15">
        <v>54</v>
      </c>
      <c r="E725" s="15">
        <v>2</v>
      </c>
      <c r="F725" s="14" t="s">
        <v>13739</v>
      </c>
      <c r="G725" s="90" t="s">
        <v>13043</v>
      </c>
      <c r="H725" s="90" t="s">
        <v>13044</v>
      </c>
      <c r="I725" s="90" t="s">
        <v>13034</v>
      </c>
      <c r="J725" s="90" t="s">
        <v>13045</v>
      </c>
      <c r="K725" s="14"/>
      <c r="L725" s="15">
        <v>3</v>
      </c>
      <c r="M725" s="14"/>
      <c r="N725" s="14"/>
      <c r="O725" s="14"/>
      <c r="P725" s="14"/>
      <c r="Q725" s="14"/>
      <c r="R725" s="15">
        <v>1</v>
      </c>
      <c r="S725" s="14"/>
      <c r="T725" s="14"/>
      <c r="U725" s="14"/>
      <c r="V725" s="14"/>
      <c r="W725" s="14"/>
      <c r="X725" s="14"/>
      <c r="Y725" s="14"/>
      <c r="Z725" s="14"/>
      <c r="AA725" s="14"/>
      <c r="AB725" s="14"/>
      <c r="AC725" s="14"/>
    </row>
    <row r="726" spans="1:29" ht="16.5" thickBot="1" x14ac:dyDescent="0.3">
      <c r="A726" s="36">
        <v>1738</v>
      </c>
      <c r="B726" s="14" t="s">
        <v>4796</v>
      </c>
      <c r="C726" s="15">
        <v>1</v>
      </c>
      <c r="D726" s="15">
        <v>54</v>
      </c>
      <c r="E726" s="15">
        <v>2</v>
      </c>
      <c r="F726" s="14" t="s">
        <v>13292</v>
      </c>
      <c r="G726" s="90" t="s">
        <v>13046</v>
      </c>
      <c r="H726" s="90" t="s">
        <v>13047</v>
      </c>
      <c r="I726" s="90" t="s">
        <v>13048</v>
      </c>
      <c r="J726" s="90" t="s">
        <v>13034</v>
      </c>
      <c r="K726" s="14"/>
      <c r="L726" s="15">
        <v>3</v>
      </c>
      <c r="M726" s="14"/>
      <c r="N726" s="14"/>
      <c r="O726" s="14"/>
      <c r="P726" s="14"/>
      <c r="Q726" s="14"/>
      <c r="R726" s="15">
        <v>1</v>
      </c>
      <c r="S726" s="14"/>
      <c r="T726" s="14"/>
      <c r="U726" s="14"/>
      <c r="V726" s="14"/>
      <c r="W726" s="14"/>
      <c r="X726" s="14"/>
      <c r="Y726" s="14"/>
      <c r="Z726" s="14"/>
      <c r="AA726" s="14"/>
      <c r="AB726" s="14"/>
      <c r="AC726" s="14"/>
    </row>
    <row r="727" spans="1:29" ht="16.5" thickBot="1" x14ac:dyDescent="0.3">
      <c r="A727" s="36">
        <v>1739</v>
      </c>
      <c r="B727" s="14" t="s">
        <v>4797</v>
      </c>
      <c r="C727" s="15">
        <v>1</v>
      </c>
      <c r="D727" s="15">
        <v>54</v>
      </c>
      <c r="E727" s="15">
        <v>2</v>
      </c>
      <c r="F727" s="14" t="s">
        <v>13740</v>
      </c>
      <c r="G727" s="90" t="s">
        <v>13049</v>
      </c>
      <c r="H727" s="90" t="s">
        <v>13050</v>
      </c>
      <c r="I727" s="90" t="s">
        <v>13036</v>
      </c>
      <c r="J727" s="90" t="s">
        <v>13051</v>
      </c>
      <c r="K727" s="14"/>
      <c r="L727" s="15">
        <v>0</v>
      </c>
      <c r="M727" s="14"/>
      <c r="N727" s="14"/>
      <c r="O727" s="14"/>
      <c r="P727" s="14"/>
      <c r="Q727" s="14"/>
      <c r="R727" s="15">
        <v>1</v>
      </c>
      <c r="S727" s="14"/>
      <c r="T727" s="14"/>
      <c r="U727" s="14"/>
      <c r="V727" s="14"/>
      <c r="W727" s="14"/>
      <c r="X727" s="14"/>
      <c r="Y727" s="14"/>
      <c r="Z727" s="14"/>
      <c r="AA727" s="14"/>
      <c r="AB727" s="14"/>
      <c r="AC727" s="14"/>
    </row>
    <row r="728" spans="1:29" ht="16.5" thickBot="1" x14ac:dyDescent="0.3">
      <c r="A728" s="36">
        <v>1740</v>
      </c>
      <c r="B728" s="14" t="s">
        <v>4798</v>
      </c>
      <c r="C728" s="15">
        <v>1</v>
      </c>
      <c r="D728" s="15">
        <v>54</v>
      </c>
      <c r="E728" s="15">
        <v>2</v>
      </c>
      <c r="F728" s="14" t="s">
        <v>10087</v>
      </c>
      <c r="G728" s="90" t="s">
        <v>13036</v>
      </c>
      <c r="H728" s="90" t="s">
        <v>13033</v>
      </c>
      <c r="I728" s="90" t="s">
        <v>13052</v>
      </c>
      <c r="J728" s="90" t="s">
        <v>13053</v>
      </c>
      <c r="K728" s="14"/>
      <c r="L728" s="15">
        <v>2</v>
      </c>
      <c r="M728" s="14"/>
      <c r="N728" s="14"/>
      <c r="O728" s="14"/>
      <c r="P728" s="14"/>
      <c r="Q728" s="14"/>
      <c r="R728" s="15">
        <v>1</v>
      </c>
      <c r="S728" s="14"/>
      <c r="T728" s="14"/>
      <c r="U728" s="14"/>
      <c r="V728" s="14"/>
      <c r="W728" s="14"/>
      <c r="X728" s="14"/>
      <c r="Y728" s="14"/>
      <c r="Z728" s="14"/>
      <c r="AA728" s="14"/>
      <c r="AB728" s="14"/>
      <c r="AC728" s="14"/>
    </row>
    <row r="729" spans="1:29" ht="16.5" thickBot="1" x14ac:dyDescent="0.3">
      <c r="A729" s="36">
        <v>1741</v>
      </c>
      <c r="B729" s="72" t="s">
        <v>4799</v>
      </c>
      <c r="C729" s="15">
        <v>2</v>
      </c>
      <c r="D729" s="15">
        <v>54</v>
      </c>
      <c r="E729" s="15">
        <v>3</v>
      </c>
      <c r="F729" s="14" t="s">
        <v>13293</v>
      </c>
      <c r="G729" s="90" t="s">
        <v>13352</v>
      </c>
      <c r="H729" s="90"/>
      <c r="I729" s="90"/>
      <c r="J729" s="90"/>
      <c r="K729" s="14"/>
      <c r="L729" s="14">
        <v>80</v>
      </c>
      <c r="M729" s="14"/>
      <c r="N729" s="14"/>
      <c r="O729" s="14"/>
      <c r="P729" s="14"/>
      <c r="Q729" s="14"/>
      <c r="R729" s="15">
        <v>0</v>
      </c>
      <c r="S729" s="14"/>
      <c r="T729" s="14"/>
      <c r="U729" s="14"/>
      <c r="V729" s="14"/>
      <c r="W729" s="14"/>
      <c r="X729" s="14"/>
      <c r="Y729" s="14"/>
      <c r="Z729" s="14"/>
      <c r="AA729" s="14"/>
      <c r="AB729" s="14"/>
      <c r="AC729" s="14"/>
    </row>
    <row r="730" spans="1:29" ht="16.5" thickBot="1" x14ac:dyDescent="0.3">
      <c r="A730" s="36">
        <v>1742</v>
      </c>
      <c r="B730" s="72" t="s">
        <v>4800</v>
      </c>
      <c r="C730" s="15">
        <v>2</v>
      </c>
      <c r="D730" s="15">
        <v>54</v>
      </c>
      <c r="E730" s="15">
        <v>3</v>
      </c>
      <c r="F730" s="14" t="s">
        <v>13741</v>
      </c>
      <c r="G730" s="90" t="s">
        <v>13322</v>
      </c>
      <c r="H730" s="90"/>
      <c r="I730" s="90"/>
      <c r="J730" s="90"/>
      <c r="K730" s="14"/>
      <c r="L730" s="14">
        <v>31</v>
      </c>
      <c r="M730" s="14"/>
      <c r="N730" s="14"/>
      <c r="O730" s="14"/>
      <c r="P730" s="14"/>
      <c r="Q730" s="14"/>
      <c r="R730" s="15">
        <v>0</v>
      </c>
      <c r="S730" s="14"/>
      <c r="T730" s="14"/>
      <c r="U730" s="14"/>
      <c r="V730" s="14"/>
      <c r="W730" s="14"/>
      <c r="X730" s="14"/>
      <c r="Y730" s="14"/>
      <c r="Z730" s="14"/>
      <c r="AA730" s="14"/>
      <c r="AB730" s="14"/>
      <c r="AC730" s="14"/>
    </row>
    <row r="731" spans="1:29" ht="16.5" thickBot="1" x14ac:dyDescent="0.3">
      <c r="A731" s="36">
        <v>1743</v>
      </c>
      <c r="B731" s="72" t="s">
        <v>4801</v>
      </c>
      <c r="C731" s="15">
        <v>2</v>
      </c>
      <c r="D731" s="15">
        <v>54</v>
      </c>
      <c r="E731" s="15">
        <v>3</v>
      </c>
      <c r="F731" s="14" t="s">
        <v>13742</v>
      </c>
      <c r="G731" s="90" t="s">
        <v>13440</v>
      </c>
      <c r="H731" s="90"/>
      <c r="I731" s="90"/>
      <c r="J731" s="90"/>
      <c r="K731" s="14"/>
      <c r="L731" s="14">
        <v>70</v>
      </c>
      <c r="M731" s="14"/>
      <c r="N731" s="14"/>
      <c r="O731" s="14"/>
      <c r="P731" s="14"/>
      <c r="Q731" s="14"/>
      <c r="R731" s="15">
        <v>0</v>
      </c>
      <c r="S731" s="14"/>
      <c r="T731" s="14"/>
      <c r="U731" s="14"/>
      <c r="V731" s="14"/>
      <c r="W731" s="14"/>
      <c r="X731" s="14"/>
      <c r="Y731" s="14"/>
      <c r="Z731" s="14"/>
      <c r="AA731" s="14"/>
      <c r="AB731" s="14"/>
      <c r="AC731" s="14"/>
    </row>
    <row r="732" spans="1:29" ht="16.5" thickBot="1" x14ac:dyDescent="0.3">
      <c r="A732" s="36">
        <v>1744</v>
      </c>
      <c r="B732" s="72" t="s">
        <v>4802</v>
      </c>
      <c r="C732" s="15">
        <v>2</v>
      </c>
      <c r="D732" s="15">
        <v>54</v>
      </c>
      <c r="E732" s="15">
        <v>3</v>
      </c>
      <c r="F732" s="14" t="s">
        <v>13294</v>
      </c>
      <c r="G732" s="90" t="s">
        <v>13537</v>
      </c>
      <c r="H732" s="90"/>
      <c r="I732" s="90"/>
      <c r="J732" s="90"/>
      <c r="K732" s="14"/>
      <c r="L732" s="14">
        <v>25</v>
      </c>
      <c r="M732" s="14"/>
      <c r="N732" s="14"/>
      <c r="O732" s="14"/>
      <c r="P732" s="14"/>
      <c r="Q732" s="14"/>
      <c r="R732" s="15">
        <v>0</v>
      </c>
      <c r="S732" s="14"/>
      <c r="T732" s="14"/>
      <c r="U732" s="14"/>
      <c r="V732" s="14"/>
      <c r="W732" s="14"/>
      <c r="X732" s="14"/>
      <c r="Y732" s="14"/>
      <c r="Z732" s="14"/>
      <c r="AA732" s="14"/>
      <c r="AB732" s="14"/>
      <c r="AC732" s="14"/>
    </row>
    <row r="733" spans="1:29" ht="16.5" thickBot="1" x14ac:dyDescent="0.3">
      <c r="A733" s="36">
        <v>1745</v>
      </c>
      <c r="B733" s="72" t="s">
        <v>1004</v>
      </c>
      <c r="C733" s="15">
        <v>2</v>
      </c>
      <c r="D733" s="15">
        <v>54</v>
      </c>
      <c r="E733" s="15">
        <v>3</v>
      </c>
      <c r="F733" s="14" t="s">
        <v>13295</v>
      </c>
      <c r="G733" s="90" t="s">
        <v>13531</v>
      </c>
      <c r="H733" s="90"/>
      <c r="I733" s="90"/>
      <c r="J733" s="90"/>
      <c r="K733" s="14"/>
      <c r="L733" s="14">
        <v>14</v>
      </c>
      <c r="M733" s="14"/>
      <c r="N733" s="14"/>
      <c r="O733" s="14"/>
      <c r="P733" s="14"/>
      <c r="Q733" s="14"/>
      <c r="R733" s="15">
        <v>0</v>
      </c>
      <c r="S733" s="14"/>
      <c r="T733" s="14"/>
      <c r="U733" s="14"/>
      <c r="V733" s="14"/>
      <c r="W733" s="14"/>
      <c r="X733" s="14"/>
      <c r="Y733" s="14"/>
      <c r="Z733" s="14"/>
      <c r="AA733" s="14"/>
      <c r="AB733" s="14"/>
      <c r="AC733" s="14"/>
    </row>
    <row r="734" spans="1:29" ht="16.5" thickBot="1" x14ac:dyDescent="0.3">
      <c r="A734" s="36">
        <v>1746</v>
      </c>
      <c r="B734" s="72" t="s">
        <v>1005</v>
      </c>
      <c r="C734" s="15">
        <v>2</v>
      </c>
      <c r="D734" s="15">
        <v>54</v>
      </c>
      <c r="E734" s="15">
        <v>3</v>
      </c>
      <c r="F734" s="14" t="s">
        <v>10088</v>
      </c>
      <c r="G734" s="90" t="s">
        <v>13364</v>
      </c>
      <c r="H734" s="90"/>
      <c r="I734" s="90"/>
      <c r="J734" s="90"/>
      <c r="K734" s="14"/>
      <c r="L734" s="14">
        <v>5</v>
      </c>
      <c r="M734" s="14"/>
      <c r="N734" s="14"/>
      <c r="O734" s="14"/>
      <c r="P734" s="14"/>
      <c r="Q734" s="14"/>
      <c r="R734" s="15">
        <v>0</v>
      </c>
      <c r="S734" s="14"/>
      <c r="T734" s="14"/>
      <c r="U734" s="14"/>
      <c r="V734" s="14"/>
      <c r="W734" s="14"/>
      <c r="X734" s="14"/>
      <c r="Y734" s="14"/>
      <c r="Z734" s="14"/>
      <c r="AA734" s="14"/>
      <c r="AB734" s="14"/>
      <c r="AC734" s="14"/>
    </row>
    <row r="735" spans="1:29" ht="16.5" thickBot="1" x14ac:dyDescent="0.3">
      <c r="A735" s="36">
        <v>1747</v>
      </c>
      <c r="B735" s="72" t="s">
        <v>1006</v>
      </c>
      <c r="C735" s="15">
        <v>2</v>
      </c>
      <c r="D735" s="15">
        <v>54</v>
      </c>
      <c r="E735" s="15">
        <v>3</v>
      </c>
      <c r="F735" s="14" t="s">
        <v>13743</v>
      </c>
      <c r="G735" s="90" t="s">
        <v>13515</v>
      </c>
      <c r="H735" s="90"/>
      <c r="I735" s="90"/>
      <c r="J735" s="90"/>
      <c r="K735" s="14"/>
      <c r="L735" s="14">
        <v>7</v>
      </c>
      <c r="M735" s="14"/>
      <c r="N735" s="14"/>
      <c r="O735" s="14"/>
      <c r="P735" s="14"/>
      <c r="Q735" s="14"/>
      <c r="R735" s="15">
        <v>0</v>
      </c>
      <c r="S735" s="14"/>
      <c r="T735" s="14"/>
      <c r="U735" s="14"/>
      <c r="V735" s="14"/>
      <c r="W735" s="14"/>
      <c r="X735" s="14"/>
      <c r="Y735" s="14"/>
      <c r="Z735" s="14"/>
      <c r="AA735" s="14"/>
      <c r="AB735" s="14"/>
      <c r="AC735" s="14"/>
    </row>
    <row r="736" spans="1:29" ht="16.5" thickBot="1" x14ac:dyDescent="0.3">
      <c r="A736" s="36">
        <v>1748</v>
      </c>
      <c r="B736" s="72" t="s">
        <v>1007</v>
      </c>
      <c r="C736" s="15">
        <v>2</v>
      </c>
      <c r="D736" s="15">
        <v>54</v>
      </c>
      <c r="E736" s="15">
        <v>3</v>
      </c>
      <c r="F736" s="14" t="s">
        <v>13744</v>
      </c>
      <c r="G736" s="90" t="s">
        <v>13400</v>
      </c>
      <c r="H736" s="90"/>
      <c r="I736" s="90"/>
      <c r="J736" s="90"/>
      <c r="K736" s="14"/>
      <c r="L736" s="14">
        <v>960</v>
      </c>
      <c r="M736" s="14"/>
      <c r="N736" s="14"/>
      <c r="O736" s="14"/>
      <c r="P736" s="14"/>
      <c r="Q736" s="14"/>
      <c r="R736" s="15">
        <v>0</v>
      </c>
      <c r="S736" s="14"/>
      <c r="T736" s="14"/>
      <c r="U736" s="14"/>
      <c r="V736" s="14"/>
      <c r="W736" s="14"/>
      <c r="X736" s="14"/>
      <c r="Y736" s="14"/>
      <c r="Z736" s="14"/>
      <c r="AA736" s="14"/>
      <c r="AB736" s="14"/>
      <c r="AC736" s="14"/>
    </row>
    <row r="737" spans="1:29" ht="16.5" thickBot="1" x14ac:dyDescent="0.3">
      <c r="A737" s="36">
        <v>1749</v>
      </c>
      <c r="B737" s="72" t="s">
        <v>1008</v>
      </c>
      <c r="C737" s="15">
        <v>2</v>
      </c>
      <c r="D737" s="15">
        <v>54</v>
      </c>
      <c r="E737" s="15">
        <v>3</v>
      </c>
      <c r="F737" s="14" t="s">
        <v>13745</v>
      </c>
      <c r="G737" s="90" t="s">
        <v>13746</v>
      </c>
      <c r="H737" s="90"/>
      <c r="I737" s="90"/>
      <c r="J737" s="90"/>
      <c r="K737" s="14"/>
      <c r="L737" s="14">
        <v>73</v>
      </c>
      <c r="M737" s="14"/>
      <c r="N737" s="14"/>
      <c r="O737" s="14"/>
      <c r="P737" s="14"/>
      <c r="Q737" s="14"/>
      <c r="R737" s="15">
        <v>0</v>
      </c>
      <c r="S737" s="14"/>
      <c r="T737" s="14"/>
      <c r="U737" s="14"/>
      <c r="V737" s="14"/>
      <c r="W737" s="14"/>
      <c r="X737" s="14"/>
      <c r="Y737" s="14"/>
      <c r="Z737" s="14"/>
      <c r="AA737" s="14"/>
      <c r="AB737" s="14"/>
      <c r="AC737" s="14"/>
    </row>
    <row r="738" spans="1:29" ht="16.5" thickBot="1" x14ac:dyDescent="0.3">
      <c r="A738" s="36">
        <v>1750</v>
      </c>
      <c r="B738" s="72" t="s">
        <v>1009</v>
      </c>
      <c r="C738" s="15">
        <v>2</v>
      </c>
      <c r="D738" s="15">
        <v>54</v>
      </c>
      <c r="E738" s="15">
        <v>3</v>
      </c>
      <c r="F738" s="14" t="s">
        <v>13747</v>
      </c>
      <c r="G738" s="90" t="s">
        <v>13405</v>
      </c>
      <c r="H738" s="90"/>
      <c r="I738" s="90"/>
      <c r="J738" s="90"/>
      <c r="K738" s="14"/>
      <c r="L738" s="14">
        <v>4</v>
      </c>
      <c r="M738" s="14"/>
      <c r="N738" s="14"/>
      <c r="O738" s="14"/>
      <c r="P738" s="14"/>
      <c r="Q738" s="14"/>
      <c r="R738" s="15">
        <v>0</v>
      </c>
      <c r="S738" s="14"/>
      <c r="T738" s="14"/>
      <c r="U738" s="14"/>
      <c r="V738" s="14"/>
      <c r="W738" s="14"/>
      <c r="X738" s="14"/>
      <c r="Y738" s="14"/>
      <c r="Z738" s="14"/>
      <c r="AA738" s="14"/>
      <c r="AB738" s="14"/>
      <c r="AC738" s="14"/>
    </row>
    <row r="739" spans="1:29" ht="16.5" thickBot="1" x14ac:dyDescent="0.3">
      <c r="A739" s="36">
        <v>1751</v>
      </c>
      <c r="B739" s="72" t="s">
        <v>1010</v>
      </c>
      <c r="C739" s="15">
        <v>2</v>
      </c>
      <c r="D739" s="15">
        <v>54</v>
      </c>
      <c r="E739" s="15">
        <v>3</v>
      </c>
      <c r="F739" s="14" t="s">
        <v>10089</v>
      </c>
      <c r="G739" s="90" t="s">
        <v>13321</v>
      </c>
      <c r="H739" s="90" t="s">
        <v>13337</v>
      </c>
      <c r="I739" s="90"/>
      <c r="J739" s="90"/>
      <c r="K739" s="14"/>
      <c r="L739" s="14">
        <v>32</v>
      </c>
      <c r="M739" s="14"/>
      <c r="N739" s="14"/>
      <c r="O739" s="14"/>
      <c r="P739" s="14"/>
      <c r="Q739" s="14"/>
      <c r="R739" s="15">
        <v>0</v>
      </c>
      <c r="S739" s="14"/>
      <c r="T739" s="14"/>
      <c r="U739" s="14"/>
      <c r="V739" s="14"/>
      <c r="W739" s="14"/>
      <c r="X739" s="14"/>
      <c r="Y739" s="14"/>
      <c r="Z739" s="14"/>
      <c r="AA739" s="14"/>
      <c r="AB739" s="14"/>
      <c r="AC739" s="14"/>
    </row>
    <row r="740" spans="1:29" ht="16.5" thickBot="1" x14ac:dyDescent="0.3">
      <c r="A740" s="36">
        <v>1752</v>
      </c>
      <c r="B740" s="72" t="s">
        <v>1011</v>
      </c>
      <c r="C740" s="15">
        <v>2</v>
      </c>
      <c r="D740" s="15">
        <v>54</v>
      </c>
      <c r="E740" s="15">
        <v>3</v>
      </c>
      <c r="F740" s="14" t="s">
        <v>10090</v>
      </c>
      <c r="G740" s="90" t="s">
        <v>13365</v>
      </c>
      <c r="H740" s="90"/>
      <c r="I740" s="90"/>
      <c r="J740" s="90"/>
      <c r="K740" s="14"/>
      <c r="L740" s="14">
        <v>8</v>
      </c>
      <c r="M740" s="14"/>
      <c r="N740" s="14"/>
      <c r="O740" s="14"/>
      <c r="P740" s="14"/>
      <c r="Q740" s="14"/>
      <c r="R740" s="15">
        <v>0</v>
      </c>
      <c r="S740" s="14"/>
      <c r="T740" s="14"/>
      <c r="U740" s="14"/>
      <c r="V740" s="14"/>
      <c r="W740" s="14"/>
      <c r="X740" s="14"/>
      <c r="Y740" s="14"/>
      <c r="Z740" s="14"/>
      <c r="AA740" s="14"/>
      <c r="AB740" s="14"/>
      <c r="AC740" s="14"/>
    </row>
    <row r="741" spans="1:29" ht="16.5" thickBot="1" x14ac:dyDescent="0.3">
      <c r="A741" s="36">
        <v>1753</v>
      </c>
      <c r="B741" s="72" t="s">
        <v>1012</v>
      </c>
      <c r="C741" s="15">
        <v>2</v>
      </c>
      <c r="D741" s="15">
        <v>54</v>
      </c>
      <c r="E741" s="15">
        <v>3</v>
      </c>
      <c r="F741" s="14" t="s">
        <v>13748</v>
      </c>
      <c r="G741" s="90" t="s">
        <v>13531</v>
      </c>
      <c r="H741" s="90"/>
      <c r="I741" s="90"/>
      <c r="J741" s="90"/>
      <c r="K741" s="14"/>
      <c r="L741" s="14">
        <v>14</v>
      </c>
      <c r="M741" s="14"/>
      <c r="N741" s="14"/>
      <c r="O741" s="14"/>
      <c r="P741" s="14"/>
      <c r="Q741" s="14"/>
      <c r="R741" s="15">
        <v>0</v>
      </c>
      <c r="S741" s="14"/>
      <c r="T741" s="14"/>
      <c r="U741" s="14"/>
      <c r="V741" s="14"/>
      <c r="W741" s="14"/>
      <c r="X741" s="14"/>
      <c r="Y741" s="14"/>
      <c r="Z741" s="14"/>
      <c r="AA741" s="14"/>
      <c r="AB741" s="14"/>
      <c r="AC741" s="14"/>
    </row>
    <row r="742" spans="1:29" ht="16.5" thickBot="1" x14ac:dyDescent="0.3">
      <c r="A742" s="36">
        <v>1754</v>
      </c>
      <c r="B742" s="72" t="s">
        <v>1013</v>
      </c>
      <c r="C742" s="15">
        <v>2</v>
      </c>
      <c r="D742" s="15">
        <v>54</v>
      </c>
      <c r="E742" s="15">
        <v>3</v>
      </c>
      <c r="F742" s="14" t="s">
        <v>13749</v>
      </c>
      <c r="G742" s="90" t="s">
        <v>13331</v>
      </c>
      <c r="H742" s="90"/>
      <c r="I742" s="90"/>
      <c r="J742" s="90"/>
      <c r="K742" s="14"/>
      <c r="L742" s="14">
        <v>50</v>
      </c>
      <c r="M742" s="14"/>
      <c r="N742" s="14"/>
      <c r="O742" s="14"/>
      <c r="P742" s="14"/>
      <c r="Q742" s="14"/>
      <c r="R742" s="15">
        <v>0</v>
      </c>
      <c r="S742" s="14"/>
      <c r="T742" s="14"/>
      <c r="U742" s="14"/>
      <c r="V742" s="14"/>
      <c r="W742" s="14"/>
      <c r="X742" s="14"/>
      <c r="Y742" s="14"/>
      <c r="Z742" s="14"/>
      <c r="AA742" s="14"/>
      <c r="AB742" s="14"/>
      <c r="AC742" s="14"/>
    </row>
    <row r="743" spans="1:29" ht="90.75" thickBot="1" x14ac:dyDescent="0.3">
      <c r="A743" s="36">
        <v>1755</v>
      </c>
      <c r="B743" s="72" t="s">
        <v>923</v>
      </c>
      <c r="C743" s="15">
        <v>2</v>
      </c>
      <c r="D743" s="15">
        <v>54</v>
      </c>
      <c r="E743" s="15">
        <v>3</v>
      </c>
      <c r="F743" s="14" t="s">
        <v>10091</v>
      </c>
      <c r="G743" s="90" t="s">
        <v>13405</v>
      </c>
      <c r="H743" s="90"/>
      <c r="I743" s="90"/>
      <c r="J743" s="90"/>
      <c r="K743" s="14"/>
      <c r="L743" s="14">
        <v>4</v>
      </c>
      <c r="M743" s="14"/>
      <c r="N743" s="14"/>
      <c r="O743" s="14"/>
      <c r="P743" s="14" t="s">
        <v>6021</v>
      </c>
      <c r="Q743" s="14"/>
      <c r="R743" s="15">
        <v>0</v>
      </c>
      <c r="S743" s="14"/>
      <c r="T743" s="14"/>
      <c r="U743" s="14"/>
      <c r="V743" s="14"/>
      <c r="W743" s="14"/>
      <c r="X743" s="14"/>
      <c r="Y743" s="14"/>
      <c r="Z743" s="14"/>
      <c r="AA743" s="14"/>
      <c r="AB743" s="14"/>
      <c r="AC743" s="14"/>
    </row>
    <row r="744" spans="1:29" ht="90.75" thickBot="1" x14ac:dyDescent="0.3">
      <c r="A744" s="36">
        <v>1756</v>
      </c>
      <c r="B744" s="72" t="s">
        <v>924</v>
      </c>
      <c r="C744" s="15">
        <v>2</v>
      </c>
      <c r="D744" s="15">
        <v>54</v>
      </c>
      <c r="E744" s="15">
        <v>3</v>
      </c>
      <c r="F744" s="14" t="s">
        <v>10092</v>
      </c>
      <c r="G744" s="90" t="s">
        <v>13357</v>
      </c>
      <c r="H744" s="90"/>
      <c r="I744" s="90"/>
      <c r="J744" s="90"/>
      <c r="K744" s="14"/>
      <c r="L744" s="14">
        <v>3</v>
      </c>
      <c r="M744" s="14"/>
      <c r="N744" s="14"/>
      <c r="O744" s="14"/>
      <c r="P744" s="14" t="s">
        <v>6022</v>
      </c>
      <c r="Q744" s="14"/>
      <c r="R744" s="15">
        <v>0</v>
      </c>
      <c r="S744" s="14"/>
      <c r="T744" s="14"/>
      <c r="U744" s="14"/>
      <c r="V744" s="14"/>
      <c r="W744" s="14"/>
      <c r="X744" s="14"/>
      <c r="Y744" s="14"/>
      <c r="Z744" s="14"/>
      <c r="AA744" s="14"/>
      <c r="AB744" s="14"/>
      <c r="AC744" s="14"/>
    </row>
    <row r="745" spans="1:29" ht="90.75" thickBot="1" x14ac:dyDescent="0.3">
      <c r="A745" s="36">
        <v>1757</v>
      </c>
      <c r="B745" s="72" t="s">
        <v>925</v>
      </c>
      <c r="C745" s="15">
        <v>2</v>
      </c>
      <c r="D745" s="15">
        <v>54</v>
      </c>
      <c r="E745" s="15">
        <v>3</v>
      </c>
      <c r="F745" s="14" t="s">
        <v>10093</v>
      </c>
      <c r="G745" s="90" t="s">
        <v>13335</v>
      </c>
      <c r="H745" s="90"/>
      <c r="I745" s="90"/>
      <c r="J745" s="90"/>
      <c r="K745" s="14"/>
      <c r="L745" s="14">
        <v>45</v>
      </c>
      <c r="M745" s="14"/>
      <c r="N745" s="14"/>
      <c r="O745" s="14"/>
      <c r="P745" s="14" t="s">
        <v>6023</v>
      </c>
      <c r="Q745" s="14"/>
      <c r="R745" s="15">
        <v>0</v>
      </c>
      <c r="S745" s="14"/>
      <c r="T745" s="14"/>
      <c r="U745" s="14"/>
      <c r="V745" s="14"/>
      <c r="W745" s="14"/>
      <c r="X745" s="14"/>
      <c r="Y745" s="14"/>
      <c r="Z745" s="14"/>
      <c r="AA745" s="14"/>
      <c r="AB745" s="14"/>
      <c r="AC745" s="14"/>
    </row>
    <row r="746" spans="1:29" ht="90.75" thickBot="1" x14ac:dyDescent="0.3">
      <c r="A746" s="36">
        <v>1758</v>
      </c>
      <c r="B746" s="72" t="s">
        <v>928</v>
      </c>
      <c r="C746" s="15">
        <v>2</v>
      </c>
      <c r="D746" s="15">
        <v>54</v>
      </c>
      <c r="E746" s="15">
        <v>3</v>
      </c>
      <c r="F746" s="14" t="s">
        <v>10094</v>
      </c>
      <c r="G746" s="90" t="s">
        <v>13361</v>
      </c>
      <c r="H746" s="90"/>
      <c r="I746" s="90"/>
      <c r="J746" s="90"/>
      <c r="K746" s="14"/>
      <c r="L746" s="14">
        <v>9</v>
      </c>
      <c r="M746" s="14"/>
      <c r="N746" s="14"/>
      <c r="O746" s="14"/>
      <c r="P746" s="14" t="s">
        <v>6024</v>
      </c>
      <c r="Q746" s="14"/>
      <c r="R746" s="15">
        <v>0</v>
      </c>
      <c r="S746" s="14"/>
      <c r="T746" s="14"/>
      <c r="U746" s="14"/>
      <c r="V746" s="14"/>
      <c r="W746" s="14"/>
      <c r="X746" s="14"/>
      <c r="Y746" s="14"/>
      <c r="Z746" s="14"/>
      <c r="AA746" s="14"/>
      <c r="AB746" s="14"/>
      <c r="AC746" s="14"/>
    </row>
    <row r="747" spans="1:29" ht="90.75" thickBot="1" x14ac:dyDescent="0.3">
      <c r="A747" s="36">
        <v>1759</v>
      </c>
      <c r="B747" s="72" t="s">
        <v>926</v>
      </c>
      <c r="C747" s="15">
        <v>2</v>
      </c>
      <c r="D747" s="15">
        <v>54</v>
      </c>
      <c r="E747" s="15">
        <v>3</v>
      </c>
      <c r="F747" s="14" t="s">
        <v>10095</v>
      </c>
      <c r="G747" s="90" t="s">
        <v>13323</v>
      </c>
      <c r="H747" s="90"/>
      <c r="I747" s="90"/>
      <c r="J747" s="90"/>
      <c r="K747" s="14"/>
      <c r="L747" s="14">
        <v>28</v>
      </c>
      <c r="M747" s="14"/>
      <c r="N747" s="14"/>
      <c r="O747" s="14"/>
      <c r="P747" s="14" t="s">
        <v>6025</v>
      </c>
      <c r="Q747" s="14"/>
      <c r="R747" s="15">
        <v>0</v>
      </c>
      <c r="S747" s="14"/>
      <c r="T747" s="14"/>
      <c r="U747" s="14"/>
      <c r="V747" s="14"/>
      <c r="W747" s="14"/>
      <c r="X747" s="14"/>
      <c r="Y747" s="14"/>
      <c r="Z747" s="14"/>
      <c r="AA747" s="14"/>
      <c r="AB747" s="14"/>
      <c r="AC747" s="14"/>
    </row>
    <row r="748" spans="1:29" ht="90.75" thickBot="1" x14ac:dyDescent="0.3">
      <c r="A748" s="36">
        <v>1760</v>
      </c>
      <c r="B748" s="72" t="s">
        <v>927</v>
      </c>
      <c r="C748" s="15">
        <v>2</v>
      </c>
      <c r="D748" s="15">
        <v>54</v>
      </c>
      <c r="E748" s="15">
        <v>3</v>
      </c>
      <c r="F748" s="14" t="s">
        <v>13750</v>
      </c>
      <c r="G748" s="90" t="s">
        <v>13515</v>
      </c>
      <c r="H748" s="90"/>
      <c r="I748" s="90"/>
      <c r="J748" s="90"/>
      <c r="K748" s="14"/>
      <c r="L748" s="14">
        <v>7</v>
      </c>
      <c r="M748" s="14"/>
      <c r="N748" s="14"/>
      <c r="O748" s="14"/>
      <c r="P748" s="14" t="s">
        <v>6026</v>
      </c>
      <c r="Q748" s="14"/>
      <c r="R748" s="15">
        <v>0</v>
      </c>
      <c r="S748" s="14"/>
      <c r="T748" s="14"/>
      <c r="U748" s="14"/>
      <c r="V748" s="14"/>
      <c r="W748" s="14"/>
      <c r="X748" s="14"/>
      <c r="Y748" s="14"/>
      <c r="Z748" s="14"/>
      <c r="AA748" s="14"/>
      <c r="AB748" s="14"/>
      <c r="AC748" s="14"/>
    </row>
    <row r="749" spans="1:29" ht="90.75" thickBot="1" x14ac:dyDescent="0.3">
      <c r="A749" s="36">
        <v>1761</v>
      </c>
      <c r="B749" s="72" t="s">
        <v>9184</v>
      </c>
      <c r="C749" s="15">
        <v>2</v>
      </c>
      <c r="D749" s="15">
        <v>63</v>
      </c>
      <c r="E749" s="15">
        <v>1</v>
      </c>
      <c r="F749" s="14" t="s">
        <v>13751</v>
      </c>
      <c r="G749" s="90" t="s">
        <v>13361</v>
      </c>
      <c r="H749" s="90"/>
      <c r="I749" s="90"/>
      <c r="J749" s="90"/>
      <c r="K749" s="14"/>
      <c r="L749" s="14">
        <v>9</v>
      </c>
      <c r="M749" s="14"/>
      <c r="N749" s="14"/>
      <c r="O749" s="14"/>
      <c r="P749" s="14" t="s">
        <v>6027</v>
      </c>
      <c r="Q749" s="14"/>
      <c r="R749" s="15">
        <v>0</v>
      </c>
      <c r="S749" s="14"/>
      <c r="T749" s="14"/>
      <c r="U749" s="14"/>
      <c r="V749" s="14"/>
      <c r="W749" s="14"/>
      <c r="X749" s="14"/>
      <c r="Y749" s="14"/>
      <c r="Z749" s="14"/>
      <c r="AA749" s="14"/>
      <c r="AB749" s="14"/>
      <c r="AC749" s="14"/>
    </row>
    <row r="750" spans="1:29" ht="90.75" thickBot="1" x14ac:dyDescent="0.3">
      <c r="A750" s="36">
        <v>1762</v>
      </c>
      <c r="B750" s="72" t="s">
        <v>9185</v>
      </c>
      <c r="C750" s="15">
        <v>2</v>
      </c>
      <c r="D750" s="15">
        <v>63</v>
      </c>
      <c r="E750" s="15">
        <v>1</v>
      </c>
      <c r="F750" s="42" t="s">
        <v>13752</v>
      </c>
      <c r="G750" s="90" t="s">
        <v>13361</v>
      </c>
      <c r="H750" s="90"/>
      <c r="I750" s="90"/>
      <c r="J750" s="90"/>
      <c r="K750" s="14"/>
      <c r="L750" s="14">
        <v>9</v>
      </c>
      <c r="M750" s="14"/>
      <c r="N750" s="14"/>
      <c r="O750" s="14"/>
      <c r="P750" s="14" t="s">
        <v>6027</v>
      </c>
      <c r="Q750" s="14"/>
      <c r="R750" s="15">
        <v>0</v>
      </c>
      <c r="S750" s="14"/>
      <c r="T750" s="14"/>
      <c r="U750" s="14"/>
      <c r="V750" s="14"/>
      <c r="W750" s="14"/>
      <c r="X750" s="14"/>
      <c r="Y750" s="14"/>
      <c r="Z750" s="14"/>
      <c r="AA750" s="14"/>
      <c r="AB750" s="14"/>
      <c r="AC750" s="14"/>
    </row>
    <row r="751" spans="1:29" ht="90.75" thickBot="1" x14ac:dyDescent="0.3">
      <c r="A751" s="36">
        <v>1763</v>
      </c>
      <c r="B751" s="72" t="s">
        <v>9186</v>
      </c>
      <c r="C751" s="15">
        <v>2</v>
      </c>
      <c r="D751" s="15">
        <v>63</v>
      </c>
      <c r="E751" s="15">
        <v>1</v>
      </c>
      <c r="F751" s="14" t="s">
        <v>13753</v>
      </c>
      <c r="G751" s="90" t="s">
        <v>13416</v>
      </c>
      <c r="H751" s="90"/>
      <c r="I751" s="90"/>
      <c r="J751" s="90"/>
      <c r="K751" s="14"/>
      <c r="L751" s="14">
        <v>6</v>
      </c>
      <c r="M751" s="14"/>
      <c r="N751" s="14"/>
      <c r="O751" s="14"/>
      <c r="P751" s="14" t="s">
        <v>6027</v>
      </c>
      <c r="Q751" s="14"/>
      <c r="R751" s="15">
        <v>0</v>
      </c>
      <c r="S751" s="14"/>
      <c r="T751" s="14"/>
      <c r="U751" s="14"/>
      <c r="V751" s="14"/>
      <c r="W751" s="14"/>
      <c r="X751" s="14"/>
      <c r="Y751" s="14"/>
      <c r="Z751" s="14"/>
      <c r="AA751" s="14"/>
      <c r="AB751" s="14"/>
      <c r="AC751" s="14"/>
    </row>
    <row r="752" spans="1:29" ht="90.75" thickBot="1" x14ac:dyDescent="0.3">
      <c r="A752" s="36">
        <v>1764</v>
      </c>
      <c r="B752" s="72" t="s">
        <v>9187</v>
      </c>
      <c r="C752" s="15">
        <v>2</v>
      </c>
      <c r="D752" s="15">
        <v>63</v>
      </c>
      <c r="E752" s="15">
        <v>1</v>
      </c>
      <c r="F752" s="14" t="s">
        <v>13754</v>
      </c>
      <c r="G752" s="90" t="s">
        <v>13562</v>
      </c>
      <c r="H752" s="90"/>
      <c r="I752" s="90"/>
      <c r="J752" s="90"/>
      <c r="K752" s="14"/>
      <c r="L752" s="14">
        <v>27</v>
      </c>
      <c r="M752" s="14"/>
      <c r="N752" s="14"/>
      <c r="O752" s="14"/>
      <c r="P752" s="14" t="s">
        <v>6027</v>
      </c>
      <c r="Q752" s="14"/>
      <c r="R752" s="15">
        <v>0</v>
      </c>
      <c r="S752" s="14"/>
      <c r="T752" s="14"/>
      <c r="U752" s="14"/>
      <c r="V752" s="14"/>
      <c r="W752" s="14"/>
      <c r="X752" s="14"/>
      <c r="Y752" s="14"/>
      <c r="Z752" s="14"/>
      <c r="AA752" s="14"/>
      <c r="AB752" s="14"/>
      <c r="AC752" s="14"/>
    </row>
    <row r="753" spans="1:29" ht="90.75" thickBot="1" x14ac:dyDescent="0.3">
      <c r="A753" s="36">
        <v>1765</v>
      </c>
      <c r="B753" s="14" t="s">
        <v>929</v>
      </c>
      <c r="C753" s="15">
        <v>1</v>
      </c>
      <c r="D753" s="15">
        <v>63</v>
      </c>
      <c r="E753" s="15">
        <v>1</v>
      </c>
      <c r="F753" s="14" t="s">
        <v>10096</v>
      </c>
      <c r="G753" s="90" t="s">
        <v>13755</v>
      </c>
      <c r="H753" s="90" t="s">
        <v>13756</v>
      </c>
      <c r="I753" s="90" t="s">
        <v>13757</v>
      </c>
      <c r="J753" s="90" t="s">
        <v>13758</v>
      </c>
      <c r="K753" s="14"/>
      <c r="L753" s="15">
        <v>2</v>
      </c>
      <c r="M753" s="14"/>
      <c r="N753" s="14"/>
      <c r="O753" s="14"/>
      <c r="P753" s="14" t="s">
        <v>6028</v>
      </c>
      <c r="Q753" s="14"/>
      <c r="R753" s="15">
        <v>0</v>
      </c>
      <c r="S753" s="14"/>
      <c r="T753" s="14"/>
      <c r="U753" s="14"/>
      <c r="V753" s="14"/>
      <c r="W753" s="14"/>
      <c r="X753" s="14"/>
      <c r="Y753" s="14"/>
      <c r="Z753" s="14"/>
      <c r="AA753" s="14"/>
      <c r="AB753" s="14"/>
      <c r="AC753" s="14"/>
    </row>
    <row r="754" spans="1:29" ht="90.75" thickBot="1" x14ac:dyDescent="0.3">
      <c r="A754" s="36">
        <v>1766</v>
      </c>
      <c r="B754" s="72" t="s">
        <v>9188</v>
      </c>
      <c r="C754" s="15">
        <v>2</v>
      </c>
      <c r="D754" s="15">
        <v>63</v>
      </c>
      <c r="E754" s="15">
        <v>1</v>
      </c>
      <c r="F754" s="14" t="s">
        <v>13759</v>
      </c>
      <c r="G754" s="90" t="s">
        <v>13560</v>
      </c>
      <c r="H754" s="90"/>
      <c r="I754" s="90"/>
      <c r="J754" s="90"/>
      <c r="K754" s="14"/>
      <c r="L754" s="14">
        <v>16</v>
      </c>
      <c r="M754" s="14"/>
      <c r="N754" s="14"/>
      <c r="O754" s="14"/>
      <c r="P754" s="14" t="s">
        <v>6028</v>
      </c>
      <c r="Q754" s="14"/>
      <c r="R754" s="15">
        <v>0</v>
      </c>
      <c r="S754" s="14"/>
      <c r="T754" s="14"/>
      <c r="U754" s="14"/>
      <c r="V754" s="14"/>
      <c r="W754" s="14"/>
      <c r="X754" s="14"/>
      <c r="Y754" s="14"/>
      <c r="Z754" s="14"/>
      <c r="AA754" s="14"/>
      <c r="AB754" s="14"/>
      <c r="AC754" s="14"/>
    </row>
    <row r="755" spans="1:29" ht="90.75" thickBot="1" x14ac:dyDescent="0.3">
      <c r="A755" s="36">
        <v>1767</v>
      </c>
      <c r="B755" s="14" t="s">
        <v>929</v>
      </c>
      <c r="C755" s="15">
        <v>1</v>
      </c>
      <c r="D755" s="15">
        <v>63</v>
      </c>
      <c r="E755" s="15">
        <v>1</v>
      </c>
      <c r="F755" s="14" t="s">
        <v>13760</v>
      </c>
      <c r="G755" s="90" t="s">
        <v>13761</v>
      </c>
      <c r="H755" s="90" t="s">
        <v>13756</v>
      </c>
      <c r="I755" s="90" t="s">
        <v>13757</v>
      </c>
      <c r="J755" s="90" t="s">
        <v>13758</v>
      </c>
      <c r="K755" s="14"/>
      <c r="L755" s="15">
        <v>2</v>
      </c>
      <c r="M755" s="14"/>
      <c r="N755" s="14"/>
      <c r="O755" s="14"/>
      <c r="P755" s="14" t="s">
        <v>6028</v>
      </c>
      <c r="Q755" s="14"/>
      <c r="R755" s="15">
        <v>0</v>
      </c>
      <c r="S755" s="14"/>
      <c r="T755" s="14"/>
      <c r="U755" s="14"/>
      <c r="V755" s="14"/>
      <c r="W755" s="14"/>
      <c r="X755" s="14"/>
      <c r="Y755" s="14"/>
      <c r="Z755" s="14"/>
      <c r="AA755" s="14"/>
      <c r="AB755" s="14"/>
      <c r="AC755" s="14"/>
    </row>
    <row r="756" spans="1:29" ht="90.75" thickBot="1" x14ac:dyDescent="0.3">
      <c r="A756" s="36">
        <v>1768</v>
      </c>
      <c r="B756" s="14" t="s">
        <v>929</v>
      </c>
      <c r="C756" s="15">
        <v>1</v>
      </c>
      <c r="D756" s="15">
        <v>63</v>
      </c>
      <c r="E756" s="15">
        <v>1</v>
      </c>
      <c r="F756" s="14" t="s">
        <v>13762</v>
      </c>
      <c r="G756" s="90" t="s">
        <v>13755</v>
      </c>
      <c r="H756" s="90" t="s">
        <v>13756</v>
      </c>
      <c r="I756" s="90" t="s">
        <v>13758</v>
      </c>
      <c r="J756" s="90" t="s">
        <v>50</v>
      </c>
      <c r="K756" s="14"/>
      <c r="L756" s="15">
        <v>3</v>
      </c>
      <c r="M756" s="14"/>
      <c r="N756" s="14"/>
      <c r="O756" s="14"/>
      <c r="P756" s="14" t="s">
        <v>6028</v>
      </c>
      <c r="Q756" s="14"/>
      <c r="R756" s="15">
        <v>0</v>
      </c>
      <c r="S756" s="14"/>
      <c r="T756" s="14"/>
      <c r="U756" s="14"/>
      <c r="V756" s="14"/>
      <c r="W756" s="14"/>
      <c r="X756" s="14"/>
      <c r="Y756" s="14"/>
      <c r="Z756" s="14"/>
      <c r="AA756" s="14"/>
      <c r="AB756" s="14"/>
      <c r="AC756" s="14"/>
    </row>
    <row r="757" spans="1:29" ht="90.75" thickBot="1" x14ac:dyDescent="0.3">
      <c r="A757" s="36">
        <v>1769</v>
      </c>
      <c r="B757" s="72" t="s">
        <v>9189</v>
      </c>
      <c r="C757" s="15">
        <v>2</v>
      </c>
      <c r="D757" s="15">
        <v>63</v>
      </c>
      <c r="E757" s="15">
        <v>1</v>
      </c>
      <c r="F757" s="14" t="s">
        <v>13763</v>
      </c>
      <c r="G757" s="90" t="s">
        <v>13353</v>
      </c>
      <c r="H757" s="90"/>
      <c r="I757" s="90"/>
      <c r="J757" s="90"/>
      <c r="K757" s="14"/>
      <c r="L757" s="14">
        <v>18</v>
      </c>
      <c r="M757" s="14"/>
      <c r="N757" s="14"/>
      <c r="O757" s="14"/>
      <c r="P757" s="14" t="s">
        <v>6028</v>
      </c>
      <c r="Q757" s="14"/>
      <c r="R757" s="15">
        <v>0</v>
      </c>
      <c r="S757" s="14"/>
      <c r="T757" s="14"/>
      <c r="U757" s="14"/>
      <c r="V757" s="14"/>
      <c r="W757" s="14"/>
      <c r="X757" s="14"/>
      <c r="Y757" s="14"/>
      <c r="Z757" s="14"/>
      <c r="AA757" s="14"/>
      <c r="AB757" s="14"/>
      <c r="AC757" s="14"/>
    </row>
    <row r="758" spans="1:29" ht="90.75" thickBot="1" x14ac:dyDescent="0.3">
      <c r="A758" s="36">
        <v>1770</v>
      </c>
      <c r="B758" s="14" t="s">
        <v>929</v>
      </c>
      <c r="C758" s="15">
        <v>1</v>
      </c>
      <c r="D758" s="15">
        <v>63</v>
      </c>
      <c r="E758" s="15">
        <v>1</v>
      </c>
      <c r="F758" s="14" t="s">
        <v>10097</v>
      </c>
      <c r="G758" s="90" t="s">
        <v>13755</v>
      </c>
      <c r="H758" s="90" t="s">
        <v>13756</v>
      </c>
      <c r="I758" s="90" t="s">
        <v>13757</v>
      </c>
      <c r="J758" s="90" t="s">
        <v>13758</v>
      </c>
      <c r="K758" s="14"/>
      <c r="L758" s="15">
        <v>0</v>
      </c>
      <c r="M758" s="14"/>
      <c r="N758" s="14"/>
      <c r="O758" s="14"/>
      <c r="P758" s="14" t="s">
        <v>6028</v>
      </c>
      <c r="Q758" s="14"/>
      <c r="R758" s="15">
        <v>0</v>
      </c>
      <c r="S758" s="14"/>
      <c r="T758" s="14"/>
      <c r="U758" s="14"/>
      <c r="V758" s="14"/>
      <c r="W758" s="14"/>
      <c r="X758" s="14"/>
      <c r="Y758" s="14"/>
      <c r="Z758" s="14"/>
      <c r="AA758" s="14"/>
      <c r="AB758" s="14"/>
      <c r="AC758" s="14"/>
    </row>
    <row r="759" spans="1:29" ht="90.75" thickBot="1" x14ac:dyDescent="0.3">
      <c r="A759" s="36">
        <v>1771</v>
      </c>
      <c r="B759" s="14" t="s">
        <v>929</v>
      </c>
      <c r="C759" s="15">
        <v>1</v>
      </c>
      <c r="D759" s="15">
        <v>63</v>
      </c>
      <c r="E759" s="15">
        <v>1</v>
      </c>
      <c r="F759" s="14" t="s">
        <v>10098</v>
      </c>
      <c r="G759" s="90" t="s">
        <v>13755</v>
      </c>
      <c r="H759" s="90" t="s">
        <v>13756</v>
      </c>
      <c r="I759" s="90" t="s">
        <v>13757</v>
      </c>
      <c r="J759" s="90" t="s">
        <v>13758</v>
      </c>
      <c r="K759" s="14"/>
      <c r="L759" s="15">
        <v>1</v>
      </c>
      <c r="M759" s="14"/>
      <c r="N759" s="14"/>
      <c r="O759" s="14"/>
      <c r="P759" s="14" t="s">
        <v>6028</v>
      </c>
      <c r="Q759" s="14"/>
      <c r="R759" s="15">
        <v>0</v>
      </c>
      <c r="S759" s="14"/>
      <c r="T759" s="14"/>
      <c r="U759" s="14"/>
      <c r="V759" s="14"/>
      <c r="W759" s="14"/>
      <c r="X759" s="14"/>
      <c r="Y759" s="14"/>
      <c r="Z759" s="14"/>
      <c r="AA759" s="14"/>
      <c r="AB759" s="14"/>
      <c r="AC759" s="14"/>
    </row>
    <row r="760" spans="1:29" ht="90.75" thickBot="1" x14ac:dyDescent="0.3">
      <c r="A760" s="36">
        <v>1772</v>
      </c>
      <c r="B760" s="72" t="s">
        <v>9190</v>
      </c>
      <c r="C760" s="15">
        <v>2</v>
      </c>
      <c r="D760" s="15">
        <v>63</v>
      </c>
      <c r="E760" s="15">
        <v>1</v>
      </c>
      <c r="F760" s="14" t="s">
        <v>10099</v>
      </c>
      <c r="G760" s="90" t="s">
        <v>13325</v>
      </c>
      <c r="H760" s="90"/>
      <c r="I760" s="90"/>
      <c r="J760" s="90"/>
      <c r="K760" s="14"/>
      <c r="L760" s="14">
        <v>2</v>
      </c>
      <c r="M760" s="14"/>
      <c r="N760" s="14"/>
      <c r="O760" s="14"/>
      <c r="P760" s="14" t="s">
        <v>6029</v>
      </c>
      <c r="Q760" s="14"/>
      <c r="R760" s="15">
        <v>0</v>
      </c>
      <c r="S760" s="14"/>
      <c r="T760" s="14"/>
      <c r="U760" s="14"/>
      <c r="V760" s="14"/>
      <c r="W760" s="14"/>
      <c r="X760" s="14"/>
      <c r="Y760" s="14"/>
      <c r="Z760" s="14"/>
      <c r="AA760" s="14"/>
      <c r="AB760" s="14"/>
      <c r="AC760" s="14"/>
    </row>
    <row r="761" spans="1:29" ht="90.75" thickBot="1" x14ac:dyDescent="0.3">
      <c r="A761" s="36">
        <v>1773</v>
      </c>
      <c r="B761" s="14" t="s">
        <v>930</v>
      </c>
      <c r="C761" s="15">
        <v>1</v>
      </c>
      <c r="D761" s="15">
        <v>63</v>
      </c>
      <c r="E761" s="15">
        <v>1</v>
      </c>
      <c r="F761" s="14" t="s">
        <v>10100</v>
      </c>
      <c r="G761" s="90" t="s">
        <v>4803</v>
      </c>
      <c r="H761" s="90" t="s">
        <v>4804</v>
      </c>
      <c r="I761" s="90" t="s">
        <v>4805</v>
      </c>
      <c r="J761" s="90" t="s">
        <v>4806</v>
      </c>
      <c r="K761" s="14"/>
      <c r="L761" s="15">
        <v>0</v>
      </c>
      <c r="M761" s="14"/>
      <c r="N761" s="14"/>
      <c r="O761" s="14"/>
      <c r="P761" s="14" t="s">
        <v>6029</v>
      </c>
      <c r="Q761" s="14"/>
      <c r="R761" s="15">
        <v>0</v>
      </c>
      <c r="S761" s="14"/>
      <c r="T761" s="14"/>
      <c r="U761" s="14"/>
      <c r="V761" s="14"/>
      <c r="W761" s="14"/>
      <c r="X761" s="14"/>
      <c r="Y761" s="14"/>
      <c r="Z761" s="14"/>
      <c r="AA761" s="14"/>
      <c r="AB761" s="14"/>
      <c r="AC761" s="14"/>
    </row>
    <row r="762" spans="1:29" ht="90.75" thickBot="1" x14ac:dyDescent="0.3">
      <c r="A762" s="36">
        <v>1774</v>
      </c>
      <c r="B762" s="72" t="s">
        <v>9191</v>
      </c>
      <c r="C762" s="15">
        <v>2</v>
      </c>
      <c r="D762" s="15">
        <v>63</v>
      </c>
      <c r="E762" s="15">
        <v>1</v>
      </c>
      <c r="F762" s="14" t="s">
        <v>10101</v>
      </c>
      <c r="G762" s="90" t="s">
        <v>13353</v>
      </c>
      <c r="H762" s="90"/>
      <c r="I762" s="90"/>
      <c r="J762" s="90"/>
      <c r="K762" s="14"/>
      <c r="L762" s="14">
        <v>18</v>
      </c>
      <c r="M762" s="14"/>
      <c r="N762" s="14"/>
      <c r="O762" s="14"/>
      <c r="P762" s="14" t="s">
        <v>6029</v>
      </c>
      <c r="Q762" s="14"/>
      <c r="R762" s="15">
        <v>0</v>
      </c>
      <c r="S762" s="14"/>
      <c r="T762" s="14"/>
      <c r="U762" s="14"/>
      <c r="V762" s="14"/>
      <c r="W762" s="14"/>
      <c r="X762" s="14"/>
      <c r="Y762" s="14"/>
      <c r="Z762" s="14"/>
      <c r="AA762" s="14"/>
      <c r="AB762" s="14"/>
      <c r="AC762" s="14"/>
    </row>
    <row r="763" spans="1:29" ht="90.75" thickBot="1" x14ac:dyDescent="0.3">
      <c r="A763" s="36">
        <v>1775</v>
      </c>
      <c r="B763" s="14" t="s">
        <v>930</v>
      </c>
      <c r="C763" s="15">
        <v>1</v>
      </c>
      <c r="D763" s="15">
        <v>63</v>
      </c>
      <c r="E763" s="15">
        <v>1</v>
      </c>
      <c r="F763" s="14" t="s">
        <v>10102</v>
      </c>
      <c r="G763" s="90" t="s">
        <v>4803</v>
      </c>
      <c r="H763" s="90" t="s">
        <v>4804</v>
      </c>
      <c r="I763" s="90" t="s">
        <v>4807</v>
      </c>
      <c r="J763" s="90" t="s">
        <v>4806</v>
      </c>
      <c r="K763" s="14"/>
      <c r="L763" s="15">
        <v>2</v>
      </c>
      <c r="M763" s="14"/>
      <c r="N763" s="14"/>
      <c r="O763" s="14"/>
      <c r="P763" s="14" t="s">
        <v>6029</v>
      </c>
      <c r="Q763" s="14"/>
      <c r="R763" s="15">
        <v>0</v>
      </c>
      <c r="S763" s="14"/>
      <c r="T763" s="14"/>
      <c r="U763" s="14"/>
      <c r="V763" s="14"/>
      <c r="W763" s="14"/>
      <c r="X763" s="14"/>
      <c r="Y763" s="14"/>
      <c r="Z763" s="14"/>
      <c r="AA763" s="14"/>
      <c r="AB763" s="14"/>
      <c r="AC763" s="14"/>
    </row>
    <row r="764" spans="1:29" ht="90.75" thickBot="1" x14ac:dyDescent="0.3">
      <c r="A764" s="36">
        <v>1776</v>
      </c>
      <c r="B764" s="72" t="s">
        <v>9192</v>
      </c>
      <c r="C764" s="15">
        <v>2</v>
      </c>
      <c r="D764" s="15">
        <v>64</v>
      </c>
      <c r="E764" s="15">
        <v>1</v>
      </c>
      <c r="F764" s="14" t="s">
        <v>10103</v>
      </c>
      <c r="G764" s="90" t="s">
        <v>13357</v>
      </c>
      <c r="H764" s="90"/>
      <c r="I764" s="90"/>
      <c r="J764" s="90"/>
      <c r="K764" s="14"/>
      <c r="L764" s="14">
        <v>3</v>
      </c>
      <c r="M764" s="14"/>
      <c r="N764" s="14"/>
      <c r="O764" s="14"/>
      <c r="P764" s="14" t="s">
        <v>6030</v>
      </c>
      <c r="Q764" s="14"/>
      <c r="R764" s="15">
        <v>0</v>
      </c>
      <c r="S764" s="14"/>
      <c r="T764" s="14"/>
      <c r="U764" s="14"/>
      <c r="V764" s="14"/>
      <c r="W764" s="14"/>
      <c r="X764" s="14"/>
      <c r="Y764" s="14"/>
      <c r="Z764" s="14"/>
      <c r="AA764" s="14"/>
      <c r="AB764" s="14"/>
      <c r="AC764" s="14"/>
    </row>
    <row r="765" spans="1:29" ht="90.75" thickBot="1" x14ac:dyDescent="0.3">
      <c r="A765" s="36">
        <v>1777</v>
      </c>
      <c r="B765" s="72" t="s">
        <v>9193</v>
      </c>
      <c r="C765" s="15">
        <v>2</v>
      </c>
      <c r="D765" s="15">
        <v>64</v>
      </c>
      <c r="E765" s="15">
        <v>1</v>
      </c>
      <c r="F765" s="14" t="s">
        <v>10104</v>
      </c>
      <c r="G765" s="90" t="s">
        <v>13561</v>
      </c>
      <c r="H765" s="90"/>
      <c r="I765" s="90"/>
      <c r="J765" s="90"/>
      <c r="K765" s="14"/>
      <c r="L765" s="14">
        <v>12</v>
      </c>
      <c r="M765" s="14"/>
      <c r="N765" s="14"/>
      <c r="O765" s="14"/>
      <c r="P765" s="14" t="s">
        <v>6030</v>
      </c>
      <c r="Q765" s="14"/>
      <c r="R765" s="15">
        <v>0</v>
      </c>
      <c r="S765" s="14"/>
      <c r="T765" s="14"/>
      <c r="U765" s="14"/>
      <c r="V765" s="14"/>
      <c r="W765" s="14"/>
      <c r="X765" s="14"/>
      <c r="Y765" s="14"/>
      <c r="Z765" s="14"/>
      <c r="AA765" s="14"/>
      <c r="AB765" s="14"/>
      <c r="AC765" s="14"/>
    </row>
    <row r="766" spans="1:29" ht="90.75" thickBot="1" x14ac:dyDescent="0.3">
      <c r="A766" s="36">
        <v>1778</v>
      </c>
      <c r="B766" s="72" t="s">
        <v>9194</v>
      </c>
      <c r="C766" s="15">
        <v>2</v>
      </c>
      <c r="D766" s="15">
        <v>64</v>
      </c>
      <c r="E766" s="15">
        <v>1</v>
      </c>
      <c r="F766" s="14" t="s">
        <v>10105</v>
      </c>
      <c r="G766" s="90" t="s">
        <v>13357</v>
      </c>
      <c r="H766" s="90"/>
      <c r="I766" s="90"/>
      <c r="J766" s="90"/>
      <c r="K766" s="14"/>
      <c r="L766" s="14">
        <v>3</v>
      </c>
      <c r="M766" s="14"/>
      <c r="N766" s="14"/>
      <c r="O766" s="14"/>
      <c r="P766" s="14" t="s">
        <v>6030</v>
      </c>
      <c r="Q766" s="14"/>
      <c r="R766" s="15">
        <v>0</v>
      </c>
      <c r="S766" s="14"/>
      <c r="T766" s="14"/>
      <c r="U766" s="14"/>
      <c r="V766" s="14"/>
      <c r="W766" s="14"/>
      <c r="X766" s="14"/>
      <c r="Y766" s="14"/>
      <c r="Z766" s="14"/>
      <c r="AA766" s="14"/>
      <c r="AB766" s="14"/>
      <c r="AC766" s="14"/>
    </row>
    <row r="767" spans="1:29" ht="90.75" thickBot="1" x14ac:dyDescent="0.3">
      <c r="A767" s="36">
        <v>1779</v>
      </c>
      <c r="B767" s="72" t="s">
        <v>9195</v>
      </c>
      <c r="C767" s="15">
        <v>1</v>
      </c>
      <c r="D767" s="15">
        <v>64</v>
      </c>
      <c r="E767" s="15">
        <v>1</v>
      </c>
      <c r="F767" s="14" t="s">
        <v>10106</v>
      </c>
      <c r="G767" s="90" t="s">
        <v>4808</v>
      </c>
      <c r="H767" s="90" t="s">
        <v>4809</v>
      </c>
      <c r="I767" s="90" t="s">
        <v>4810</v>
      </c>
      <c r="J767" s="90" t="s">
        <v>4811</v>
      </c>
      <c r="K767" s="14"/>
      <c r="L767" s="15">
        <v>2</v>
      </c>
      <c r="M767" s="14"/>
      <c r="N767" s="14"/>
      <c r="O767" s="14"/>
      <c r="P767" s="14" t="s">
        <v>6030</v>
      </c>
      <c r="Q767" s="14"/>
      <c r="R767" s="15">
        <v>0</v>
      </c>
      <c r="S767" s="14"/>
      <c r="T767" s="14"/>
      <c r="U767" s="14"/>
      <c r="V767" s="14"/>
      <c r="W767" s="14"/>
      <c r="X767" s="14"/>
      <c r="Y767" s="14"/>
      <c r="Z767" s="14"/>
      <c r="AA767" s="14"/>
      <c r="AB767" s="14"/>
      <c r="AC767" s="14"/>
    </row>
    <row r="768" spans="1:29" ht="90.75" thickBot="1" x14ac:dyDescent="0.3">
      <c r="A768" s="36">
        <v>1780</v>
      </c>
      <c r="B768" s="72" t="s">
        <v>9196</v>
      </c>
      <c r="C768" s="15">
        <v>2</v>
      </c>
      <c r="D768" s="15">
        <v>64</v>
      </c>
      <c r="E768" s="15">
        <v>3</v>
      </c>
      <c r="F768" s="14" t="s">
        <v>13296</v>
      </c>
      <c r="G768" s="90" t="s">
        <v>13405</v>
      </c>
      <c r="H768" s="90"/>
      <c r="I768" s="90"/>
      <c r="J768" s="90"/>
      <c r="K768" s="14"/>
      <c r="L768" s="15">
        <v>4</v>
      </c>
      <c r="M768" s="14"/>
      <c r="N768" s="14"/>
      <c r="O768" s="14"/>
      <c r="P768" s="14" t="s">
        <v>6031</v>
      </c>
      <c r="Q768" s="14"/>
      <c r="R768" s="15">
        <v>0</v>
      </c>
      <c r="S768" s="14"/>
      <c r="T768" s="14"/>
      <c r="U768" s="14"/>
      <c r="V768" s="14"/>
      <c r="W768" s="14"/>
      <c r="X768" s="14"/>
      <c r="Y768" s="14"/>
      <c r="Z768" s="14"/>
      <c r="AA768" s="14"/>
      <c r="AB768" s="14"/>
      <c r="AC768" s="14"/>
    </row>
    <row r="769" spans="1:29" ht="90.75" thickBot="1" x14ac:dyDescent="0.3">
      <c r="A769" s="36">
        <v>1781</v>
      </c>
      <c r="B769" s="72" t="s">
        <v>9197</v>
      </c>
      <c r="C769" s="15">
        <v>2</v>
      </c>
      <c r="D769" s="15">
        <v>64</v>
      </c>
      <c r="E769" s="15">
        <v>3</v>
      </c>
      <c r="F769" s="14" t="s">
        <v>13297</v>
      </c>
      <c r="G769" s="90" t="s">
        <v>13563</v>
      </c>
      <c r="H769" s="90"/>
      <c r="I769" s="90"/>
      <c r="J769" s="90"/>
      <c r="K769" s="14"/>
      <c r="L769" s="14">
        <v>24</v>
      </c>
      <c r="M769" s="14"/>
      <c r="N769" s="14"/>
      <c r="O769" s="14"/>
      <c r="P769" s="14" t="s">
        <v>6031</v>
      </c>
      <c r="Q769" s="14"/>
      <c r="R769" s="15">
        <v>0</v>
      </c>
      <c r="S769" s="14"/>
      <c r="T769" s="14"/>
      <c r="U769" s="14"/>
      <c r="V769" s="14"/>
      <c r="W769" s="14"/>
      <c r="X769" s="14"/>
      <c r="Y769" s="14"/>
      <c r="Z769" s="14"/>
      <c r="AA769" s="14"/>
      <c r="AB769" s="14"/>
      <c r="AC769" s="14"/>
    </row>
    <row r="770" spans="1:29" ht="90.75" thickBot="1" x14ac:dyDescent="0.3">
      <c r="A770" s="36">
        <v>1782</v>
      </c>
      <c r="B770" s="72" t="s">
        <v>9198</v>
      </c>
      <c r="C770" s="15">
        <v>2</v>
      </c>
      <c r="D770" s="15">
        <v>64</v>
      </c>
      <c r="E770" s="15">
        <v>3</v>
      </c>
      <c r="F770" s="14" t="s">
        <v>13298</v>
      </c>
      <c r="G770" s="90" t="s">
        <v>13323</v>
      </c>
      <c r="H770" s="90"/>
      <c r="I770" s="90"/>
      <c r="J770" s="90"/>
      <c r="K770" s="14"/>
      <c r="L770" s="14">
        <v>28</v>
      </c>
      <c r="M770" s="14"/>
      <c r="N770" s="14"/>
      <c r="O770" s="14"/>
      <c r="P770" s="14" t="s">
        <v>6031</v>
      </c>
      <c r="Q770" s="14"/>
      <c r="R770" s="15">
        <v>0</v>
      </c>
      <c r="S770" s="14"/>
      <c r="T770" s="14"/>
      <c r="U770" s="14"/>
      <c r="V770" s="14"/>
      <c r="W770" s="14"/>
      <c r="X770" s="14"/>
      <c r="Y770" s="14"/>
      <c r="Z770" s="14"/>
      <c r="AA770" s="14"/>
      <c r="AB770" s="14"/>
      <c r="AC770" s="14"/>
    </row>
    <row r="771" spans="1:29" ht="90.75" thickBot="1" x14ac:dyDescent="0.3">
      <c r="A771" s="36">
        <v>1783</v>
      </c>
      <c r="B771" s="72" t="s">
        <v>9199</v>
      </c>
      <c r="C771" s="15">
        <v>2</v>
      </c>
      <c r="D771" s="15">
        <v>64</v>
      </c>
      <c r="E771" s="15">
        <v>3</v>
      </c>
      <c r="F771" s="14" t="s">
        <v>13299</v>
      </c>
      <c r="G771" s="90" t="s">
        <v>13561</v>
      </c>
      <c r="H771" s="90"/>
      <c r="I771" s="90"/>
      <c r="J771" s="90"/>
      <c r="K771" s="14"/>
      <c r="L771" s="14">
        <v>12</v>
      </c>
      <c r="M771" s="14"/>
      <c r="N771" s="14"/>
      <c r="O771" s="14"/>
      <c r="P771" s="14" t="s">
        <v>6031</v>
      </c>
      <c r="Q771" s="14"/>
      <c r="R771" s="15">
        <v>0</v>
      </c>
      <c r="S771" s="14"/>
      <c r="T771" s="14"/>
      <c r="U771" s="14"/>
      <c r="V771" s="14"/>
      <c r="W771" s="14"/>
      <c r="X771" s="14"/>
      <c r="Y771" s="14"/>
      <c r="Z771" s="14"/>
      <c r="AA771" s="14"/>
      <c r="AB771" s="14"/>
      <c r="AC771" s="14"/>
    </row>
    <row r="772" spans="1:29" ht="90.75" thickBot="1" x14ac:dyDescent="0.3">
      <c r="A772" s="36">
        <v>1784</v>
      </c>
      <c r="B772" s="72" t="s">
        <v>9200</v>
      </c>
      <c r="C772" s="15">
        <v>2</v>
      </c>
      <c r="D772" s="15">
        <v>64</v>
      </c>
      <c r="E772" s="15">
        <v>3</v>
      </c>
      <c r="F772" s="14" t="s">
        <v>13300</v>
      </c>
      <c r="G772" s="90" t="s">
        <v>13364</v>
      </c>
      <c r="H772" s="90"/>
      <c r="I772" s="90"/>
      <c r="J772" s="90"/>
      <c r="K772" s="14"/>
      <c r="L772" s="14">
        <v>5</v>
      </c>
      <c r="M772" s="14"/>
      <c r="N772" s="14"/>
      <c r="O772" s="14"/>
      <c r="P772" s="14" t="s">
        <v>6032</v>
      </c>
      <c r="Q772" s="14"/>
      <c r="R772" s="15">
        <v>0</v>
      </c>
      <c r="S772" s="14"/>
      <c r="T772" s="14"/>
      <c r="U772" s="14"/>
      <c r="V772" s="14"/>
      <c r="W772" s="14"/>
      <c r="X772" s="14"/>
      <c r="Y772" s="14"/>
      <c r="Z772" s="14"/>
      <c r="AA772" s="14"/>
      <c r="AB772" s="14"/>
      <c r="AC772" s="14"/>
    </row>
    <row r="773" spans="1:29" ht="90.75" thickBot="1" x14ac:dyDescent="0.3">
      <c r="A773" s="36">
        <v>1785</v>
      </c>
      <c r="B773" s="72" t="s">
        <v>9201</v>
      </c>
      <c r="C773" s="15">
        <v>2</v>
      </c>
      <c r="D773" s="15">
        <v>64</v>
      </c>
      <c r="E773" s="15">
        <v>3</v>
      </c>
      <c r="F773" s="14" t="s">
        <v>13054</v>
      </c>
      <c r="G773" s="90" t="s">
        <v>13530</v>
      </c>
      <c r="H773" s="90"/>
      <c r="I773" s="90"/>
      <c r="J773" s="90"/>
      <c r="K773" s="14"/>
      <c r="L773" s="14">
        <v>20</v>
      </c>
      <c r="M773" s="14"/>
      <c r="N773" s="14"/>
      <c r="O773" s="14"/>
      <c r="P773" s="14" t="s">
        <v>6032</v>
      </c>
      <c r="Q773" s="14"/>
      <c r="R773" s="15">
        <v>0</v>
      </c>
      <c r="S773" s="14"/>
      <c r="T773" s="14"/>
      <c r="U773" s="14"/>
      <c r="V773" s="14"/>
      <c r="W773" s="14"/>
      <c r="X773" s="14"/>
      <c r="Y773" s="14"/>
      <c r="Z773" s="14"/>
      <c r="AA773" s="14"/>
      <c r="AB773" s="14"/>
      <c r="AC773" s="14"/>
    </row>
    <row r="774" spans="1:29" ht="90.75" thickBot="1" x14ac:dyDescent="0.3">
      <c r="A774" s="36">
        <v>1786</v>
      </c>
      <c r="B774" s="72" t="s">
        <v>9202</v>
      </c>
      <c r="C774" s="15">
        <v>2</v>
      </c>
      <c r="D774" s="15">
        <v>64</v>
      </c>
      <c r="E774" s="15">
        <v>3</v>
      </c>
      <c r="F774" s="14" t="s">
        <v>13301</v>
      </c>
      <c r="G774" s="90" t="s">
        <v>13325</v>
      </c>
      <c r="H774" s="90"/>
      <c r="I774" s="90"/>
      <c r="J774" s="90"/>
      <c r="K774" s="14"/>
      <c r="L774" s="14">
        <v>2</v>
      </c>
      <c r="M774" s="14"/>
      <c r="N774" s="14"/>
      <c r="O774" s="14"/>
      <c r="P774" s="14" t="s">
        <v>6032</v>
      </c>
      <c r="Q774" s="14"/>
      <c r="R774" s="15">
        <v>0</v>
      </c>
      <c r="S774" s="14"/>
      <c r="T774" s="14"/>
      <c r="U774" s="14"/>
      <c r="V774" s="14"/>
      <c r="W774" s="14"/>
      <c r="X774" s="14"/>
      <c r="Y774" s="14"/>
      <c r="Z774" s="14"/>
      <c r="AA774" s="14"/>
      <c r="AB774" s="14"/>
      <c r="AC774" s="14"/>
    </row>
    <row r="775" spans="1:29" ht="90.75" thickBot="1" x14ac:dyDescent="0.3">
      <c r="A775" s="36">
        <v>1787</v>
      </c>
      <c r="B775" s="14" t="s">
        <v>931</v>
      </c>
      <c r="C775" s="15">
        <v>1</v>
      </c>
      <c r="D775" s="15">
        <v>64</v>
      </c>
      <c r="E775" s="15">
        <v>3</v>
      </c>
      <c r="F775" s="14" t="s">
        <v>13302</v>
      </c>
      <c r="G775" s="90" t="s">
        <v>4812</v>
      </c>
      <c r="H775" s="90" t="s">
        <v>4813</v>
      </c>
      <c r="I775" s="90" t="s">
        <v>4814</v>
      </c>
      <c r="J775" s="90" t="s">
        <v>4815</v>
      </c>
      <c r="K775" s="14"/>
      <c r="L775" s="15">
        <v>3</v>
      </c>
      <c r="M775" s="14"/>
      <c r="N775" s="14"/>
      <c r="O775" s="14"/>
      <c r="P775" s="14" t="s">
        <v>6032</v>
      </c>
      <c r="Q775" s="14"/>
      <c r="R775" s="15">
        <v>0</v>
      </c>
      <c r="S775" s="14"/>
      <c r="T775" s="14"/>
      <c r="U775" s="14"/>
      <c r="V775" s="14"/>
      <c r="W775" s="14"/>
      <c r="X775" s="14"/>
      <c r="Y775" s="14"/>
      <c r="Z775" s="14"/>
      <c r="AA775" s="14"/>
      <c r="AB775" s="14"/>
      <c r="AC775" s="14"/>
    </row>
    <row r="776" spans="1:29" ht="90.75" thickBot="1" x14ac:dyDescent="0.3">
      <c r="A776" s="36">
        <v>1788</v>
      </c>
      <c r="B776" s="14" t="s">
        <v>931</v>
      </c>
      <c r="C776" s="15">
        <v>1</v>
      </c>
      <c r="D776" s="15">
        <v>64</v>
      </c>
      <c r="E776" s="15">
        <v>3</v>
      </c>
      <c r="F776" s="14" t="s">
        <v>13303</v>
      </c>
      <c r="G776" s="90" t="s">
        <v>4816</v>
      </c>
      <c r="H776" s="90" t="s">
        <v>4813</v>
      </c>
      <c r="I776" s="90" t="s">
        <v>4814</v>
      </c>
      <c r="J776" s="90" t="s">
        <v>4815</v>
      </c>
      <c r="K776" s="14"/>
      <c r="L776" s="15">
        <v>0</v>
      </c>
      <c r="M776" s="14"/>
      <c r="N776" s="14"/>
      <c r="O776" s="14"/>
      <c r="P776" s="14" t="s">
        <v>6032</v>
      </c>
      <c r="Q776" s="14"/>
      <c r="R776" s="15">
        <v>0</v>
      </c>
      <c r="S776" s="14"/>
      <c r="T776" s="14"/>
      <c r="U776" s="14"/>
      <c r="V776" s="14"/>
      <c r="W776" s="14"/>
      <c r="X776" s="14"/>
      <c r="Y776" s="14"/>
      <c r="Z776" s="14"/>
      <c r="AA776" s="14"/>
      <c r="AB776" s="14"/>
      <c r="AC776" s="14"/>
    </row>
    <row r="777" spans="1:29" ht="90.75" thickBot="1" x14ac:dyDescent="0.3">
      <c r="A777" s="36">
        <v>1789</v>
      </c>
      <c r="B777" s="72" t="s">
        <v>9203</v>
      </c>
      <c r="C777" s="15">
        <v>2</v>
      </c>
      <c r="D777" s="15">
        <v>63</v>
      </c>
      <c r="E777" s="15">
        <v>3</v>
      </c>
      <c r="F777" s="14" t="s">
        <v>10107</v>
      </c>
      <c r="G777" s="90" t="s">
        <v>13357</v>
      </c>
      <c r="H777" s="90"/>
      <c r="I777" s="90"/>
      <c r="J777" s="90"/>
      <c r="K777" s="14"/>
      <c r="L777" s="14">
        <v>3</v>
      </c>
      <c r="M777" s="14"/>
      <c r="N777" s="14"/>
      <c r="O777" s="14"/>
      <c r="P777" s="14" t="s">
        <v>6033</v>
      </c>
      <c r="Q777" s="14"/>
      <c r="R777" s="15">
        <v>0</v>
      </c>
      <c r="S777" s="14"/>
      <c r="T777" s="14"/>
      <c r="U777" s="14"/>
      <c r="V777" s="14"/>
      <c r="W777" s="14"/>
      <c r="X777" s="14"/>
      <c r="Y777" s="14"/>
      <c r="Z777" s="14"/>
      <c r="AA777" s="14"/>
      <c r="AB777" s="14"/>
      <c r="AC777" s="14"/>
    </row>
    <row r="778" spans="1:29" ht="90.75" thickBot="1" x14ac:dyDescent="0.3">
      <c r="A778" s="36">
        <v>1790</v>
      </c>
      <c r="B778" s="72" t="s">
        <v>9204</v>
      </c>
      <c r="C778" s="15">
        <v>2</v>
      </c>
      <c r="D778" s="15">
        <v>63</v>
      </c>
      <c r="E778" s="15">
        <v>3</v>
      </c>
      <c r="F778" s="14" t="s">
        <v>13304</v>
      </c>
      <c r="G778" s="90" t="s">
        <v>13353</v>
      </c>
      <c r="H778" s="90"/>
      <c r="I778" s="90"/>
      <c r="J778" s="90"/>
      <c r="K778" s="14"/>
      <c r="L778" s="14">
        <v>18</v>
      </c>
      <c r="M778" s="14"/>
      <c r="N778" s="14"/>
      <c r="O778" s="14"/>
      <c r="P778" s="14" t="s">
        <v>6033</v>
      </c>
      <c r="Q778" s="14"/>
      <c r="R778" s="15">
        <v>0</v>
      </c>
      <c r="S778" s="14"/>
      <c r="T778" s="14"/>
      <c r="U778" s="14"/>
      <c r="V778" s="14"/>
      <c r="W778" s="14"/>
      <c r="X778" s="14"/>
      <c r="Y778" s="14"/>
      <c r="Z778" s="14"/>
      <c r="AA778" s="14"/>
      <c r="AB778" s="14"/>
      <c r="AC778" s="14"/>
    </row>
    <row r="779" spans="1:29" ht="90.75" thickBot="1" x14ac:dyDescent="0.3">
      <c r="A779" s="36">
        <v>1791</v>
      </c>
      <c r="B779" s="72" t="s">
        <v>9205</v>
      </c>
      <c r="C779" s="15">
        <v>2</v>
      </c>
      <c r="D779" s="15">
        <v>63</v>
      </c>
      <c r="E779" s="15">
        <v>3</v>
      </c>
      <c r="F779" s="14" t="s">
        <v>13305</v>
      </c>
      <c r="G779" s="90" t="s">
        <v>13561</v>
      </c>
      <c r="H779" s="90"/>
      <c r="I779" s="90"/>
      <c r="J779" s="90"/>
      <c r="K779" s="14"/>
      <c r="L779" s="14">
        <v>12</v>
      </c>
      <c r="M779" s="14"/>
      <c r="N779" s="14"/>
      <c r="O779" s="14"/>
      <c r="P779" s="14" t="s">
        <v>6033</v>
      </c>
      <c r="Q779" s="14"/>
      <c r="R779" s="15">
        <v>0</v>
      </c>
      <c r="S779" s="14"/>
      <c r="T779" s="14"/>
      <c r="U779" s="14"/>
      <c r="V779" s="14"/>
      <c r="W779" s="14"/>
      <c r="X779" s="14"/>
      <c r="Y779" s="14"/>
      <c r="Z779" s="14"/>
      <c r="AA779" s="14"/>
      <c r="AB779" s="14"/>
      <c r="AC779" s="14"/>
    </row>
    <row r="780" spans="1:29" ht="90.75" thickBot="1" x14ac:dyDescent="0.3">
      <c r="A780" s="36">
        <v>1792</v>
      </c>
      <c r="B780" s="72" t="s">
        <v>9206</v>
      </c>
      <c r="C780" s="15">
        <v>2</v>
      </c>
      <c r="D780" s="15">
        <v>63</v>
      </c>
      <c r="E780" s="15">
        <v>3</v>
      </c>
      <c r="F780" s="14" t="s">
        <v>13306</v>
      </c>
      <c r="G780" s="90" t="s">
        <v>13364</v>
      </c>
      <c r="H780" s="90"/>
      <c r="I780" s="90"/>
      <c r="J780" s="90"/>
      <c r="K780" s="14"/>
      <c r="L780" s="14">
        <v>5</v>
      </c>
      <c r="M780" s="14"/>
      <c r="N780" s="14"/>
      <c r="O780" s="14"/>
      <c r="P780" s="14" t="s">
        <v>6033</v>
      </c>
      <c r="Q780" s="14"/>
      <c r="R780" s="15">
        <v>0</v>
      </c>
      <c r="S780" s="14"/>
      <c r="T780" s="14"/>
      <c r="U780" s="14"/>
      <c r="V780" s="14"/>
      <c r="W780" s="14"/>
      <c r="X780" s="14"/>
      <c r="Y780" s="14"/>
      <c r="Z780" s="14"/>
      <c r="AA780" s="14"/>
      <c r="AB780" s="14"/>
      <c r="AC780" s="14"/>
    </row>
    <row r="781" spans="1:29" ht="90.75" thickBot="1" x14ac:dyDescent="0.3">
      <c r="A781" s="36">
        <v>1793</v>
      </c>
      <c r="B781" s="14" t="s">
        <v>932</v>
      </c>
      <c r="C781" s="15">
        <v>1</v>
      </c>
      <c r="D781" s="15">
        <v>63</v>
      </c>
      <c r="E781" s="15">
        <v>3</v>
      </c>
      <c r="F781" s="14" t="s">
        <v>10108</v>
      </c>
      <c r="G781" s="90" t="s">
        <v>4817</v>
      </c>
      <c r="H781" s="90" t="s">
        <v>2680</v>
      </c>
      <c r="I781" s="90" t="s">
        <v>2678</v>
      </c>
      <c r="J781" s="90" t="s">
        <v>50</v>
      </c>
      <c r="K781" s="14"/>
      <c r="L781" s="15">
        <v>1</v>
      </c>
      <c r="M781" s="14"/>
      <c r="N781" s="14"/>
      <c r="O781" s="14"/>
      <c r="P781" s="14" t="s">
        <v>6033</v>
      </c>
      <c r="Q781" s="14"/>
      <c r="R781" s="15">
        <v>0</v>
      </c>
      <c r="S781" s="14"/>
      <c r="T781" s="14"/>
      <c r="U781" s="14"/>
      <c r="V781" s="14"/>
      <c r="W781" s="14"/>
      <c r="X781" s="14"/>
      <c r="Y781" s="14"/>
      <c r="Z781" s="14"/>
      <c r="AA781" s="14"/>
      <c r="AB781" s="14"/>
      <c r="AC781" s="14"/>
    </row>
    <row r="782" spans="1:29" ht="90.75" thickBot="1" x14ac:dyDescent="0.3">
      <c r="A782" s="36">
        <v>1794</v>
      </c>
      <c r="B782" s="72" t="s">
        <v>9207</v>
      </c>
      <c r="C782" s="15">
        <v>2</v>
      </c>
      <c r="D782" s="15">
        <v>64</v>
      </c>
      <c r="E782" s="15">
        <v>2</v>
      </c>
      <c r="F782" s="14" t="s">
        <v>10109</v>
      </c>
      <c r="G782" s="90" t="s">
        <v>13325</v>
      </c>
      <c r="H782" s="90"/>
      <c r="I782" s="90"/>
      <c r="J782" s="90"/>
      <c r="K782" s="14"/>
      <c r="L782" s="14">
        <v>2</v>
      </c>
      <c r="M782" s="14"/>
      <c r="N782" s="14"/>
      <c r="O782" s="14"/>
      <c r="P782" s="14" t="s">
        <v>6034</v>
      </c>
      <c r="Q782" s="14"/>
      <c r="R782" s="15">
        <v>1</v>
      </c>
      <c r="S782" s="14"/>
      <c r="T782" s="14"/>
      <c r="U782" s="14"/>
      <c r="V782" s="14"/>
      <c r="W782" s="14"/>
      <c r="X782" s="14"/>
      <c r="Y782" s="14"/>
      <c r="Z782" s="14"/>
      <c r="AA782" s="14"/>
      <c r="AB782" s="14"/>
      <c r="AC782" s="14"/>
    </row>
    <row r="783" spans="1:29" ht="90.75" thickBot="1" x14ac:dyDescent="0.3">
      <c r="A783" s="36">
        <v>1795</v>
      </c>
      <c r="B783" s="72" t="s">
        <v>9208</v>
      </c>
      <c r="C783" s="15">
        <v>2</v>
      </c>
      <c r="D783" s="15">
        <v>64</v>
      </c>
      <c r="E783" s="15">
        <v>2</v>
      </c>
      <c r="F783" s="14" t="s">
        <v>13307</v>
      </c>
      <c r="G783" s="90" t="s">
        <v>13325</v>
      </c>
      <c r="H783" s="90"/>
      <c r="I783" s="90"/>
      <c r="J783" s="90"/>
      <c r="K783" s="14"/>
      <c r="L783" s="14">
        <v>2</v>
      </c>
      <c r="M783" s="14"/>
      <c r="N783" s="14"/>
      <c r="O783" s="14"/>
      <c r="P783" s="14" t="s">
        <v>6034</v>
      </c>
      <c r="Q783" s="14"/>
      <c r="R783" s="15">
        <v>1</v>
      </c>
      <c r="S783" s="14"/>
      <c r="T783" s="14"/>
      <c r="U783" s="14"/>
      <c r="V783" s="14"/>
      <c r="W783" s="14"/>
      <c r="X783" s="14"/>
      <c r="Y783" s="14"/>
      <c r="Z783" s="14"/>
      <c r="AA783" s="14"/>
      <c r="AB783" s="14"/>
      <c r="AC783" s="14"/>
    </row>
    <row r="784" spans="1:29" ht="90.75" thickBot="1" x14ac:dyDescent="0.3">
      <c r="A784" s="36">
        <v>1796</v>
      </c>
      <c r="B784" s="72" t="s">
        <v>9209</v>
      </c>
      <c r="C784" s="15">
        <v>2</v>
      </c>
      <c r="D784" s="15">
        <v>64</v>
      </c>
      <c r="E784" s="15">
        <v>2</v>
      </c>
      <c r="F784" s="14" t="s">
        <v>10110</v>
      </c>
      <c r="G784" s="90" t="s">
        <v>13531</v>
      </c>
      <c r="H784" s="90"/>
      <c r="I784" s="90"/>
      <c r="J784" s="90"/>
      <c r="K784" s="14"/>
      <c r="L784" s="14">
        <v>14</v>
      </c>
      <c r="M784" s="14"/>
      <c r="N784" s="14"/>
      <c r="O784" s="14"/>
      <c r="P784" s="14" t="s">
        <v>6034</v>
      </c>
      <c r="Q784" s="14"/>
      <c r="R784" s="15">
        <v>1</v>
      </c>
      <c r="S784" s="14"/>
      <c r="T784" s="14"/>
      <c r="U784" s="14"/>
      <c r="V784" s="14"/>
      <c r="W784" s="14"/>
      <c r="X784" s="14"/>
      <c r="Y784" s="14"/>
      <c r="Z784" s="14"/>
      <c r="AA784" s="14"/>
      <c r="AB784" s="14"/>
      <c r="AC784" s="14"/>
    </row>
    <row r="785" spans="1:29" ht="90.75" thickBot="1" x14ac:dyDescent="0.3">
      <c r="A785" s="36">
        <v>1797</v>
      </c>
      <c r="B785" s="72" t="s">
        <v>9210</v>
      </c>
      <c r="C785" s="15">
        <v>2</v>
      </c>
      <c r="D785" s="15">
        <v>64</v>
      </c>
      <c r="E785" s="15">
        <v>2</v>
      </c>
      <c r="F785" s="14" t="s">
        <v>13055</v>
      </c>
      <c r="G785" s="90" t="s">
        <v>13405</v>
      </c>
      <c r="H785" s="90"/>
      <c r="I785" s="90"/>
      <c r="J785" s="90"/>
      <c r="K785" s="14"/>
      <c r="L785" s="14">
        <v>4</v>
      </c>
      <c r="M785" s="14"/>
      <c r="N785" s="14"/>
      <c r="O785" s="14"/>
      <c r="P785" s="14" t="s">
        <v>6034</v>
      </c>
      <c r="Q785" s="14"/>
      <c r="R785" s="15">
        <v>1</v>
      </c>
      <c r="S785" s="14"/>
      <c r="T785" s="14"/>
      <c r="U785" s="14"/>
      <c r="V785" s="14"/>
      <c r="W785" s="14"/>
      <c r="X785" s="14"/>
      <c r="Y785" s="14"/>
      <c r="Z785" s="14"/>
      <c r="AA785" s="14"/>
      <c r="AB785" s="14"/>
      <c r="AC785" s="14"/>
    </row>
    <row r="786" spans="1:29" ht="90.75" thickBot="1" x14ac:dyDescent="0.3">
      <c r="A786" s="36">
        <v>1798</v>
      </c>
      <c r="B786" s="72" t="s">
        <v>9211</v>
      </c>
      <c r="C786" s="15">
        <v>2</v>
      </c>
      <c r="D786" s="15">
        <v>64</v>
      </c>
      <c r="E786" s="15">
        <v>2</v>
      </c>
      <c r="F786" s="14" t="s">
        <v>10111</v>
      </c>
      <c r="G786" s="90" t="s">
        <v>13325</v>
      </c>
      <c r="H786" s="90"/>
      <c r="I786" s="90"/>
      <c r="J786" s="90"/>
      <c r="K786" s="14"/>
      <c r="L786" s="15">
        <v>2</v>
      </c>
      <c r="M786" s="14"/>
      <c r="N786" s="14"/>
      <c r="O786" s="14"/>
      <c r="P786" s="14" t="s">
        <v>6034</v>
      </c>
      <c r="Q786" s="14"/>
      <c r="R786" s="15">
        <v>1</v>
      </c>
      <c r="S786" s="14"/>
      <c r="T786" s="14"/>
      <c r="U786" s="14"/>
      <c r="V786" s="14"/>
      <c r="W786" s="14"/>
      <c r="X786" s="14"/>
      <c r="Y786" s="14"/>
      <c r="Z786" s="14"/>
      <c r="AA786" s="14"/>
      <c r="AB786" s="14"/>
      <c r="AC786" s="14"/>
    </row>
    <row r="787" spans="1:29" ht="90.75" thickBot="1" x14ac:dyDescent="0.3">
      <c r="A787" s="36">
        <v>1799</v>
      </c>
      <c r="B787" s="72" t="s">
        <v>9212</v>
      </c>
      <c r="C787" s="15">
        <v>2</v>
      </c>
      <c r="D787" s="15">
        <v>64</v>
      </c>
      <c r="E787" s="15">
        <v>3</v>
      </c>
      <c r="F787" s="14" t="s">
        <v>10112</v>
      </c>
      <c r="G787" s="90" t="s">
        <v>13325</v>
      </c>
      <c r="H787" s="90"/>
      <c r="I787" s="90"/>
      <c r="J787" s="90"/>
      <c r="K787" s="14"/>
      <c r="L787" s="14">
        <v>2</v>
      </c>
      <c r="M787" s="14"/>
      <c r="N787" s="14"/>
      <c r="O787" s="14"/>
      <c r="P787" s="14" t="s">
        <v>6035</v>
      </c>
      <c r="Q787" s="14"/>
      <c r="R787" s="15">
        <v>0</v>
      </c>
      <c r="S787" s="14"/>
      <c r="T787" s="14"/>
      <c r="U787" s="14"/>
      <c r="V787" s="14"/>
      <c r="W787" s="14"/>
      <c r="X787" s="14"/>
      <c r="Y787" s="14"/>
      <c r="Z787" s="14"/>
      <c r="AA787" s="14"/>
      <c r="AB787" s="14"/>
      <c r="AC787" s="14"/>
    </row>
    <row r="788" spans="1:29" ht="90.75" thickBot="1" x14ac:dyDescent="0.3">
      <c r="A788" s="36">
        <v>1800</v>
      </c>
      <c r="B788" s="72" t="s">
        <v>9213</v>
      </c>
      <c r="C788" s="15">
        <v>2</v>
      </c>
      <c r="D788" s="15">
        <v>64</v>
      </c>
      <c r="E788" s="15">
        <v>3</v>
      </c>
      <c r="F788" s="14" t="s">
        <v>10113</v>
      </c>
      <c r="G788" s="90" t="s">
        <v>13405</v>
      </c>
      <c r="H788" s="90"/>
      <c r="I788" s="90"/>
      <c r="J788" s="90"/>
      <c r="K788" s="14"/>
      <c r="L788" s="14">
        <v>4</v>
      </c>
      <c r="M788" s="14"/>
      <c r="N788" s="14"/>
      <c r="O788" s="14"/>
      <c r="P788" s="14" t="s">
        <v>6035</v>
      </c>
      <c r="Q788" s="14"/>
      <c r="R788" s="15">
        <v>0</v>
      </c>
      <c r="S788" s="14"/>
      <c r="T788" s="14"/>
      <c r="U788" s="14"/>
      <c r="V788" s="14"/>
      <c r="W788" s="14"/>
      <c r="X788" s="14"/>
      <c r="Y788" s="14"/>
      <c r="Z788" s="14"/>
      <c r="AA788" s="14"/>
      <c r="AB788" s="14"/>
      <c r="AC788" s="14"/>
    </row>
    <row r="789" spans="1:29" ht="90.75" thickBot="1" x14ac:dyDescent="0.3">
      <c r="A789" s="36">
        <v>1801</v>
      </c>
      <c r="B789" s="72" t="s">
        <v>9214</v>
      </c>
      <c r="C789" s="15">
        <v>2</v>
      </c>
      <c r="D789" s="15">
        <v>64</v>
      </c>
      <c r="E789" s="15">
        <v>3</v>
      </c>
      <c r="F789" s="14" t="s">
        <v>10114</v>
      </c>
      <c r="G789" s="90" t="s">
        <v>13366</v>
      </c>
      <c r="H789" s="90"/>
      <c r="I789" s="90"/>
      <c r="J789" s="90"/>
      <c r="K789" s="14"/>
      <c r="L789" s="14">
        <v>10</v>
      </c>
      <c r="M789" s="14"/>
      <c r="N789" s="14"/>
      <c r="O789" s="14"/>
      <c r="P789" s="14" t="s">
        <v>6035</v>
      </c>
      <c r="Q789" s="14"/>
      <c r="R789" s="15">
        <v>0</v>
      </c>
      <c r="S789" s="14"/>
      <c r="T789" s="14"/>
      <c r="U789" s="14"/>
      <c r="V789" s="14"/>
      <c r="W789" s="14"/>
      <c r="X789" s="14"/>
      <c r="Y789" s="14"/>
      <c r="Z789" s="14"/>
      <c r="AA789" s="14"/>
      <c r="AB789" s="14"/>
      <c r="AC789" s="14"/>
    </row>
    <row r="790" spans="1:29" ht="90.75" thickBot="1" x14ac:dyDescent="0.3">
      <c r="A790" s="36">
        <v>1802</v>
      </c>
      <c r="B790" s="72" t="s">
        <v>9215</v>
      </c>
      <c r="C790" s="15">
        <v>2</v>
      </c>
      <c r="D790" s="15">
        <v>64</v>
      </c>
      <c r="E790" s="15">
        <v>3</v>
      </c>
      <c r="F790" s="14" t="s">
        <v>13308</v>
      </c>
      <c r="G790" s="90" t="s">
        <v>13357</v>
      </c>
      <c r="H790" s="90"/>
      <c r="I790" s="90"/>
      <c r="J790" s="90"/>
      <c r="K790" s="14"/>
      <c r="L790" s="14">
        <v>3</v>
      </c>
      <c r="M790" s="14"/>
      <c r="N790" s="14"/>
      <c r="O790" s="14"/>
      <c r="P790" s="14" t="s">
        <v>6035</v>
      </c>
      <c r="Q790" s="14"/>
      <c r="R790" s="15">
        <v>0</v>
      </c>
      <c r="S790" s="14"/>
      <c r="T790" s="14"/>
      <c r="U790" s="14"/>
      <c r="V790" s="14"/>
      <c r="W790" s="14"/>
      <c r="X790" s="14"/>
      <c r="Y790" s="14"/>
      <c r="Z790" s="14"/>
      <c r="AA790" s="14"/>
      <c r="AB790" s="14"/>
      <c r="AC790" s="14"/>
    </row>
    <row r="791" spans="1:29" ht="90.75" thickBot="1" x14ac:dyDescent="0.3">
      <c r="A791" s="36">
        <v>1803</v>
      </c>
      <c r="B791" s="72" t="s">
        <v>9216</v>
      </c>
      <c r="C791" s="15">
        <v>2</v>
      </c>
      <c r="D791" s="15">
        <v>64</v>
      </c>
      <c r="E791" s="15">
        <v>3</v>
      </c>
      <c r="F791" s="14" t="s">
        <v>10115</v>
      </c>
      <c r="G791" s="90" t="s">
        <v>13405</v>
      </c>
      <c r="H791" s="90"/>
      <c r="I791" s="90"/>
      <c r="J791" s="90"/>
      <c r="K791" s="14"/>
      <c r="L791" s="14">
        <v>4</v>
      </c>
      <c r="M791" s="14"/>
      <c r="N791" s="14"/>
      <c r="O791" s="14"/>
      <c r="P791" s="14" t="s">
        <v>6035</v>
      </c>
      <c r="Q791" s="14"/>
      <c r="R791" s="15">
        <v>0</v>
      </c>
      <c r="S791" s="14"/>
      <c r="T791" s="14"/>
      <c r="U791" s="14"/>
      <c r="V791" s="14"/>
      <c r="W791" s="14"/>
      <c r="X791" s="14"/>
      <c r="Y791" s="14"/>
      <c r="Z791" s="14"/>
      <c r="AA791" s="14"/>
      <c r="AB791" s="14"/>
      <c r="AC791" s="14"/>
    </row>
    <row r="792" spans="1:29" ht="90.75" thickBot="1" x14ac:dyDescent="0.3">
      <c r="A792" s="36">
        <v>1804</v>
      </c>
      <c r="B792" s="72" t="s">
        <v>9217</v>
      </c>
      <c r="C792" s="15">
        <v>2</v>
      </c>
      <c r="D792" s="15">
        <v>64</v>
      </c>
      <c r="E792" s="15">
        <v>3</v>
      </c>
      <c r="F792" s="14" t="s">
        <v>13309</v>
      </c>
      <c r="G792" s="90" t="s">
        <v>13405</v>
      </c>
      <c r="H792" s="90"/>
      <c r="I792" s="90"/>
      <c r="J792" s="90"/>
      <c r="K792" s="14"/>
      <c r="L792" s="14">
        <v>4</v>
      </c>
      <c r="M792" s="14"/>
      <c r="N792" s="14"/>
      <c r="O792" s="14"/>
      <c r="P792" s="14" t="s">
        <v>6036</v>
      </c>
      <c r="Q792" s="14"/>
      <c r="R792" s="15">
        <v>0</v>
      </c>
      <c r="S792" s="14"/>
      <c r="T792" s="14"/>
      <c r="U792" s="14"/>
      <c r="V792" s="14"/>
      <c r="W792" s="14"/>
      <c r="X792" s="14"/>
      <c r="Y792" s="14"/>
      <c r="Z792" s="14"/>
      <c r="AA792" s="14"/>
      <c r="AB792" s="14"/>
      <c r="AC792" s="14"/>
    </row>
    <row r="793" spans="1:29" ht="90.75" thickBot="1" x14ac:dyDescent="0.3">
      <c r="A793" s="36">
        <v>1805</v>
      </c>
      <c r="B793" s="72" t="s">
        <v>9218</v>
      </c>
      <c r="C793" s="15">
        <v>2</v>
      </c>
      <c r="D793" s="15">
        <v>64</v>
      </c>
      <c r="E793" s="15">
        <v>3</v>
      </c>
      <c r="F793" s="14" t="s">
        <v>10116</v>
      </c>
      <c r="G793" s="90" t="s">
        <v>13323</v>
      </c>
      <c r="H793" s="90"/>
      <c r="I793" s="90"/>
      <c r="J793" s="90"/>
      <c r="K793" s="14"/>
      <c r="L793" s="14">
        <v>28</v>
      </c>
      <c r="M793" s="14"/>
      <c r="N793" s="14"/>
      <c r="O793" s="14"/>
      <c r="P793" s="14" t="s">
        <v>6036</v>
      </c>
      <c r="Q793" s="14"/>
      <c r="R793" s="15">
        <v>0</v>
      </c>
      <c r="S793" s="14"/>
      <c r="T793" s="14"/>
      <c r="U793" s="14"/>
      <c r="V793" s="14"/>
      <c r="W793" s="14"/>
      <c r="X793" s="14"/>
      <c r="Y793" s="14"/>
      <c r="Z793" s="14"/>
      <c r="AA793" s="14"/>
      <c r="AB793" s="14"/>
      <c r="AC793" s="14"/>
    </row>
    <row r="794" spans="1:29" ht="90.75" thickBot="1" x14ac:dyDescent="0.3">
      <c r="A794" s="36">
        <v>1806</v>
      </c>
      <c r="B794" s="72" t="s">
        <v>9219</v>
      </c>
      <c r="C794" s="15">
        <v>2</v>
      </c>
      <c r="D794" s="15">
        <v>64</v>
      </c>
      <c r="E794" s="15">
        <v>3</v>
      </c>
      <c r="F794" s="14" t="s">
        <v>10117</v>
      </c>
      <c r="G794" s="90" t="s">
        <v>13535</v>
      </c>
      <c r="H794" s="90"/>
      <c r="I794" s="90"/>
      <c r="J794" s="90"/>
      <c r="K794" s="14"/>
      <c r="L794" s="14">
        <v>15</v>
      </c>
      <c r="M794" s="14"/>
      <c r="N794" s="14"/>
      <c r="O794" s="14"/>
      <c r="P794" s="14" t="s">
        <v>6036</v>
      </c>
      <c r="Q794" s="14"/>
      <c r="R794" s="15">
        <v>0</v>
      </c>
      <c r="S794" s="14"/>
      <c r="T794" s="14"/>
      <c r="U794" s="14"/>
      <c r="V794" s="14"/>
      <c r="W794" s="14"/>
      <c r="X794" s="14"/>
      <c r="Y794" s="14"/>
      <c r="Z794" s="14"/>
      <c r="AA794" s="14"/>
      <c r="AB794" s="14"/>
      <c r="AC794" s="14"/>
    </row>
    <row r="795" spans="1:29" ht="90.75" thickBot="1" x14ac:dyDescent="0.3">
      <c r="A795" s="36">
        <v>1807</v>
      </c>
      <c r="B795" s="72" t="s">
        <v>9220</v>
      </c>
      <c r="C795" s="15">
        <v>2</v>
      </c>
      <c r="D795" s="15">
        <v>64</v>
      </c>
      <c r="E795" s="15">
        <v>3</v>
      </c>
      <c r="F795" s="14" t="s">
        <v>10118</v>
      </c>
      <c r="G795" s="90" t="s">
        <v>13561</v>
      </c>
      <c r="H795" s="90"/>
      <c r="I795" s="90"/>
      <c r="J795" s="90"/>
      <c r="K795" s="14"/>
      <c r="L795" s="14">
        <v>12</v>
      </c>
      <c r="M795" s="14"/>
      <c r="N795" s="14"/>
      <c r="O795" s="14"/>
      <c r="P795" s="14" t="s">
        <v>6036</v>
      </c>
      <c r="Q795" s="14"/>
      <c r="R795" s="15">
        <v>0</v>
      </c>
      <c r="S795" s="14"/>
      <c r="T795" s="14"/>
      <c r="U795" s="14"/>
      <c r="V795" s="14"/>
      <c r="W795" s="14"/>
      <c r="X795" s="14"/>
      <c r="Y795" s="14"/>
      <c r="Z795" s="14"/>
      <c r="AA795" s="14"/>
      <c r="AB795" s="14"/>
      <c r="AC795" s="14"/>
    </row>
    <row r="796" spans="1:29" ht="90.75" thickBot="1" x14ac:dyDescent="0.3">
      <c r="A796" s="36">
        <v>1808</v>
      </c>
      <c r="B796" s="72" t="s">
        <v>9221</v>
      </c>
      <c r="C796" s="15">
        <v>2</v>
      </c>
      <c r="D796" s="15">
        <v>64</v>
      </c>
      <c r="E796" s="15">
        <v>2</v>
      </c>
      <c r="F796" s="14" t="s">
        <v>13310</v>
      </c>
      <c r="G796" s="90" t="s">
        <v>13357</v>
      </c>
      <c r="H796" s="90"/>
      <c r="I796" s="90"/>
      <c r="J796" s="90"/>
      <c r="K796" s="14"/>
      <c r="L796" s="14">
        <v>3</v>
      </c>
      <c r="M796" s="14"/>
      <c r="N796" s="14"/>
      <c r="O796" s="14"/>
      <c r="P796" s="14" t="s">
        <v>6037</v>
      </c>
      <c r="Q796" s="14"/>
      <c r="R796" s="15">
        <v>1</v>
      </c>
      <c r="S796" s="14"/>
      <c r="T796" s="14"/>
      <c r="U796" s="14"/>
      <c r="V796" s="14"/>
      <c r="W796" s="14"/>
      <c r="X796" s="14"/>
      <c r="Y796" s="14"/>
      <c r="Z796" s="14"/>
      <c r="AA796" s="14"/>
      <c r="AB796" s="14"/>
      <c r="AC796" s="14"/>
    </row>
    <row r="797" spans="1:29" ht="90.75" thickBot="1" x14ac:dyDescent="0.3">
      <c r="A797" s="36">
        <v>1809</v>
      </c>
      <c r="B797" s="72" t="s">
        <v>9222</v>
      </c>
      <c r="C797" s="15">
        <v>2</v>
      </c>
      <c r="D797" s="15">
        <v>64</v>
      </c>
      <c r="E797" s="15">
        <v>2</v>
      </c>
      <c r="F797" s="14" t="s">
        <v>13311</v>
      </c>
      <c r="G797" s="90" t="s">
        <v>13353</v>
      </c>
      <c r="H797" s="90"/>
      <c r="I797" s="90"/>
      <c r="J797" s="90"/>
      <c r="K797" s="14"/>
      <c r="L797" s="14">
        <v>18</v>
      </c>
      <c r="M797" s="14"/>
      <c r="N797" s="14"/>
      <c r="O797" s="14"/>
      <c r="P797" s="14" t="s">
        <v>6037</v>
      </c>
      <c r="Q797" s="14"/>
      <c r="R797" s="15">
        <v>1</v>
      </c>
      <c r="S797" s="14"/>
      <c r="T797" s="14"/>
      <c r="U797" s="14"/>
      <c r="V797" s="14"/>
      <c r="W797" s="14"/>
      <c r="X797" s="14"/>
      <c r="Y797" s="14"/>
      <c r="Z797" s="14"/>
      <c r="AA797" s="14"/>
      <c r="AB797" s="14"/>
      <c r="AC797" s="14"/>
    </row>
    <row r="798" spans="1:29" ht="90.75" thickBot="1" x14ac:dyDescent="0.3">
      <c r="A798" s="36">
        <v>1810</v>
      </c>
      <c r="B798" s="72" t="s">
        <v>9223</v>
      </c>
      <c r="C798" s="15">
        <v>2</v>
      </c>
      <c r="D798" s="15">
        <v>64</v>
      </c>
      <c r="E798" s="15">
        <v>2</v>
      </c>
      <c r="F798" s="14" t="s">
        <v>10119</v>
      </c>
      <c r="G798" s="90" t="s">
        <v>13674</v>
      </c>
      <c r="H798" s="90"/>
      <c r="I798" s="90"/>
      <c r="J798" s="90"/>
      <c r="K798" s="14"/>
      <c r="L798" s="14">
        <v>1.8</v>
      </c>
      <c r="M798" s="14"/>
      <c r="N798" s="14"/>
      <c r="O798" s="14"/>
      <c r="P798" s="14" t="s">
        <v>6037</v>
      </c>
      <c r="Q798" s="14"/>
      <c r="R798" s="15">
        <v>1</v>
      </c>
      <c r="S798" s="14"/>
      <c r="T798" s="14"/>
      <c r="U798" s="14"/>
      <c r="V798" s="14"/>
      <c r="W798" s="14"/>
      <c r="X798" s="14"/>
      <c r="Y798" s="14"/>
      <c r="Z798" s="14"/>
      <c r="AA798" s="14"/>
      <c r="AB798" s="14"/>
      <c r="AC798" s="14"/>
    </row>
    <row r="799" spans="1:29" ht="90.75" thickBot="1" x14ac:dyDescent="0.3">
      <c r="A799" s="36">
        <v>1811</v>
      </c>
      <c r="B799" s="72" t="s">
        <v>9224</v>
      </c>
      <c r="C799" s="15">
        <v>2</v>
      </c>
      <c r="D799" s="15">
        <v>64</v>
      </c>
      <c r="E799" s="15">
        <v>2</v>
      </c>
      <c r="F799" s="14" t="s">
        <v>10120</v>
      </c>
      <c r="G799" s="90" t="s">
        <v>13675</v>
      </c>
      <c r="H799" s="90"/>
      <c r="I799" s="90"/>
      <c r="J799" s="90"/>
      <c r="K799" s="14"/>
      <c r="L799" s="14">
        <v>1.2</v>
      </c>
      <c r="M799" s="14"/>
      <c r="N799" s="14"/>
      <c r="O799" s="14"/>
      <c r="P799" s="14" t="s">
        <v>6037</v>
      </c>
      <c r="Q799" s="14"/>
      <c r="R799" s="15">
        <v>1</v>
      </c>
      <c r="S799" s="14"/>
      <c r="T799" s="14"/>
      <c r="U799" s="14"/>
      <c r="V799" s="14"/>
      <c r="W799" s="14"/>
      <c r="X799" s="14"/>
      <c r="Y799" s="14"/>
      <c r="Z799" s="14"/>
      <c r="AA799" s="14"/>
      <c r="AB799" s="14"/>
      <c r="AC799" s="14"/>
    </row>
    <row r="800" spans="1:29" ht="90.75" thickBot="1" x14ac:dyDescent="0.3">
      <c r="A800" s="36">
        <v>1812</v>
      </c>
      <c r="B800" s="72" t="s">
        <v>9225</v>
      </c>
      <c r="C800" s="15">
        <v>2</v>
      </c>
      <c r="D800" s="15">
        <v>64</v>
      </c>
      <c r="E800" s="15">
        <v>2</v>
      </c>
      <c r="F800" s="14" t="s">
        <v>10121</v>
      </c>
      <c r="G800" s="90" t="s">
        <v>13325</v>
      </c>
      <c r="H800" s="90"/>
      <c r="I800" s="90"/>
      <c r="J800" s="90"/>
      <c r="K800" s="14"/>
      <c r="L800" s="14">
        <v>2</v>
      </c>
      <c r="M800" s="14"/>
      <c r="N800" s="14"/>
      <c r="O800" s="14"/>
      <c r="P800" s="14" t="s">
        <v>6038</v>
      </c>
      <c r="Q800" s="14"/>
      <c r="R800" s="15">
        <v>1</v>
      </c>
      <c r="S800" s="14"/>
      <c r="T800" s="14"/>
      <c r="U800" s="14"/>
      <c r="V800" s="14"/>
      <c r="W800" s="14"/>
      <c r="X800" s="14"/>
      <c r="Y800" s="14"/>
      <c r="Z800" s="14"/>
      <c r="AA800" s="14"/>
      <c r="AB800" s="14"/>
      <c r="AC800" s="14"/>
    </row>
    <row r="801" spans="1:29" ht="90.75" thickBot="1" x14ac:dyDescent="0.3">
      <c r="A801" s="36">
        <v>1813</v>
      </c>
      <c r="B801" s="72" t="s">
        <v>9226</v>
      </c>
      <c r="C801" s="15">
        <v>2</v>
      </c>
      <c r="D801" s="15">
        <v>64</v>
      </c>
      <c r="E801" s="15">
        <v>2</v>
      </c>
      <c r="F801" s="14" t="s">
        <v>10122</v>
      </c>
      <c r="G801" s="90" t="s">
        <v>13366</v>
      </c>
      <c r="H801" s="90"/>
      <c r="I801" s="90"/>
      <c r="J801" s="90"/>
      <c r="K801" s="14"/>
      <c r="L801" s="14">
        <v>10</v>
      </c>
      <c r="M801" s="14"/>
      <c r="N801" s="14"/>
      <c r="O801" s="14"/>
      <c r="P801" s="14" t="s">
        <v>6038</v>
      </c>
      <c r="Q801" s="14"/>
      <c r="R801" s="15">
        <v>1</v>
      </c>
      <c r="S801" s="14"/>
      <c r="T801" s="14"/>
      <c r="U801" s="14"/>
      <c r="V801" s="14"/>
      <c r="W801" s="14"/>
      <c r="X801" s="14"/>
      <c r="Y801" s="14"/>
      <c r="Z801" s="14"/>
      <c r="AA801" s="14"/>
      <c r="AB801" s="14"/>
      <c r="AC801" s="14"/>
    </row>
    <row r="802" spans="1:29" ht="90.75" thickBot="1" x14ac:dyDescent="0.3">
      <c r="A802" s="36">
        <v>1814</v>
      </c>
      <c r="B802" s="72" t="s">
        <v>9227</v>
      </c>
      <c r="C802" s="15">
        <v>2</v>
      </c>
      <c r="D802" s="15">
        <v>64</v>
      </c>
      <c r="E802" s="15">
        <v>2</v>
      </c>
      <c r="F802" s="14" t="s">
        <v>10123</v>
      </c>
      <c r="G802" s="90" t="s">
        <v>13367</v>
      </c>
      <c r="H802" s="90"/>
      <c r="I802" s="90"/>
      <c r="J802" s="90"/>
      <c r="K802" s="14"/>
      <c r="L802" s="14">
        <v>100</v>
      </c>
      <c r="M802" s="14"/>
      <c r="N802" s="14"/>
      <c r="O802" s="14"/>
      <c r="P802" s="14" t="s">
        <v>6038</v>
      </c>
      <c r="Q802" s="14"/>
      <c r="R802" s="15">
        <v>1</v>
      </c>
      <c r="S802" s="14"/>
      <c r="T802" s="14"/>
      <c r="U802" s="14"/>
      <c r="V802" s="14"/>
      <c r="W802" s="14"/>
      <c r="X802" s="14"/>
      <c r="Y802" s="14"/>
      <c r="Z802" s="14"/>
      <c r="AA802" s="14"/>
      <c r="AB802" s="14"/>
      <c r="AC802" s="14"/>
    </row>
    <row r="803" spans="1:29" ht="90.75" thickBot="1" x14ac:dyDescent="0.3">
      <c r="A803" s="36">
        <v>1815</v>
      </c>
      <c r="B803" s="72" t="s">
        <v>9228</v>
      </c>
      <c r="C803" s="15">
        <v>2</v>
      </c>
      <c r="D803" s="15">
        <v>64</v>
      </c>
      <c r="E803" s="15">
        <v>2</v>
      </c>
      <c r="F803" s="14" t="s">
        <v>10124</v>
      </c>
      <c r="G803" s="90" t="s">
        <v>13320</v>
      </c>
      <c r="H803" s="90"/>
      <c r="I803" s="90"/>
      <c r="J803" s="90"/>
      <c r="K803" s="14"/>
      <c r="L803" s="14">
        <v>30</v>
      </c>
      <c r="M803" s="14"/>
      <c r="N803" s="14"/>
      <c r="O803" s="14"/>
      <c r="P803" s="14" t="s">
        <v>6038</v>
      </c>
      <c r="Q803" s="14"/>
      <c r="R803" s="15">
        <v>1</v>
      </c>
      <c r="S803" s="14"/>
      <c r="T803" s="14"/>
      <c r="U803" s="14"/>
      <c r="V803" s="14"/>
      <c r="W803" s="14"/>
      <c r="X803" s="14"/>
      <c r="Y803" s="14"/>
      <c r="Z803" s="14"/>
      <c r="AA803" s="14"/>
      <c r="AB803" s="14"/>
      <c r="AC803" s="14"/>
    </row>
    <row r="804" spans="1:29" ht="90.75" thickBot="1" x14ac:dyDescent="0.3">
      <c r="A804" s="36">
        <v>1816</v>
      </c>
      <c r="B804" s="72" t="s">
        <v>933</v>
      </c>
      <c r="C804" s="15">
        <v>2</v>
      </c>
      <c r="D804" s="15">
        <v>60</v>
      </c>
      <c r="E804" s="15">
        <v>1</v>
      </c>
      <c r="F804" s="14" t="s">
        <v>9928</v>
      </c>
      <c r="G804" s="90" t="s">
        <v>13325</v>
      </c>
      <c r="H804" s="90" t="s">
        <v>13318</v>
      </c>
      <c r="I804" s="90"/>
      <c r="J804" s="90"/>
      <c r="K804" s="14"/>
      <c r="L804" s="14">
        <v>2</v>
      </c>
      <c r="M804" s="14"/>
      <c r="N804" s="14"/>
      <c r="O804" s="14"/>
      <c r="P804" s="14" t="s">
        <v>6039</v>
      </c>
      <c r="Q804" s="14"/>
      <c r="R804" s="15">
        <v>0</v>
      </c>
      <c r="S804" s="14"/>
      <c r="T804" s="14"/>
      <c r="U804" s="14"/>
      <c r="V804" s="14"/>
      <c r="W804" s="14"/>
      <c r="X804" s="14"/>
      <c r="Y804" s="14"/>
      <c r="Z804" s="14"/>
      <c r="AA804" s="14"/>
      <c r="AB804" s="14"/>
      <c r="AC804" s="14"/>
    </row>
    <row r="805" spans="1:29" ht="90.75" thickBot="1" x14ac:dyDescent="0.3">
      <c r="A805" s="36">
        <v>1817</v>
      </c>
      <c r="B805" s="72" t="s">
        <v>934</v>
      </c>
      <c r="C805" s="15">
        <v>2</v>
      </c>
      <c r="D805" s="15">
        <v>60</v>
      </c>
      <c r="E805" s="15">
        <v>1</v>
      </c>
      <c r="F805" s="14" t="s">
        <v>9929</v>
      </c>
      <c r="G805" s="90" t="s">
        <v>13357</v>
      </c>
      <c r="H805" s="90" t="s">
        <v>13364</v>
      </c>
      <c r="I805" s="90"/>
      <c r="J805" s="90"/>
      <c r="K805" s="14"/>
      <c r="L805" s="14">
        <v>3</v>
      </c>
      <c r="M805" s="14"/>
      <c r="N805" s="14"/>
      <c r="O805" s="14"/>
      <c r="P805" s="14" t="s">
        <v>6040</v>
      </c>
      <c r="Q805" s="14"/>
      <c r="R805" s="15">
        <v>0</v>
      </c>
      <c r="S805" s="14"/>
      <c r="T805" s="14"/>
      <c r="U805" s="14"/>
      <c r="V805" s="14"/>
      <c r="W805" s="14"/>
      <c r="X805" s="14"/>
      <c r="Y805" s="14"/>
      <c r="Z805" s="14"/>
      <c r="AA805" s="14"/>
      <c r="AB805" s="14"/>
      <c r="AC805" s="14"/>
    </row>
    <row r="806" spans="1:29" ht="90.75" thickBot="1" x14ac:dyDescent="0.3">
      <c r="A806" s="36">
        <v>1818</v>
      </c>
      <c r="B806" s="72" t="s">
        <v>937</v>
      </c>
      <c r="C806" s="15">
        <v>2</v>
      </c>
      <c r="D806" s="15">
        <v>60</v>
      </c>
      <c r="E806" s="15">
        <v>1</v>
      </c>
      <c r="F806" s="62" t="s">
        <v>9930</v>
      </c>
      <c r="G806" s="90" t="s">
        <v>13318</v>
      </c>
      <c r="H806" s="90" t="s">
        <v>13364</v>
      </c>
      <c r="I806" s="90" t="s">
        <v>13361</v>
      </c>
      <c r="J806" s="90"/>
      <c r="K806" s="14"/>
      <c r="L806" s="14">
        <v>1</v>
      </c>
      <c r="M806" s="14"/>
      <c r="N806" s="14"/>
      <c r="O806" s="14"/>
      <c r="P806" s="14" t="s">
        <v>6041</v>
      </c>
      <c r="Q806" s="14"/>
      <c r="R806" s="15">
        <v>0</v>
      </c>
      <c r="S806" s="14"/>
      <c r="T806" s="14"/>
      <c r="U806" s="14"/>
      <c r="V806" s="14"/>
      <c r="W806" s="14"/>
      <c r="X806" s="14"/>
      <c r="Y806" s="14"/>
      <c r="Z806" s="14"/>
      <c r="AA806" s="14"/>
      <c r="AB806" s="14"/>
      <c r="AC806" s="14"/>
    </row>
    <row r="807" spans="1:29" ht="90.75" thickBot="1" x14ac:dyDescent="0.3">
      <c r="A807" s="36">
        <v>1819</v>
      </c>
      <c r="B807" s="72" t="s">
        <v>935</v>
      </c>
      <c r="C807" s="15">
        <v>2</v>
      </c>
      <c r="D807" s="15">
        <v>61</v>
      </c>
      <c r="E807" s="15">
        <v>1</v>
      </c>
      <c r="F807" s="14" t="s">
        <v>9931</v>
      </c>
      <c r="G807" s="90" t="s">
        <v>13405</v>
      </c>
      <c r="H807" s="90" t="s">
        <v>13318</v>
      </c>
      <c r="I807" s="90"/>
      <c r="J807" s="90"/>
      <c r="K807" s="14"/>
      <c r="L807" s="14">
        <v>4</v>
      </c>
      <c r="M807" s="14"/>
      <c r="N807" s="14"/>
      <c r="O807" s="14"/>
      <c r="P807" s="14" t="s">
        <v>6042</v>
      </c>
      <c r="Q807" s="14"/>
      <c r="R807" s="15">
        <v>0</v>
      </c>
      <c r="S807" s="14"/>
      <c r="T807" s="14"/>
      <c r="U807" s="14"/>
      <c r="V807" s="14"/>
      <c r="W807" s="14"/>
      <c r="X807" s="14"/>
      <c r="Y807" s="14"/>
      <c r="Z807" s="14"/>
      <c r="AA807" s="14"/>
      <c r="AB807" s="14"/>
      <c r="AC807" s="14"/>
    </row>
    <row r="808" spans="1:29" ht="90.75" thickBot="1" x14ac:dyDescent="0.3">
      <c r="A808" s="36">
        <v>1820</v>
      </c>
      <c r="B808" s="72" t="s">
        <v>936</v>
      </c>
      <c r="C808" s="15">
        <v>2</v>
      </c>
      <c r="D808" s="15">
        <v>61</v>
      </c>
      <c r="E808" s="15">
        <v>1</v>
      </c>
      <c r="F808" s="14" t="s">
        <v>9932</v>
      </c>
      <c r="G808" s="90" t="s">
        <v>13357</v>
      </c>
      <c r="H808" s="90" t="s">
        <v>13325</v>
      </c>
      <c r="I808" s="90"/>
      <c r="J808" s="90"/>
      <c r="K808" s="14"/>
      <c r="L808" s="14">
        <v>3</v>
      </c>
      <c r="M808" s="14"/>
      <c r="N808" s="14"/>
      <c r="O808" s="14"/>
      <c r="P808" s="14" t="s">
        <v>6043</v>
      </c>
      <c r="Q808" s="14"/>
      <c r="R808" s="15">
        <v>0</v>
      </c>
      <c r="S808" s="14"/>
      <c r="T808" s="14"/>
      <c r="U808" s="14"/>
      <c r="V808" s="14"/>
      <c r="W808" s="14"/>
      <c r="X808" s="14"/>
      <c r="Y808" s="14"/>
      <c r="Z808" s="14"/>
      <c r="AA808" s="14"/>
      <c r="AB808" s="14"/>
      <c r="AC808" s="14"/>
    </row>
    <row r="809" spans="1:29" ht="90.75" thickBot="1" x14ac:dyDescent="0.3">
      <c r="A809" s="36">
        <v>1821</v>
      </c>
      <c r="B809" s="72" t="s">
        <v>938</v>
      </c>
      <c r="C809" s="15">
        <v>2</v>
      </c>
      <c r="D809" s="15">
        <v>61</v>
      </c>
      <c r="E809" s="15">
        <v>1</v>
      </c>
      <c r="F809" s="14" t="s">
        <v>9933</v>
      </c>
      <c r="G809" s="90" t="s">
        <v>13405</v>
      </c>
      <c r="H809" s="90"/>
      <c r="I809" s="90"/>
      <c r="J809" s="90"/>
      <c r="K809" s="14"/>
      <c r="L809" s="14">
        <v>4</v>
      </c>
      <c r="M809" s="14"/>
      <c r="N809" s="14"/>
      <c r="O809" s="14"/>
      <c r="P809" s="14" t="s">
        <v>6044</v>
      </c>
      <c r="Q809" s="14"/>
      <c r="R809" s="15">
        <v>0</v>
      </c>
      <c r="S809" s="14"/>
      <c r="T809" s="14"/>
      <c r="U809" s="14"/>
      <c r="V809" s="14"/>
      <c r="W809" s="14"/>
      <c r="X809" s="14"/>
      <c r="Y809" s="14"/>
      <c r="Z809" s="14"/>
      <c r="AA809" s="14"/>
      <c r="AB809" s="14"/>
      <c r="AC809" s="14"/>
    </row>
    <row r="810" spans="1:29" ht="90.75" thickBot="1" x14ac:dyDescent="0.3">
      <c r="A810" s="36">
        <v>1822</v>
      </c>
      <c r="B810" s="72" t="s">
        <v>939</v>
      </c>
      <c r="C810" s="15">
        <v>2</v>
      </c>
      <c r="D810" s="15">
        <v>61</v>
      </c>
      <c r="E810" s="15">
        <v>1</v>
      </c>
      <c r="F810" s="14" t="s">
        <v>9934</v>
      </c>
      <c r="G810" s="90" t="s">
        <v>13365</v>
      </c>
      <c r="H810" s="90"/>
      <c r="I810" s="90"/>
      <c r="J810" s="90"/>
      <c r="K810" s="14"/>
      <c r="L810" s="14">
        <v>8</v>
      </c>
      <c r="M810" s="14"/>
      <c r="N810" s="14"/>
      <c r="O810" s="14"/>
      <c r="P810" s="14" t="s">
        <v>6045</v>
      </c>
      <c r="Q810" s="14"/>
      <c r="R810" s="15">
        <v>0</v>
      </c>
      <c r="S810" s="14"/>
      <c r="T810" s="14"/>
      <c r="U810" s="14"/>
      <c r="V810" s="14"/>
      <c r="W810" s="14"/>
      <c r="X810" s="14"/>
      <c r="Y810" s="14"/>
      <c r="Z810" s="14"/>
      <c r="AA810" s="14"/>
      <c r="AB810" s="14"/>
      <c r="AC810" s="14"/>
    </row>
    <row r="811" spans="1:29" ht="90.75" thickBot="1" x14ac:dyDescent="0.3">
      <c r="A811" s="36">
        <v>1823</v>
      </c>
      <c r="B811" s="72" t="s">
        <v>940</v>
      </c>
      <c r="C811" s="15">
        <v>2</v>
      </c>
      <c r="D811" s="15">
        <v>61</v>
      </c>
      <c r="E811" s="15">
        <v>1</v>
      </c>
      <c r="F811" s="14" t="s">
        <v>13312</v>
      </c>
      <c r="G811" s="90" t="s">
        <v>13366</v>
      </c>
      <c r="H811" s="90" t="s">
        <v>13515</v>
      </c>
      <c r="I811" s="90"/>
      <c r="J811" s="90"/>
      <c r="K811" s="14"/>
      <c r="L811" s="14">
        <v>10</v>
      </c>
      <c r="M811" s="14"/>
      <c r="N811" s="14"/>
      <c r="O811" s="14"/>
      <c r="P811" s="14" t="s">
        <v>6046</v>
      </c>
      <c r="Q811" s="14"/>
      <c r="R811" s="15">
        <v>0</v>
      </c>
      <c r="S811" s="43"/>
      <c r="T811" s="43"/>
      <c r="U811" s="43"/>
      <c r="V811" s="43"/>
      <c r="W811" s="43"/>
      <c r="X811" s="43"/>
      <c r="Y811" s="43"/>
      <c r="Z811" s="43"/>
      <c r="AA811" s="43"/>
      <c r="AB811" s="43"/>
      <c r="AC811" s="43"/>
    </row>
    <row r="812" spans="1:29" ht="90.75" thickBot="1" x14ac:dyDescent="0.3">
      <c r="A812" s="36">
        <v>1824</v>
      </c>
      <c r="B812" s="72" t="s">
        <v>9229</v>
      </c>
      <c r="C812" s="15">
        <v>2</v>
      </c>
      <c r="D812" s="15">
        <v>62</v>
      </c>
      <c r="E812" s="15">
        <v>1</v>
      </c>
      <c r="F812" s="14" t="s">
        <v>13313</v>
      </c>
      <c r="G812" s="90" t="s">
        <v>13405</v>
      </c>
      <c r="H812" s="90" t="s">
        <v>13561</v>
      </c>
      <c r="I812" s="90"/>
      <c r="J812" s="90"/>
      <c r="K812" s="14"/>
      <c r="L812" s="14">
        <v>4</v>
      </c>
      <c r="M812" s="14"/>
      <c r="N812" s="14"/>
      <c r="O812" s="14"/>
      <c r="P812" s="14" t="s">
        <v>6047</v>
      </c>
      <c r="Q812" s="14"/>
      <c r="R812" s="15">
        <v>0</v>
      </c>
      <c r="S812" s="14"/>
      <c r="T812" s="14"/>
      <c r="U812" s="14"/>
      <c r="V812" s="14"/>
      <c r="W812" s="14"/>
      <c r="X812" s="14"/>
      <c r="Y812" s="14"/>
      <c r="Z812" s="14"/>
      <c r="AA812" s="14"/>
      <c r="AB812" s="14"/>
      <c r="AC812" s="14"/>
    </row>
    <row r="813" spans="1:29" ht="90.75" thickBot="1" x14ac:dyDescent="0.3">
      <c r="A813" s="36">
        <v>1825</v>
      </c>
      <c r="B813" s="72" t="s">
        <v>9230</v>
      </c>
      <c r="C813" s="15">
        <v>2</v>
      </c>
      <c r="D813" s="15">
        <v>62</v>
      </c>
      <c r="E813" s="15">
        <v>1</v>
      </c>
      <c r="F813" s="14" t="s">
        <v>13314</v>
      </c>
      <c r="G813" s="90" t="s">
        <v>13515</v>
      </c>
      <c r="H813" s="90" t="s">
        <v>13357</v>
      </c>
      <c r="I813" s="90"/>
      <c r="J813" s="90"/>
      <c r="K813" s="14"/>
      <c r="L813" s="14">
        <v>7</v>
      </c>
      <c r="M813" s="14"/>
      <c r="N813" s="14"/>
      <c r="O813" s="14"/>
      <c r="P813" s="14" t="s">
        <v>6047</v>
      </c>
      <c r="Q813" s="14"/>
      <c r="R813" s="15">
        <v>0</v>
      </c>
      <c r="S813" s="14"/>
      <c r="T813" s="14"/>
      <c r="U813" s="14"/>
      <c r="V813" s="14"/>
      <c r="W813" s="14"/>
      <c r="X813" s="14"/>
      <c r="Y813" s="14"/>
      <c r="Z813" s="14"/>
      <c r="AA813" s="14"/>
      <c r="AB813" s="14"/>
      <c r="AC813" s="14"/>
    </row>
    <row r="814" spans="1:29" ht="90.75" thickBot="1" x14ac:dyDescent="0.3">
      <c r="A814" s="36">
        <v>1826</v>
      </c>
      <c r="B814" s="72" t="s">
        <v>9231</v>
      </c>
      <c r="C814" s="15">
        <v>2</v>
      </c>
      <c r="D814" s="15">
        <v>62</v>
      </c>
      <c r="E814" s="15">
        <v>2</v>
      </c>
      <c r="F814" s="14" t="s">
        <v>13315</v>
      </c>
      <c r="G814" s="90" t="s">
        <v>13405</v>
      </c>
      <c r="H814" s="90" t="s">
        <v>13357</v>
      </c>
      <c r="I814" s="90"/>
      <c r="J814" s="90"/>
      <c r="K814" s="14"/>
      <c r="L814" s="14">
        <v>4</v>
      </c>
      <c r="M814" s="14"/>
      <c r="N814" s="14"/>
      <c r="O814" s="14"/>
      <c r="P814" s="14" t="s">
        <v>6048</v>
      </c>
      <c r="Q814" s="14"/>
      <c r="R814" s="15">
        <v>1</v>
      </c>
      <c r="S814" s="14"/>
      <c r="T814" s="14"/>
      <c r="U814" s="14"/>
      <c r="V814" s="14"/>
      <c r="W814" s="14"/>
      <c r="X814" s="14"/>
      <c r="Y814" s="14"/>
      <c r="Z814" s="14"/>
      <c r="AA814" s="14"/>
      <c r="AB814" s="14"/>
      <c r="AC814" s="14"/>
    </row>
    <row r="815" spans="1:29" ht="90.75" thickBot="1" x14ac:dyDescent="0.3">
      <c r="A815" s="36">
        <v>1827</v>
      </c>
      <c r="B815" s="72" t="s">
        <v>9232</v>
      </c>
      <c r="C815" s="15">
        <v>2</v>
      </c>
      <c r="D815" s="15">
        <v>62</v>
      </c>
      <c r="E815" s="15">
        <v>2</v>
      </c>
      <c r="F815" s="14" t="s">
        <v>9935</v>
      </c>
      <c r="G815" s="90" t="s">
        <v>13325</v>
      </c>
      <c r="H815" s="90" t="s">
        <v>13357</v>
      </c>
      <c r="I815" s="90"/>
      <c r="J815" s="90"/>
      <c r="K815" s="14"/>
      <c r="L815" s="14">
        <v>2</v>
      </c>
      <c r="M815" s="14"/>
      <c r="N815" s="14"/>
      <c r="O815" s="14"/>
      <c r="P815" s="14" t="s">
        <v>6048</v>
      </c>
      <c r="Q815" s="14"/>
      <c r="R815" s="15">
        <v>1</v>
      </c>
      <c r="S815" s="14"/>
      <c r="T815" s="14"/>
      <c r="U815" s="14"/>
      <c r="V815" s="14"/>
      <c r="W815" s="14"/>
      <c r="X815" s="14"/>
      <c r="Y815" s="14"/>
      <c r="Z815" s="14"/>
      <c r="AA815" s="14"/>
      <c r="AB815" s="14"/>
      <c r="AC815" s="14"/>
    </row>
    <row r="816" spans="1:29" ht="90.75" thickBot="1" x14ac:dyDescent="0.3">
      <c r="A816" s="36">
        <v>1828</v>
      </c>
      <c r="B816" s="72" t="s">
        <v>941</v>
      </c>
      <c r="C816" s="15">
        <v>2</v>
      </c>
      <c r="D816" s="15">
        <v>62</v>
      </c>
      <c r="E816" s="15">
        <v>2</v>
      </c>
      <c r="F816" s="14" t="s">
        <v>9936</v>
      </c>
      <c r="G816" s="90" t="s">
        <v>13531</v>
      </c>
      <c r="H816" s="90"/>
      <c r="I816" s="90"/>
      <c r="J816" s="90"/>
      <c r="K816" s="14"/>
      <c r="L816" s="14">
        <v>14</v>
      </c>
      <c r="M816" s="14"/>
      <c r="N816" s="14"/>
      <c r="O816" s="14"/>
      <c r="P816" s="14" t="s">
        <v>6049</v>
      </c>
      <c r="Q816" s="14"/>
      <c r="R816" s="15">
        <v>1</v>
      </c>
      <c r="S816" s="14"/>
      <c r="T816" s="14"/>
      <c r="U816" s="14"/>
      <c r="V816" s="14"/>
      <c r="W816" s="14"/>
      <c r="X816" s="14"/>
      <c r="Y816" s="14"/>
      <c r="Z816" s="14"/>
      <c r="AA816" s="14"/>
      <c r="AB816" s="14"/>
      <c r="AC816" s="14"/>
    </row>
    <row r="817" spans="1:29" ht="90.75" thickBot="1" x14ac:dyDescent="0.3">
      <c r="A817" s="36">
        <v>1829</v>
      </c>
      <c r="B817" s="14" t="s">
        <v>942</v>
      </c>
      <c r="C817" s="15">
        <v>1</v>
      </c>
      <c r="D817" s="15">
        <v>59</v>
      </c>
      <c r="E817" s="15">
        <v>2</v>
      </c>
      <c r="F817" s="42" t="s">
        <v>10125</v>
      </c>
      <c r="G817" s="90"/>
      <c r="H817" s="90"/>
      <c r="I817" s="90"/>
      <c r="J817" s="90"/>
      <c r="K817" s="14"/>
      <c r="L817" s="15">
        <v>1</v>
      </c>
      <c r="M817" s="36" t="s">
        <v>6050</v>
      </c>
      <c r="N817" s="14" t="s">
        <v>50</v>
      </c>
      <c r="O817" s="14"/>
      <c r="P817" s="14" t="s">
        <v>6051</v>
      </c>
      <c r="Q817" s="14"/>
      <c r="R817" s="15">
        <v>1</v>
      </c>
      <c r="S817" s="14"/>
      <c r="T817" s="14"/>
      <c r="U817" s="14"/>
      <c r="V817" s="14"/>
      <c r="W817" s="14"/>
      <c r="X817" s="14"/>
      <c r="Y817" s="14"/>
      <c r="Z817" s="14"/>
      <c r="AA817" s="14"/>
      <c r="AB817" s="14"/>
      <c r="AC817" s="14"/>
    </row>
    <row r="818" spans="1:29" ht="16.5" thickBot="1" x14ac:dyDescent="0.3">
      <c r="A818" s="36">
        <v>1830</v>
      </c>
      <c r="B818" s="14" t="s">
        <v>1014</v>
      </c>
      <c r="C818" s="15">
        <v>1</v>
      </c>
      <c r="D818" s="15">
        <v>59</v>
      </c>
      <c r="E818" s="15">
        <v>3</v>
      </c>
      <c r="F818" s="14" t="s">
        <v>10126</v>
      </c>
      <c r="G818" s="90" t="s">
        <v>948</v>
      </c>
      <c r="H818" s="90" t="s">
        <v>949</v>
      </c>
      <c r="I818" s="90" t="s">
        <v>950</v>
      </c>
      <c r="J818" s="90" t="s">
        <v>951</v>
      </c>
      <c r="K818" s="14"/>
      <c r="L818" s="15">
        <v>0</v>
      </c>
      <c r="M818" s="14"/>
      <c r="N818" s="14"/>
      <c r="O818" s="14"/>
      <c r="P818" s="14"/>
      <c r="Q818" s="14"/>
      <c r="R818" s="15">
        <v>0</v>
      </c>
      <c r="S818" s="14"/>
      <c r="T818" s="14"/>
      <c r="U818" s="14"/>
      <c r="V818" s="14"/>
      <c r="W818" s="14"/>
      <c r="X818" s="14"/>
      <c r="Y818" s="14"/>
      <c r="Z818" s="14"/>
      <c r="AA818" s="14"/>
      <c r="AB818" s="14"/>
      <c r="AC818" s="14"/>
    </row>
    <row r="819" spans="1:29" ht="90.75" thickBot="1" x14ac:dyDescent="0.3">
      <c r="A819" s="36">
        <v>1831</v>
      </c>
      <c r="B819" s="14" t="s">
        <v>945</v>
      </c>
      <c r="C819" s="15">
        <v>1</v>
      </c>
      <c r="D819" s="15">
        <v>59</v>
      </c>
      <c r="E819" s="15">
        <v>2</v>
      </c>
      <c r="F819" s="14" t="s">
        <v>10127</v>
      </c>
      <c r="G819" s="90"/>
      <c r="H819" s="90"/>
      <c r="I819" s="90"/>
      <c r="J819" s="90"/>
      <c r="K819" s="14"/>
      <c r="L819" s="15">
        <v>0</v>
      </c>
      <c r="M819" s="36" t="s">
        <v>6052</v>
      </c>
      <c r="N819" s="36" t="s">
        <v>6053</v>
      </c>
      <c r="O819" s="14"/>
      <c r="P819" s="14" t="s">
        <v>6054</v>
      </c>
      <c r="Q819" s="14"/>
      <c r="R819" s="15">
        <v>1</v>
      </c>
      <c r="S819" s="14"/>
      <c r="T819" s="14"/>
      <c r="U819" s="14"/>
      <c r="V819" s="14"/>
      <c r="W819" s="14"/>
      <c r="X819" s="14"/>
      <c r="Y819" s="14"/>
      <c r="Z819" s="14"/>
      <c r="AA819" s="14"/>
      <c r="AB819" s="14"/>
      <c r="AC819" s="14"/>
    </row>
    <row r="820" spans="1:29" ht="90.75" thickBot="1" x14ac:dyDescent="0.3">
      <c r="A820" s="36">
        <v>1832</v>
      </c>
      <c r="B820" s="14" t="s">
        <v>946</v>
      </c>
      <c r="C820" s="15">
        <v>1</v>
      </c>
      <c r="D820" s="15">
        <v>59</v>
      </c>
      <c r="E820" s="15">
        <v>2</v>
      </c>
      <c r="F820" s="42" t="s">
        <v>10127</v>
      </c>
      <c r="G820" s="90"/>
      <c r="H820" s="90"/>
      <c r="I820" s="90"/>
      <c r="J820" s="90"/>
      <c r="K820" s="14"/>
      <c r="L820" s="15">
        <v>1</v>
      </c>
      <c r="M820" s="36" t="s">
        <v>6055</v>
      </c>
      <c r="N820" s="36" t="s">
        <v>6056</v>
      </c>
      <c r="O820" s="14"/>
      <c r="P820" s="14" t="s">
        <v>6057</v>
      </c>
      <c r="Q820" s="14"/>
      <c r="R820" s="15">
        <v>1</v>
      </c>
      <c r="S820" s="14"/>
      <c r="T820" s="14"/>
      <c r="U820" s="14"/>
      <c r="V820" s="14"/>
      <c r="W820" s="14"/>
      <c r="X820" s="14"/>
      <c r="Y820" s="14"/>
      <c r="Z820" s="14"/>
      <c r="AA820" s="14"/>
      <c r="AB820" s="14"/>
      <c r="AC820" s="14"/>
    </row>
    <row r="821" spans="1:29" ht="90.75" thickBot="1" x14ac:dyDescent="0.3">
      <c r="A821" s="36">
        <v>1833</v>
      </c>
      <c r="B821" s="14" t="s">
        <v>947</v>
      </c>
      <c r="C821" s="15">
        <v>1</v>
      </c>
      <c r="D821" s="15">
        <v>59</v>
      </c>
      <c r="E821" s="15">
        <v>2</v>
      </c>
      <c r="F821" s="42" t="s">
        <v>10127</v>
      </c>
      <c r="G821" s="90"/>
      <c r="H821" s="90"/>
      <c r="I821" s="90"/>
      <c r="J821" s="90"/>
      <c r="K821" s="14"/>
      <c r="L821" s="15">
        <v>3</v>
      </c>
      <c r="M821" s="36" t="s">
        <v>6058</v>
      </c>
      <c r="N821" s="36" t="s">
        <v>6059</v>
      </c>
      <c r="O821" s="14"/>
      <c r="P821" s="14" t="s">
        <v>6060</v>
      </c>
      <c r="Q821" s="14"/>
      <c r="R821" s="15">
        <v>1</v>
      </c>
      <c r="S821" s="14"/>
      <c r="T821" s="14"/>
      <c r="U821" s="14"/>
      <c r="V821" s="14"/>
      <c r="W821" s="14"/>
      <c r="X821" s="14"/>
      <c r="Y821" s="14"/>
      <c r="Z821" s="14"/>
      <c r="AA821" s="14"/>
      <c r="AB821" s="14"/>
      <c r="AC821" s="14"/>
    </row>
    <row r="822" spans="1:29" ht="90.75" thickBot="1" x14ac:dyDescent="0.3">
      <c r="A822" s="36">
        <v>1834</v>
      </c>
      <c r="B822" s="14" t="s">
        <v>943</v>
      </c>
      <c r="C822" s="15">
        <v>1</v>
      </c>
      <c r="D822" s="15">
        <v>59</v>
      </c>
      <c r="E822" s="15">
        <v>2</v>
      </c>
      <c r="F822" s="42" t="s">
        <v>10127</v>
      </c>
      <c r="G822" s="90"/>
      <c r="H822" s="90"/>
      <c r="I822" s="90"/>
      <c r="J822" s="90"/>
      <c r="K822" s="14"/>
      <c r="L822" s="15">
        <v>1</v>
      </c>
      <c r="M822" s="36" t="s">
        <v>6061</v>
      </c>
      <c r="N822" s="14" t="s">
        <v>50</v>
      </c>
      <c r="O822" s="14"/>
      <c r="P822" s="14" t="s">
        <v>6062</v>
      </c>
      <c r="Q822" s="14"/>
      <c r="R822" s="15">
        <v>1</v>
      </c>
      <c r="S822" s="14"/>
      <c r="T822" s="14"/>
      <c r="U822" s="14"/>
      <c r="V822" s="14"/>
      <c r="W822" s="14"/>
      <c r="X822" s="14"/>
      <c r="Y822" s="14"/>
      <c r="Z822" s="14"/>
      <c r="AA822" s="14"/>
      <c r="AB822" s="14"/>
      <c r="AC822" s="14"/>
    </row>
    <row r="823" spans="1:29" ht="90.75" thickBot="1" x14ac:dyDescent="0.3">
      <c r="A823" s="36">
        <v>1835</v>
      </c>
      <c r="B823" s="14" t="s">
        <v>944</v>
      </c>
      <c r="C823" s="15">
        <v>1</v>
      </c>
      <c r="D823" s="15">
        <v>59</v>
      </c>
      <c r="E823" s="15">
        <v>2</v>
      </c>
      <c r="F823" s="42" t="s">
        <v>10127</v>
      </c>
      <c r="G823" s="90"/>
      <c r="H823" s="90"/>
      <c r="I823" s="90"/>
      <c r="J823" s="90"/>
      <c r="K823" s="14"/>
      <c r="L823" s="15">
        <v>3</v>
      </c>
      <c r="M823" s="36" t="s">
        <v>6063</v>
      </c>
      <c r="N823" s="36" t="s">
        <v>6064</v>
      </c>
      <c r="O823" s="36" t="s">
        <v>6065</v>
      </c>
      <c r="P823" s="14" t="s">
        <v>6066</v>
      </c>
      <c r="Q823" s="14"/>
      <c r="R823" s="15">
        <v>1</v>
      </c>
      <c r="S823" s="14"/>
      <c r="T823" s="14"/>
      <c r="U823" s="14"/>
      <c r="V823" s="14"/>
      <c r="W823" s="14"/>
      <c r="X823" s="14"/>
      <c r="Y823" s="14"/>
      <c r="Z823" s="14"/>
      <c r="AA823" s="14"/>
      <c r="AB823" s="14"/>
      <c r="AC823" s="14"/>
    </row>
    <row r="824" spans="1:29" ht="90.75" thickBot="1" x14ac:dyDescent="0.3">
      <c r="A824" s="36">
        <v>1836</v>
      </c>
      <c r="B824" s="14" t="s">
        <v>952</v>
      </c>
      <c r="C824" s="15">
        <v>1</v>
      </c>
      <c r="D824" s="15">
        <v>61</v>
      </c>
      <c r="E824" s="15">
        <v>3</v>
      </c>
      <c r="F824" s="14" t="s">
        <v>953</v>
      </c>
      <c r="G824" s="90" t="s">
        <v>13318</v>
      </c>
      <c r="H824" s="90" t="s">
        <v>13325</v>
      </c>
      <c r="I824" s="90" t="s">
        <v>13357</v>
      </c>
      <c r="J824" s="90" t="s">
        <v>13405</v>
      </c>
      <c r="K824" s="14"/>
      <c r="L824" s="15">
        <v>2</v>
      </c>
      <c r="M824" s="14"/>
      <c r="N824" s="14"/>
      <c r="O824" s="14"/>
      <c r="P824" s="14" t="s">
        <v>6067</v>
      </c>
      <c r="Q824" s="14"/>
      <c r="R824" s="15">
        <v>0</v>
      </c>
      <c r="S824" s="14"/>
      <c r="T824" s="14"/>
      <c r="U824" s="14"/>
      <c r="V824" s="14"/>
      <c r="W824" s="14"/>
      <c r="X824" s="14"/>
      <c r="Y824" s="14"/>
      <c r="Z824" s="14"/>
      <c r="AA824" s="14"/>
      <c r="AB824" s="14"/>
      <c r="AC824" s="14"/>
    </row>
    <row r="825" spans="1:29" ht="90.75" thickBot="1" x14ac:dyDescent="0.3">
      <c r="A825" s="36">
        <v>1837</v>
      </c>
      <c r="B825" s="14" t="s">
        <v>954</v>
      </c>
      <c r="C825" s="15">
        <v>1</v>
      </c>
      <c r="D825" s="15">
        <v>61</v>
      </c>
      <c r="E825" s="15">
        <v>3</v>
      </c>
      <c r="F825" s="14" t="s">
        <v>955</v>
      </c>
      <c r="G825" s="90" t="s">
        <v>956</v>
      </c>
      <c r="H825" s="90" t="s">
        <v>957</v>
      </c>
      <c r="I825" s="90" t="s">
        <v>958</v>
      </c>
      <c r="J825" s="90" t="s">
        <v>959</v>
      </c>
      <c r="K825" s="14"/>
      <c r="L825" s="15">
        <v>0</v>
      </c>
      <c r="M825" s="14"/>
      <c r="N825" s="14"/>
      <c r="O825" s="14"/>
      <c r="P825" s="14" t="s">
        <v>6068</v>
      </c>
      <c r="Q825" s="14"/>
      <c r="R825" s="15">
        <v>0</v>
      </c>
      <c r="S825" s="14"/>
      <c r="T825" s="14"/>
      <c r="U825" s="14"/>
      <c r="V825" s="14"/>
      <c r="W825" s="14"/>
      <c r="X825" s="14"/>
      <c r="Y825" s="14"/>
      <c r="Z825" s="14"/>
      <c r="AA825" s="14"/>
      <c r="AB825" s="14"/>
      <c r="AC825" s="14"/>
    </row>
    <row r="826" spans="1:29" ht="90.75" thickBot="1" x14ac:dyDescent="0.3">
      <c r="A826" s="36">
        <v>1838</v>
      </c>
      <c r="B826" s="14" t="s">
        <v>960</v>
      </c>
      <c r="C826" s="15">
        <v>1</v>
      </c>
      <c r="D826" s="15">
        <v>60</v>
      </c>
      <c r="E826" s="15">
        <v>3</v>
      </c>
      <c r="F826" s="14" t="s">
        <v>961</v>
      </c>
      <c r="G826" s="90" t="s">
        <v>962</v>
      </c>
      <c r="H826" s="90" t="s">
        <v>963</v>
      </c>
      <c r="I826" s="90" t="s">
        <v>964</v>
      </c>
      <c r="J826" s="90" t="s">
        <v>965</v>
      </c>
      <c r="K826" s="14"/>
      <c r="L826" s="15">
        <v>3</v>
      </c>
      <c r="M826" s="14"/>
      <c r="N826" s="14"/>
      <c r="O826" s="14"/>
      <c r="P826" s="14" t="s">
        <v>6069</v>
      </c>
      <c r="Q826" s="14"/>
      <c r="R826" s="15">
        <v>0</v>
      </c>
      <c r="S826" s="14"/>
      <c r="T826" s="14"/>
      <c r="U826" s="14"/>
      <c r="V826" s="14"/>
      <c r="W826" s="14"/>
      <c r="X826" s="14"/>
      <c r="Y826" s="14"/>
      <c r="Z826" s="14"/>
      <c r="AA826" s="14"/>
      <c r="AB826" s="14"/>
      <c r="AC826" s="14"/>
    </row>
    <row r="827" spans="1:29" ht="90.75" thickBot="1" x14ac:dyDescent="0.3">
      <c r="A827" s="36">
        <v>1839</v>
      </c>
      <c r="B827" s="14" t="s">
        <v>966</v>
      </c>
      <c r="C827" s="15">
        <v>1</v>
      </c>
      <c r="D827" s="15">
        <v>60</v>
      </c>
      <c r="E827" s="15">
        <v>3</v>
      </c>
      <c r="F827" s="14" t="s">
        <v>4820</v>
      </c>
      <c r="G827" s="90" t="s">
        <v>967</v>
      </c>
      <c r="H827" s="90" t="s">
        <v>968</v>
      </c>
      <c r="I827" s="90" t="s">
        <v>969</v>
      </c>
      <c r="J827" s="90" t="s">
        <v>970</v>
      </c>
      <c r="K827" s="14"/>
      <c r="L827" s="15">
        <v>0</v>
      </c>
      <c r="M827" s="14"/>
      <c r="N827" s="14"/>
      <c r="O827" s="14"/>
      <c r="P827" s="14" t="s">
        <v>6070</v>
      </c>
      <c r="Q827" s="14"/>
      <c r="R827" s="15">
        <v>0</v>
      </c>
      <c r="S827" s="14"/>
      <c r="T827" s="14"/>
      <c r="U827" s="14"/>
      <c r="V827" s="14"/>
      <c r="W827" s="14"/>
      <c r="X827" s="14"/>
      <c r="Y827" s="14"/>
      <c r="Z827" s="14"/>
      <c r="AA827" s="14"/>
      <c r="AB827" s="14"/>
      <c r="AC827" s="14"/>
    </row>
    <row r="828" spans="1:29" ht="90.75" thickBot="1" x14ac:dyDescent="0.3">
      <c r="A828" s="36">
        <v>1840</v>
      </c>
      <c r="B828" s="14" t="s">
        <v>971</v>
      </c>
      <c r="C828" s="15">
        <v>1</v>
      </c>
      <c r="D828" s="15">
        <v>60</v>
      </c>
      <c r="E828" s="15">
        <v>3</v>
      </c>
      <c r="F828" s="14" t="s">
        <v>972</v>
      </c>
      <c r="G828" s="90"/>
      <c r="H828" s="90"/>
      <c r="I828" s="90"/>
      <c r="J828" s="90"/>
      <c r="K828" s="14"/>
      <c r="L828" s="15">
        <v>1</v>
      </c>
      <c r="M828" s="36" t="s">
        <v>6071</v>
      </c>
      <c r="N828" s="36" t="s">
        <v>6072</v>
      </c>
      <c r="O828" s="14"/>
      <c r="P828" s="14" t="s">
        <v>6073</v>
      </c>
      <c r="Q828" s="14"/>
      <c r="R828" s="15">
        <v>0</v>
      </c>
      <c r="S828" s="14"/>
      <c r="T828" s="14"/>
      <c r="U828" s="14"/>
      <c r="V828" s="14"/>
      <c r="W828" s="14"/>
      <c r="X828" s="14"/>
      <c r="Y828" s="14"/>
      <c r="Z828" s="14"/>
      <c r="AA828" s="14"/>
      <c r="AB828" s="14"/>
      <c r="AC828" s="14"/>
    </row>
    <row r="829" spans="1:29" ht="90.75" thickBot="1" x14ac:dyDescent="0.3">
      <c r="A829" s="36">
        <v>1841</v>
      </c>
      <c r="B829" s="14" t="s">
        <v>973</v>
      </c>
      <c r="C829" s="15">
        <v>1</v>
      </c>
      <c r="D829" s="15">
        <v>62</v>
      </c>
      <c r="E829" s="15">
        <v>3</v>
      </c>
      <c r="F829" s="14" t="s">
        <v>13316</v>
      </c>
      <c r="G829" s="90" t="s">
        <v>13416</v>
      </c>
      <c r="H829" s="90" t="s">
        <v>13515</v>
      </c>
      <c r="I829" s="90" t="s">
        <v>13365</v>
      </c>
      <c r="J829" s="90" t="s">
        <v>13361</v>
      </c>
      <c r="K829" s="14"/>
      <c r="L829" s="15">
        <v>1</v>
      </c>
      <c r="M829" s="14"/>
      <c r="N829" s="14"/>
      <c r="O829" s="14"/>
      <c r="P829" s="14" t="s">
        <v>6074</v>
      </c>
      <c r="Q829" s="14"/>
      <c r="R829" s="15">
        <v>0</v>
      </c>
      <c r="S829" s="14"/>
      <c r="T829" s="14"/>
      <c r="U829" s="14"/>
      <c r="V829" s="14"/>
      <c r="W829" s="14"/>
      <c r="X829" s="14"/>
      <c r="Y829" s="14"/>
      <c r="Z829" s="14"/>
      <c r="AA829" s="14"/>
      <c r="AB829" s="14"/>
      <c r="AC829" s="14"/>
    </row>
    <row r="830" spans="1:29" ht="90.75" thickBot="1" x14ac:dyDescent="0.3">
      <c r="A830" s="36">
        <v>1842</v>
      </c>
      <c r="B830" s="14" t="s">
        <v>978</v>
      </c>
      <c r="C830" s="15">
        <v>1</v>
      </c>
      <c r="D830" s="15">
        <v>62</v>
      </c>
      <c r="E830" s="15">
        <v>3</v>
      </c>
      <c r="F830" s="14" t="s">
        <v>977</v>
      </c>
      <c r="G830" s="90"/>
      <c r="H830" s="90"/>
      <c r="I830" s="90"/>
      <c r="J830" s="90"/>
      <c r="K830" s="14"/>
      <c r="L830" s="15">
        <v>2</v>
      </c>
      <c r="M830" s="36" t="s">
        <v>6075</v>
      </c>
      <c r="N830" s="36" t="s">
        <v>6076</v>
      </c>
      <c r="O830" s="14"/>
      <c r="P830" s="14" t="s">
        <v>6077</v>
      </c>
      <c r="Q830" s="14"/>
      <c r="R830" s="15">
        <v>0</v>
      </c>
      <c r="S830" s="14"/>
      <c r="T830" s="14"/>
      <c r="U830" s="14"/>
      <c r="V830" s="14"/>
      <c r="W830" s="14"/>
      <c r="X830" s="14"/>
      <c r="Y830" s="14"/>
      <c r="Z830" s="14"/>
      <c r="AA830" s="14"/>
      <c r="AB830" s="14"/>
      <c r="AC830" s="14"/>
    </row>
    <row r="831" spans="1:29" ht="90.75" thickBot="1" x14ac:dyDescent="0.3">
      <c r="A831" s="36">
        <v>1843</v>
      </c>
      <c r="B831" s="14" t="s">
        <v>974</v>
      </c>
      <c r="C831" s="15">
        <v>1</v>
      </c>
      <c r="D831" s="15">
        <v>59</v>
      </c>
      <c r="E831" s="15">
        <v>3</v>
      </c>
      <c r="F831" s="14" t="s">
        <v>975</v>
      </c>
      <c r="G831" s="90"/>
      <c r="H831" s="90"/>
      <c r="I831" s="90"/>
      <c r="J831" s="90"/>
      <c r="K831" s="14"/>
      <c r="L831" s="15">
        <v>1</v>
      </c>
      <c r="M831" s="36" t="s">
        <v>6078</v>
      </c>
      <c r="N831" s="36" t="s">
        <v>6079</v>
      </c>
      <c r="O831" s="14"/>
      <c r="P831" s="14" t="s">
        <v>6080</v>
      </c>
      <c r="Q831" s="14"/>
      <c r="R831" s="15">
        <v>0</v>
      </c>
      <c r="S831" s="14"/>
      <c r="T831" s="14"/>
      <c r="U831" s="14"/>
      <c r="V831" s="14"/>
      <c r="W831" s="14"/>
      <c r="X831" s="14"/>
      <c r="Y831" s="14"/>
      <c r="Z831" s="14"/>
      <c r="AA831" s="14"/>
      <c r="AB831" s="14"/>
      <c r="AC831" s="14"/>
    </row>
    <row r="832" spans="1:29" ht="90.75" thickBot="1" x14ac:dyDescent="0.3">
      <c r="A832" s="36">
        <v>1844</v>
      </c>
      <c r="B832" s="14" t="s">
        <v>976</v>
      </c>
      <c r="C832" s="15">
        <v>1</v>
      </c>
      <c r="D832" s="15">
        <v>59</v>
      </c>
      <c r="E832" s="15">
        <v>3</v>
      </c>
      <c r="F832" s="14" t="s">
        <v>977</v>
      </c>
      <c r="G832" s="90"/>
      <c r="H832" s="90"/>
      <c r="I832" s="90"/>
      <c r="J832" s="90"/>
      <c r="K832" s="14"/>
      <c r="L832" s="15">
        <v>0</v>
      </c>
      <c r="M832" s="36" t="s">
        <v>6081</v>
      </c>
      <c r="N832" s="36" t="s">
        <v>6082</v>
      </c>
      <c r="O832" s="14"/>
      <c r="P832" s="14" t="s">
        <v>6083</v>
      </c>
      <c r="Q832" s="14"/>
      <c r="R832" s="15">
        <v>0</v>
      </c>
      <c r="S832" s="14"/>
      <c r="T832" s="14"/>
      <c r="U832" s="14"/>
      <c r="V832" s="14"/>
      <c r="W832" s="14"/>
      <c r="X832" s="14"/>
      <c r="Y832" s="14"/>
      <c r="Z832" s="14"/>
      <c r="AA832" s="14"/>
      <c r="AB832" s="14"/>
      <c r="AC832" s="14"/>
    </row>
    <row r="833" spans="1:29" ht="90.75" thickBot="1" x14ac:dyDescent="0.3">
      <c r="A833" s="36">
        <v>1845</v>
      </c>
      <c r="B833" s="14" t="s">
        <v>979</v>
      </c>
      <c r="C833" s="15">
        <v>1</v>
      </c>
      <c r="D833" s="15">
        <v>60</v>
      </c>
      <c r="E833" s="15">
        <v>3</v>
      </c>
      <c r="F833" s="14" t="s">
        <v>980</v>
      </c>
      <c r="G833" s="90" t="s">
        <v>713</v>
      </c>
      <c r="H833" s="90" t="s">
        <v>981</v>
      </c>
      <c r="I833" s="90" t="s">
        <v>982</v>
      </c>
      <c r="J833" s="90" t="s">
        <v>50</v>
      </c>
      <c r="K833" s="14"/>
      <c r="L833" s="15">
        <v>1</v>
      </c>
      <c r="M833" s="14"/>
      <c r="N833" s="14"/>
      <c r="O833" s="14"/>
      <c r="P833" s="14" t="s">
        <v>6084</v>
      </c>
      <c r="Q833" s="14"/>
      <c r="R833" s="15">
        <v>0</v>
      </c>
      <c r="S833" s="14"/>
      <c r="T833" s="14"/>
      <c r="U833" s="14"/>
      <c r="V833" s="14"/>
      <c r="W833" s="14"/>
      <c r="X833" s="14"/>
      <c r="Y833" s="14"/>
      <c r="Z833" s="14"/>
      <c r="AA833" s="14"/>
      <c r="AB833" s="14"/>
      <c r="AC833" s="14"/>
    </row>
    <row r="834" spans="1:29" ht="90.75" thickBot="1" x14ac:dyDescent="0.3">
      <c r="A834" s="36">
        <v>1846</v>
      </c>
      <c r="B834" s="14" t="s">
        <v>1015</v>
      </c>
      <c r="C834" s="15">
        <v>1</v>
      </c>
      <c r="D834" s="15">
        <v>60</v>
      </c>
      <c r="E834" s="15">
        <v>3</v>
      </c>
      <c r="F834" s="14" t="s">
        <v>983</v>
      </c>
      <c r="G834" s="90" t="s">
        <v>713</v>
      </c>
      <c r="H834" s="90" t="s">
        <v>981</v>
      </c>
      <c r="I834" s="90" t="s">
        <v>982</v>
      </c>
      <c r="J834" s="90" t="s">
        <v>50</v>
      </c>
      <c r="K834" s="14"/>
      <c r="L834" s="15">
        <v>2</v>
      </c>
      <c r="M834" s="14"/>
      <c r="N834" s="14"/>
      <c r="O834" s="14"/>
      <c r="P834" s="14" t="s">
        <v>6084</v>
      </c>
      <c r="Q834" s="14"/>
      <c r="R834" s="15">
        <v>0</v>
      </c>
      <c r="S834" s="14"/>
      <c r="T834" s="14"/>
      <c r="U834" s="14"/>
      <c r="V834" s="14"/>
      <c r="W834" s="14"/>
      <c r="X834" s="14"/>
      <c r="Y834" s="14"/>
      <c r="Z834" s="14"/>
      <c r="AA834" s="14"/>
      <c r="AB834" s="14"/>
      <c r="AC834" s="14"/>
    </row>
    <row r="835" spans="1:29" ht="90.75" thickBot="1" x14ac:dyDescent="0.3">
      <c r="A835" s="36">
        <v>1847</v>
      </c>
      <c r="B835" s="14" t="s">
        <v>1016</v>
      </c>
      <c r="C835" s="15">
        <v>1</v>
      </c>
      <c r="D835" s="15">
        <v>60</v>
      </c>
      <c r="E835" s="15">
        <v>3</v>
      </c>
      <c r="F835" s="14" t="s">
        <v>984</v>
      </c>
      <c r="G835" s="90" t="s">
        <v>13325</v>
      </c>
      <c r="H835" s="90" t="s">
        <v>13357</v>
      </c>
      <c r="I835" s="90" t="s">
        <v>13364</v>
      </c>
      <c r="J835" s="90" t="s">
        <v>13529</v>
      </c>
      <c r="K835" s="14"/>
      <c r="L835" s="15">
        <v>1</v>
      </c>
      <c r="M835" s="14"/>
      <c r="N835" s="14"/>
      <c r="O835" s="14"/>
      <c r="P835" s="14" t="s">
        <v>6084</v>
      </c>
      <c r="Q835" s="14"/>
      <c r="R835" s="15">
        <v>0</v>
      </c>
      <c r="S835" s="14"/>
      <c r="T835" s="14"/>
      <c r="U835" s="14"/>
      <c r="V835" s="14"/>
      <c r="W835" s="14"/>
      <c r="X835" s="14"/>
      <c r="Y835" s="14"/>
      <c r="Z835" s="14"/>
      <c r="AA835" s="14"/>
      <c r="AB835" s="14"/>
      <c r="AC835" s="14"/>
    </row>
    <row r="836" spans="1:29" ht="90.75" thickBot="1" x14ac:dyDescent="0.3">
      <c r="A836" s="36">
        <v>1848</v>
      </c>
      <c r="B836" s="14" t="s">
        <v>1017</v>
      </c>
      <c r="C836" s="15">
        <v>1</v>
      </c>
      <c r="D836" s="15">
        <v>60</v>
      </c>
      <c r="E836" s="15">
        <v>3</v>
      </c>
      <c r="F836" s="14" t="s">
        <v>985</v>
      </c>
      <c r="G836" s="90" t="s">
        <v>13357</v>
      </c>
      <c r="H836" s="90" t="s">
        <v>13364</v>
      </c>
      <c r="I836" s="90" t="s">
        <v>13515</v>
      </c>
      <c r="J836" s="90" t="s">
        <v>50</v>
      </c>
      <c r="K836" s="14"/>
      <c r="L836" s="15">
        <v>3</v>
      </c>
      <c r="M836" s="14"/>
      <c r="N836" s="14"/>
      <c r="O836" s="14"/>
      <c r="P836" s="14" t="s">
        <v>6084</v>
      </c>
      <c r="Q836" s="14"/>
      <c r="R836" s="15">
        <v>0</v>
      </c>
      <c r="S836" s="14"/>
      <c r="T836" s="14"/>
      <c r="U836" s="14"/>
      <c r="V836" s="14"/>
      <c r="W836" s="14"/>
      <c r="X836" s="14"/>
      <c r="Y836" s="14"/>
      <c r="Z836" s="14"/>
      <c r="AA836" s="14"/>
      <c r="AB836" s="14"/>
      <c r="AC836" s="14"/>
    </row>
    <row r="837" spans="1:29" ht="90.75" thickBot="1" x14ac:dyDescent="0.3">
      <c r="A837" s="36">
        <v>1849</v>
      </c>
      <c r="B837" s="14" t="s">
        <v>1018</v>
      </c>
      <c r="C837" s="15">
        <v>1</v>
      </c>
      <c r="D837" s="15">
        <v>60</v>
      </c>
      <c r="E837" s="15">
        <v>3</v>
      </c>
      <c r="F837" s="14" t="s">
        <v>986</v>
      </c>
      <c r="G837" s="90" t="s">
        <v>13529</v>
      </c>
      <c r="H837" s="90" t="s">
        <v>13318</v>
      </c>
      <c r="I837" s="90" t="s">
        <v>13325</v>
      </c>
      <c r="J837" s="90" t="s">
        <v>13357</v>
      </c>
      <c r="K837" s="14"/>
      <c r="L837" s="15">
        <v>2</v>
      </c>
      <c r="M837" s="14"/>
      <c r="N837" s="14"/>
      <c r="O837" s="14"/>
      <c r="P837" s="14" t="s">
        <v>6084</v>
      </c>
      <c r="Q837" s="14"/>
      <c r="R837" s="15">
        <v>0</v>
      </c>
      <c r="S837" s="14"/>
      <c r="T837" s="14"/>
      <c r="U837" s="14"/>
      <c r="V837" s="14"/>
      <c r="W837" s="14"/>
      <c r="X837" s="14"/>
      <c r="Y837" s="14"/>
      <c r="Z837" s="14"/>
      <c r="AA837" s="14"/>
      <c r="AB837" s="14"/>
      <c r="AC837" s="14"/>
    </row>
    <row r="838" spans="1:29" ht="90.75" thickBot="1" x14ac:dyDescent="0.3">
      <c r="A838" s="36">
        <v>1850</v>
      </c>
      <c r="B838" s="14" t="s">
        <v>1019</v>
      </c>
      <c r="C838" s="15">
        <v>1</v>
      </c>
      <c r="D838" s="15">
        <v>60</v>
      </c>
      <c r="E838" s="15">
        <v>3</v>
      </c>
      <c r="F838" s="14" t="s">
        <v>4821</v>
      </c>
      <c r="G838" s="90" t="s">
        <v>987</v>
      </c>
      <c r="H838" s="93" t="s">
        <v>988</v>
      </c>
      <c r="I838" s="93" t="s">
        <v>989</v>
      </c>
      <c r="J838" s="90" t="s">
        <v>50</v>
      </c>
      <c r="K838" s="14"/>
      <c r="L838" s="15">
        <v>3</v>
      </c>
      <c r="M838" s="14"/>
      <c r="N838" s="14"/>
      <c r="O838" s="14"/>
      <c r="P838" s="14" t="s">
        <v>6084</v>
      </c>
      <c r="Q838" s="14"/>
      <c r="R838" s="15">
        <v>0</v>
      </c>
      <c r="S838" s="14"/>
      <c r="T838" s="14"/>
      <c r="U838" s="14"/>
      <c r="V838" s="14"/>
      <c r="W838" s="14"/>
      <c r="X838" s="14"/>
      <c r="Y838" s="14"/>
      <c r="Z838" s="14"/>
      <c r="AA838" s="14"/>
      <c r="AB838" s="14"/>
      <c r="AC838" s="14"/>
    </row>
    <row r="839" spans="1:29" ht="90.75" thickBot="1" x14ac:dyDescent="0.3">
      <c r="A839" s="36">
        <v>1851</v>
      </c>
      <c r="B839" s="14" t="s">
        <v>990</v>
      </c>
      <c r="C839" s="15">
        <v>1</v>
      </c>
      <c r="D839" s="15">
        <v>59</v>
      </c>
      <c r="E839" s="15">
        <v>3</v>
      </c>
      <c r="F839" s="14" t="s">
        <v>1020</v>
      </c>
      <c r="G839" s="90"/>
      <c r="H839" s="90"/>
      <c r="I839" s="90"/>
      <c r="J839" s="90"/>
      <c r="K839" s="14"/>
      <c r="L839" s="15">
        <v>2</v>
      </c>
      <c r="M839" s="36" t="s">
        <v>6085</v>
      </c>
      <c r="N839" s="36" t="s">
        <v>6086</v>
      </c>
      <c r="O839" s="14"/>
      <c r="P839" s="14" t="s">
        <v>6087</v>
      </c>
      <c r="Q839" s="14"/>
      <c r="R839" s="15">
        <v>0</v>
      </c>
      <c r="S839" s="14"/>
      <c r="T839" s="14"/>
      <c r="U839" s="14"/>
      <c r="V839" s="14"/>
      <c r="W839" s="14"/>
      <c r="X839" s="14"/>
      <c r="Y839" s="14"/>
      <c r="Z839" s="14"/>
      <c r="AA839" s="14"/>
      <c r="AB839" s="14"/>
      <c r="AC839" s="14"/>
    </row>
    <row r="840" spans="1:29" ht="90.75" thickBot="1" x14ac:dyDescent="0.3">
      <c r="A840" s="36">
        <v>1852</v>
      </c>
      <c r="B840" s="14" t="s">
        <v>991</v>
      </c>
      <c r="C840" s="15">
        <v>1</v>
      </c>
      <c r="D840" s="15">
        <v>59</v>
      </c>
      <c r="E840" s="15">
        <v>3</v>
      </c>
      <c r="F840" s="14" t="s">
        <v>1020</v>
      </c>
      <c r="G840" s="90"/>
      <c r="H840" s="90"/>
      <c r="I840" s="90"/>
      <c r="J840" s="90"/>
      <c r="K840" s="14"/>
      <c r="L840" s="15">
        <v>1</v>
      </c>
      <c r="M840" s="14"/>
      <c r="N840" s="14"/>
      <c r="O840" s="14"/>
      <c r="P840" s="14" t="s">
        <v>6088</v>
      </c>
      <c r="Q840" s="14"/>
      <c r="R840" s="15">
        <v>0</v>
      </c>
      <c r="S840" s="14"/>
      <c r="T840" s="14"/>
      <c r="U840" s="14"/>
      <c r="V840" s="14"/>
      <c r="W840" s="14"/>
      <c r="X840" s="14"/>
      <c r="Y840" s="14"/>
      <c r="Z840" s="14"/>
      <c r="AA840" s="14"/>
      <c r="AB840" s="14"/>
      <c r="AC840" s="14"/>
    </row>
    <row r="841" spans="1:29" ht="90.75" thickBot="1" x14ac:dyDescent="0.3">
      <c r="A841" s="36">
        <v>1853</v>
      </c>
      <c r="B841" s="14" t="s">
        <v>992</v>
      </c>
      <c r="C841" s="15">
        <v>1</v>
      </c>
      <c r="D841" s="15">
        <v>59</v>
      </c>
      <c r="E841" s="15">
        <v>3</v>
      </c>
      <c r="F841" s="14" t="s">
        <v>1020</v>
      </c>
      <c r="G841" s="90"/>
      <c r="H841" s="90"/>
      <c r="I841" s="90"/>
      <c r="J841" s="90"/>
      <c r="K841" s="14"/>
      <c r="L841" s="15">
        <v>0</v>
      </c>
      <c r="M841" s="36" t="s">
        <v>6089</v>
      </c>
      <c r="N841" s="36" t="s">
        <v>6090</v>
      </c>
      <c r="O841" s="14"/>
      <c r="P841" s="14" t="s">
        <v>6091</v>
      </c>
      <c r="Q841" s="14"/>
      <c r="R841" s="15">
        <v>0</v>
      </c>
      <c r="S841" s="14"/>
      <c r="T841" s="14"/>
      <c r="U841" s="14"/>
      <c r="V841" s="14"/>
      <c r="W841" s="14"/>
      <c r="X841" s="14"/>
      <c r="Y841" s="14"/>
      <c r="Z841" s="14"/>
      <c r="AA841" s="14"/>
      <c r="AB841" s="14"/>
      <c r="AC841" s="14"/>
    </row>
    <row r="842" spans="1:29" ht="90.75" thickBot="1" x14ac:dyDescent="0.3">
      <c r="A842" s="36">
        <v>1854</v>
      </c>
      <c r="B842" s="14" t="s">
        <v>993</v>
      </c>
      <c r="C842" s="15">
        <v>1</v>
      </c>
      <c r="D842" s="15">
        <v>59</v>
      </c>
      <c r="E842" s="15">
        <v>3</v>
      </c>
      <c r="F842" s="14" t="s">
        <v>1021</v>
      </c>
      <c r="G842" s="90"/>
      <c r="H842" s="90"/>
      <c r="I842" s="90"/>
      <c r="J842" s="90"/>
      <c r="K842" s="14"/>
      <c r="L842" s="15">
        <v>3</v>
      </c>
      <c r="M842" s="36" t="s">
        <v>10128</v>
      </c>
      <c r="N842" s="36" t="s">
        <v>10129</v>
      </c>
      <c r="O842" s="14"/>
      <c r="P842" s="14" t="s">
        <v>6092</v>
      </c>
      <c r="Q842" s="14"/>
      <c r="R842" s="15">
        <v>0</v>
      </c>
      <c r="S842" s="14"/>
      <c r="T842" s="14"/>
      <c r="U842" s="14"/>
      <c r="V842" s="14"/>
      <c r="W842" s="14"/>
      <c r="X842" s="14"/>
      <c r="Y842" s="14"/>
      <c r="Z842" s="14"/>
      <c r="AA842" s="14"/>
      <c r="AB842" s="14"/>
      <c r="AC842" s="14"/>
    </row>
    <row r="843" spans="1:29" ht="90.75" thickBot="1" x14ac:dyDescent="0.3">
      <c r="A843" s="36">
        <v>1855</v>
      </c>
      <c r="B843" s="14" t="s">
        <v>13340</v>
      </c>
      <c r="C843" s="15">
        <v>1</v>
      </c>
      <c r="D843" s="15">
        <v>59</v>
      </c>
      <c r="E843" s="15">
        <v>3</v>
      </c>
      <c r="F843" s="14" t="s">
        <v>1021</v>
      </c>
      <c r="G843" s="90"/>
      <c r="H843" s="90"/>
      <c r="I843" s="90"/>
      <c r="J843" s="90"/>
      <c r="K843" s="14"/>
      <c r="L843" s="15">
        <v>0</v>
      </c>
      <c r="M843" s="36" t="s">
        <v>13341</v>
      </c>
      <c r="N843" s="36" t="s">
        <v>13342</v>
      </c>
      <c r="O843" s="14"/>
      <c r="P843" s="14" t="s">
        <v>13343</v>
      </c>
      <c r="Q843" s="14"/>
      <c r="R843" s="15">
        <v>0</v>
      </c>
      <c r="S843" s="14"/>
      <c r="T843" s="14"/>
      <c r="U843" s="14"/>
      <c r="V843" s="14"/>
      <c r="W843" s="14"/>
      <c r="X843" s="14"/>
      <c r="Y843" s="14"/>
      <c r="Z843" s="14"/>
      <c r="AA843" s="14"/>
      <c r="AB843" s="14"/>
      <c r="AC843" s="14"/>
    </row>
    <row r="844" spans="1:29" ht="90.75" thickBot="1" x14ac:dyDescent="0.3">
      <c r="A844" s="36">
        <v>1856</v>
      </c>
      <c r="B844" s="72" t="s">
        <v>13344</v>
      </c>
      <c r="C844" s="15">
        <v>2</v>
      </c>
      <c r="D844" s="15">
        <v>59</v>
      </c>
      <c r="E844" s="15">
        <v>3</v>
      </c>
      <c r="F844" s="14" t="s">
        <v>13345</v>
      </c>
      <c r="G844" s="90" t="s">
        <v>13405</v>
      </c>
      <c r="H844" s="90" t="s">
        <v>13357</v>
      </c>
      <c r="I844" s="90"/>
      <c r="J844" s="90"/>
      <c r="K844" s="14"/>
      <c r="L844" s="14">
        <v>4</v>
      </c>
      <c r="M844" s="14"/>
      <c r="N844" s="14"/>
      <c r="O844" s="14"/>
      <c r="P844" s="14" t="s">
        <v>13346</v>
      </c>
      <c r="Q844" s="14"/>
      <c r="R844" s="15">
        <v>0</v>
      </c>
      <c r="S844" s="14"/>
      <c r="T844" s="14"/>
      <c r="U844" s="14"/>
      <c r="V844" s="14"/>
      <c r="W844" s="14"/>
      <c r="X844" s="14"/>
      <c r="Y844" s="14"/>
      <c r="Z844" s="14"/>
      <c r="AA844" s="14"/>
      <c r="AB844" s="14"/>
      <c r="AC844" s="14"/>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844"/>
  <sheetViews>
    <sheetView workbookViewId="0">
      <selection activeCell="A13" sqref="A13"/>
    </sheetView>
  </sheetViews>
  <sheetFormatPr defaultColWidth="10.5703125" defaultRowHeight="15" x14ac:dyDescent="0.25"/>
  <cols>
    <col min="1" max="1" width="5.5703125" bestFit="1" customWidth="1"/>
    <col min="2" max="2" width="15.42578125" customWidth="1"/>
    <col min="3" max="3" width="7.85546875" bestFit="1" customWidth="1"/>
    <col min="4" max="4" width="7.5703125" bestFit="1" customWidth="1"/>
    <col min="5" max="5" width="12" bestFit="1" customWidth="1"/>
    <col min="6" max="6" width="66" customWidth="1"/>
    <col min="7" max="7" width="14.85546875" style="31" bestFit="1" customWidth="1"/>
    <col min="8" max="8" width="13.7109375" style="31" bestFit="1" customWidth="1"/>
    <col min="9" max="9" width="16" style="31" bestFit="1" customWidth="1"/>
    <col min="10" max="10" width="18.28515625" style="31" bestFit="1" customWidth="1"/>
  </cols>
  <sheetData>
    <row r="1" spans="1:30" ht="16.5" thickBot="1" x14ac:dyDescent="0.3">
      <c r="A1" s="67" t="s">
        <v>31</v>
      </c>
      <c r="B1" s="36" t="s">
        <v>818</v>
      </c>
      <c r="C1" s="36" t="s">
        <v>82</v>
      </c>
      <c r="D1" s="36" t="s">
        <v>0</v>
      </c>
      <c r="E1" s="36" t="s">
        <v>8</v>
      </c>
      <c r="F1" s="36" t="s">
        <v>2</v>
      </c>
      <c r="G1" s="89" t="s">
        <v>3</v>
      </c>
      <c r="H1" s="89" t="s">
        <v>4</v>
      </c>
      <c r="I1" s="89" t="s">
        <v>5</v>
      </c>
      <c r="J1" s="89" t="s">
        <v>6</v>
      </c>
      <c r="K1" s="36"/>
      <c r="L1" s="36" t="s">
        <v>7</v>
      </c>
      <c r="M1" s="36" t="s">
        <v>60</v>
      </c>
      <c r="N1" s="36" t="s">
        <v>60</v>
      </c>
      <c r="O1" s="36" t="s">
        <v>62</v>
      </c>
      <c r="P1" s="36" t="s">
        <v>63</v>
      </c>
      <c r="Q1" s="36"/>
      <c r="R1" s="14"/>
      <c r="S1" s="14"/>
      <c r="T1" s="14"/>
      <c r="U1" s="14"/>
      <c r="V1" s="14"/>
      <c r="W1" s="14"/>
      <c r="X1" s="14"/>
      <c r="Y1" s="14"/>
      <c r="Z1" s="14"/>
      <c r="AA1" s="14"/>
      <c r="AB1" s="14"/>
      <c r="AC1" s="14"/>
      <c r="AD1" s="14"/>
    </row>
    <row r="2" spans="1:30" ht="16.5" thickBot="1" x14ac:dyDescent="0.3">
      <c r="A2" s="67">
        <v>1017</v>
      </c>
      <c r="B2" s="74" t="s">
        <v>3897</v>
      </c>
      <c r="C2" s="37">
        <v>1</v>
      </c>
      <c r="D2" s="37">
        <v>29</v>
      </c>
      <c r="E2" s="37">
        <v>1</v>
      </c>
      <c r="F2" s="66" t="s">
        <v>12874</v>
      </c>
      <c r="G2" s="91" t="s">
        <v>13329</v>
      </c>
      <c r="H2" s="90" t="s">
        <v>13347</v>
      </c>
      <c r="I2" s="90" t="s">
        <v>13348</v>
      </c>
      <c r="J2" s="90" t="s">
        <v>50</v>
      </c>
      <c r="K2" s="37"/>
      <c r="L2" s="14">
        <v>0</v>
      </c>
      <c r="M2" s="14"/>
      <c r="N2" s="14"/>
      <c r="O2" s="14"/>
      <c r="P2" s="14"/>
      <c r="Q2" s="14"/>
      <c r="R2" s="14">
        <v>0</v>
      </c>
      <c r="S2" s="14"/>
      <c r="T2" s="14"/>
      <c r="U2" s="14"/>
      <c r="V2" s="14"/>
      <c r="W2" s="14"/>
      <c r="X2" s="14"/>
      <c r="Y2" s="14"/>
      <c r="Z2" s="14"/>
      <c r="AA2" s="14"/>
      <c r="AB2" s="14"/>
      <c r="AC2" s="14"/>
      <c r="AD2" s="14"/>
    </row>
    <row r="3" spans="1:30" ht="16.5" thickBot="1" x14ac:dyDescent="0.3">
      <c r="A3" s="67">
        <v>1018</v>
      </c>
      <c r="B3" s="74" t="s">
        <v>3898</v>
      </c>
      <c r="C3" s="37">
        <v>1</v>
      </c>
      <c r="D3" s="37">
        <v>29</v>
      </c>
      <c r="E3" s="37">
        <v>1</v>
      </c>
      <c r="F3" s="41" t="s">
        <v>12875</v>
      </c>
      <c r="G3" s="91" t="s">
        <v>13349</v>
      </c>
      <c r="H3" s="90" t="s">
        <v>13350</v>
      </c>
      <c r="I3" s="90" t="s">
        <v>13351</v>
      </c>
      <c r="J3" s="90" t="s">
        <v>50</v>
      </c>
      <c r="K3" s="37"/>
      <c r="L3" s="14">
        <v>1</v>
      </c>
      <c r="M3" s="14"/>
      <c r="N3" s="14"/>
      <c r="O3" s="14"/>
      <c r="P3" s="14"/>
      <c r="Q3" s="14"/>
      <c r="R3" s="14">
        <v>0</v>
      </c>
      <c r="S3" s="14"/>
      <c r="T3" s="14"/>
      <c r="U3" s="14"/>
      <c r="V3" s="14"/>
      <c r="W3" s="14"/>
      <c r="X3" s="14"/>
      <c r="Y3" s="14"/>
      <c r="Z3" s="14"/>
      <c r="AA3" s="14"/>
      <c r="AB3" s="14"/>
      <c r="AC3" s="14"/>
      <c r="AD3" s="14"/>
    </row>
    <row r="4" spans="1:30" ht="16.5" thickBot="1" x14ac:dyDescent="0.3">
      <c r="A4" s="67">
        <v>1019</v>
      </c>
      <c r="B4" s="74" t="s">
        <v>3899</v>
      </c>
      <c r="C4" s="37">
        <v>1</v>
      </c>
      <c r="D4" s="37">
        <v>29</v>
      </c>
      <c r="E4" s="37">
        <v>1</v>
      </c>
      <c r="F4" s="41" t="s">
        <v>13101</v>
      </c>
      <c r="G4" s="91" t="s">
        <v>13352</v>
      </c>
      <c r="H4" s="90" t="s">
        <v>13353</v>
      </c>
      <c r="I4" s="90" t="s">
        <v>13354</v>
      </c>
      <c r="J4" s="90" t="s">
        <v>50</v>
      </c>
      <c r="K4" s="37"/>
      <c r="L4" s="14">
        <v>0</v>
      </c>
      <c r="M4" s="14"/>
      <c r="N4" s="14"/>
      <c r="O4" s="14"/>
      <c r="P4" s="14"/>
      <c r="Q4" s="14"/>
      <c r="R4" s="14">
        <v>0</v>
      </c>
      <c r="S4" s="14"/>
      <c r="T4" s="14"/>
      <c r="U4" s="14"/>
      <c r="V4" s="14"/>
      <c r="W4" s="14"/>
      <c r="X4" s="14"/>
      <c r="Y4" s="14"/>
      <c r="Z4" s="14"/>
      <c r="AA4" s="14"/>
      <c r="AB4" s="14"/>
      <c r="AC4" s="14"/>
      <c r="AD4" s="14"/>
    </row>
    <row r="5" spans="1:30" ht="16.5" thickBot="1" x14ac:dyDescent="0.3">
      <c r="A5" s="67">
        <v>1020</v>
      </c>
      <c r="B5" s="74" t="s">
        <v>3900</v>
      </c>
      <c r="C5" s="37">
        <v>1</v>
      </c>
      <c r="D5" s="37">
        <v>29</v>
      </c>
      <c r="E5" s="37">
        <v>1</v>
      </c>
      <c r="F5" s="41" t="s">
        <v>13102</v>
      </c>
      <c r="G5" s="91" t="s">
        <v>13355</v>
      </c>
      <c r="H5" s="90" t="s">
        <v>13356</v>
      </c>
      <c r="I5" s="90" t="s">
        <v>13357</v>
      </c>
      <c r="J5" s="90" t="s">
        <v>50</v>
      </c>
      <c r="K5" s="37"/>
      <c r="L5" s="14">
        <v>3</v>
      </c>
      <c r="M5" s="14"/>
      <c r="N5" s="14"/>
      <c r="O5" s="14"/>
      <c r="P5" s="14"/>
      <c r="Q5" s="14"/>
      <c r="R5" s="14">
        <v>0</v>
      </c>
      <c r="S5" s="14"/>
      <c r="T5" s="14"/>
      <c r="U5" s="14"/>
      <c r="V5" s="14"/>
      <c r="W5" s="14"/>
      <c r="X5" s="14"/>
      <c r="Y5" s="14"/>
      <c r="Z5" s="14"/>
      <c r="AA5" s="14"/>
      <c r="AB5" s="14"/>
      <c r="AC5" s="14"/>
      <c r="AD5" s="14"/>
    </row>
    <row r="6" spans="1:30" ht="16.5" thickBot="1" x14ac:dyDescent="0.3">
      <c r="A6" s="67">
        <v>1021</v>
      </c>
      <c r="B6" s="74" t="s">
        <v>3901</v>
      </c>
      <c r="C6" s="37">
        <v>1</v>
      </c>
      <c r="D6" s="37">
        <v>29</v>
      </c>
      <c r="E6" s="37">
        <v>1</v>
      </c>
      <c r="F6" s="66" t="s">
        <v>12876</v>
      </c>
      <c r="G6" s="91" t="s">
        <v>13358</v>
      </c>
      <c r="H6" s="90" t="s">
        <v>13359</v>
      </c>
      <c r="I6" s="90" t="s">
        <v>13360</v>
      </c>
      <c r="J6" s="90" t="s">
        <v>50</v>
      </c>
      <c r="K6" s="37"/>
      <c r="L6" s="14">
        <v>2</v>
      </c>
      <c r="M6" s="14"/>
      <c r="N6" s="14"/>
      <c r="O6" s="14"/>
      <c r="P6" s="14"/>
      <c r="Q6" s="14"/>
      <c r="R6" s="14">
        <v>0</v>
      </c>
      <c r="S6" s="14"/>
      <c r="T6" s="14"/>
      <c r="U6" s="14"/>
      <c r="V6" s="14"/>
      <c r="W6" s="14"/>
      <c r="X6" s="14"/>
      <c r="Y6" s="14"/>
      <c r="Z6" s="14"/>
      <c r="AA6" s="14"/>
      <c r="AB6" s="14"/>
      <c r="AC6" s="14"/>
      <c r="AD6" s="14"/>
    </row>
    <row r="7" spans="1:30" ht="16.5" thickBot="1" x14ac:dyDescent="0.3">
      <c r="A7" s="67">
        <v>1022</v>
      </c>
      <c r="B7" s="74" t="s">
        <v>3902</v>
      </c>
      <c r="C7" s="37">
        <v>1</v>
      </c>
      <c r="D7" s="37">
        <v>30</v>
      </c>
      <c r="E7" s="37">
        <v>1</v>
      </c>
      <c r="F7" s="66" t="s">
        <v>13103</v>
      </c>
      <c r="G7" s="91" t="s">
        <v>3903</v>
      </c>
      <c r="H7" s="90" t="s">
        <v>562</v>
      </c>
      <c r="I7" s="90" t="s">
        <v>3904</v>
      </c>
      <c r="J7" s="90" t="s">
        <v>50</v>
      </c>
      <c r="K7" s="37"/>
      <c r="L7" s="14">
        <v>0</v>
      </c>
      <c r="M7" s="14"/>
      <c r="N7" s="14"/>
      <c r="O7" s="14"/>
      <c r="P7" s="14"/>
      <c r="Q7" s="14"/>
      <c r="R7" s="14">
        <v>0</v>
      </c>
      <c r="S7" s="14"/>
      <c r="T7" s="14"/>
      <c r="U7" s="14"/>
      <c r="V7" s="14"/>
      <c r="W7" s="14"/>
      <c r="X7" s="14"/>
      <c r="Y7" s="14"/>
      <c r="Z7" s="14"/>
      <c r="AA7" s="14"/>
      <c r="AB7" s="14"/>
      <c r="AC7" s="14"/>
      <c r="AD7" s="14"/>
    </row>
    <row r="8" spans="1:30" ht="16.5" thickBot="1" x14ac:dyDescent="0.3">
      <c r="A8" s="67">
        <v>1023</v>
      </c>
      <c r="B8" s="74" t="s">
        <v>3905</v>
      </c>
      <c r="C8" s="37">
        <v>1</v>
      </c>
      <c r="D8" s="37">
        <v>30</v>
      </c>
      <c r="E8" s="37">
        <v>1</v>
      </c>
      <c r="F8" s="66" t="s">
        <v>13104</v>
      </c>
      <c r="G8" s="91" t="s">
        <v>3906</v>
      </c>
      <c r="H8" s="90" t="s">
        <v>3907</v>
      </c>
      <c r="I8" s="90" t="s">
        <v>3908</v>
      </c>
      <c r="J8" s="90" t="s">
        <v>50</v>
      </c>
      <c r="K8" s="37"/>
      <c r="L8" s="14">
        <v>2</v>
      </c>
      <c r="M8" s="14"/>
      <c r="N8" s="14"/>
      <c r="O8" s="14"/>
      <c r="P8" s="14"/>
      <c r="Q8" s="14"/>
      <c r="R8" s="14">
        <v>0</v>
      </c>
      <c r="S8" s="14"/>
      <c r="T8" s="14"/>
      <c r="U8" s="14"/>
      <c r="V8" s="14"/>
      <c r="W8" s="14"/>
      <c r="X8" s="14"/>
      <c r="Y8" s="14"/>
      <c r="Z8" s="14"/>
      <c r="AA8" s="14"/>
      <c r="AB8" s="14"/>
      <c r="AC8" s="14"/>
      <c r="AD8" s="14"/>
    </row>
    <row r="9" spans="1:30" ht="16.5" thickBot="1" x14ac:dyDescent="0.3">
      <c r="A9" s="67">
        <v>1024</v>
      </c>
      <c r="B9" s="66" t="s">
        <v>3909</v>
      </c>
      <c r="C9" s="37">
        <v>1</v>
      </c>
      <c r="D9" s="37">
        <v>30</v>
      </c>
      <c r="E9" s="37">
        <v>1</v>
      </c>
      <c r="F9" s="66" t="s">
        <v>12877</v>
      </c>
      <c r="G9" s="101" t="s">
        <v>13361</v>
      </c>
      <c r="H9" s="101" t="s">
        <v>13362</v>
      </c>
      <c r="I9" s="101" t="s">
        <v>13363</v>
      </c>
      <c r="J9" s="101" t="s">
        <v>50</v>
      </c>
      <c r="K9" s="37"/>
      <c r="L9" s="14">
        <v>0</v>
      </c>
      <c r="M9" s="14"/>
      <c r="N9" s="14"/>
      <c r="O9" s="14"/>
      <c r="P9" s="14"/>
      <c r="Q9" s="14"/>
      <c r="R9" s="14">
        <v>0</v>
      </c>
      <c r="S9" s="14"/>
      <c r="T9" s="14"/>
      <c r="U9" s="14"/>
      <c r="V9" s="14"/>
      <c r="W9" s="14"/>
      <c r="X9" s="14"/>
      <c r="Y9" s="14"/>
      <c r="Z9" s="14"/>
      <c r="AA9" s="14"/>
      <c r="AB9" s="14"/>
      <c r="AC9" s="14"/>
      <c r="AD9" s="14"/>
    </row>
    <row r="10" spans="1:30" ht="16.5" thickBot="1" x14ac:dyDescent="0.3">
      <c r="A10" s="67">
        <v>1025</v>
      </c>
      <c r="B10" s="74" t="s">
        <v>3910</v>
      </c>
      <c r="C10" s="37">
        <v>1</v>
      </c>
      <c r="D10" s="37">
        <v>30</v>
      </c>
      <c r="E10" s="37">
        <v>1</v>
      </c>
      <c r="F10" s="41" t="s">
        <v>12878</v>
      </c>
      <c r="G10" s="91" t="s">
        <v>3911</v>
      </c>
      <c r="H10" s="90" t="s">
        <v>13352</v>
      </c>
      <c r="I10" s="90" t="s">
        <v>3912</v>
      </c>
      <c r="J10" s="90" t="s">
        <v>50</v>
      </c>
      <c r="K10" s="37"/>
      <c r="L10" s="14">
        <v>2</v>
      </c>
      <c r="M10" s="14"/>
      <c r="N10" s="14"/>
      <c r="O10" s="14"/>
      <c r="P10" s="14"/>
      <c r="Q10" s="14"/>
      <c r="R10" s="14">
        <v>0</v>
      </c>
      <c r="S10" s="14"/>
      <c r="T10" s="14"/>
      <c r="U10" s="14"/>
      <c r="V10" s="14"/>
      <c r="W10" s="14"/>
      <c r="X10" s="14"/>
      <c r="Y10" s="14"/>
      <c r="Z10" s="14"/>
      <c r="AA10" s="14"/>
      <c r="AB10" s="14"/>
      <c r="AC10" s="14"/>
      <c r="AD10" s="14"/>
    </row>
    <row r="11" spans="1:30" ht="16.5" thickBot="1" x14ac:dyDescent="0.3">
      <c r="A11" s="67">
        <v>1026</v>
      </c>
      <c r="B11" s="74" t="s">
        <v>3913</v>
      </c>
      <c r="C11" s="37">
        <v>1</v>
      </c>
      <c r="D11" s="37">
        <v>30</v>
      </c>
      <c r="E11" s="37">
        <v>1</v>
      </c>
      <c r="F11" s="41" t="s">
        <v>12879</v>
      </c>
      <c r="G11" s="91" t="s">
        <v>13320</v>
      </c>
      <c r="H11" s="90" t="s">
        <v>13356</v>
      </c>
      <c r="I11" s="90" t="s">
        <v>13357</v>
      </c>
      <c r="J11" s="90" t="s">
        <v>50</v>
      </c>
      <c r="K11" s="37"/>
      <c r="L11" s="14">
        <v>1</v>
      </c>
      <c r="M11" s="14"/>
      <c r="N11" s="14"/>
      <c r="O11" s="14"/>
      <c r="P11" s="14"/>
      <c r="Q11" s="14"/>
      <c r="R11" s="14">
        <v>0</v>
      </c>
      <c r="S11" s="14"/>
      <c r="T11" s="14"/>
      <c r="U11" s="14"/>
      <c r="V11" s="14"/>
      <c r="W11" s="14"/>
      <c r="X11" s="14"/>
      <c r="Y11" s="14"/>
      <c r="Z11" s="14"/>
      <c r="AA11" s="14"/>
      <c r="AB11" s="14"/>
      <c r="AC11" s="14"/>
      <c r="AD11" s="14"/>
    </row>
    <row r="12" spans="1:30" ht="16.5" thickBot="1" x14ac:dyDescent="0.3">
      <c r="A12" s="67">
        <v>1027</v>
      </c>
      <c r="B12" s="74" t="s">
        <v>3914</v>
      </c>
      <c r="C12" s="37">
        <v>1</v>
      </c>
      <c r="D12" s="37">
        <v>30</v>
      </c>
      <c r="E12" s="37">
        <v>1</v>
      </c>
      <c r="F12" s="66" t="s">
        <v>12880</v>
      </c>
      <c r="G12" s="91" t="s">
        <v>6116</v>
      </c>
      <c r="H12" s="90" t="s">
        <v>2121</v>
      </c>
      <c r="I12" s="90" t="s">
        <v>6117</v>
      </c>
      <c r="J12" s="90" t="s">
        <v>50</v>
      </c>
      <c r="K12" s="37"/>
      <c r="L12" s="14">
        <v>0</v>
      </c>
      <c r="M12" s="14"/>
      <c r="N12" s="14"/>
      <c r="O12" s="14"/>
      <c r="P12" s="14"/>
      <c r="Q12" s="14"/>
      <c r="R12" s="14">
        <v>0</v>
      </c>
      <c r="S12" s="14"/>
      <c r="T12" s="14"/>
      <c r="U12" s="14"/>
      <c r="V12" s="14"/>
      <c r="W12" s="14"/>
      <c r="X12" s="14"/>
      <c r="Y12" s="14"/>
      <c r="Z12" s="14"/>
      <c r="AA12" s="14"/>
      <c r="AB12" s="14"/>
      <c r="AC12" s="14"/>
      <c r="AD12" s="14"/>
    </row>
    <row r="13" spans="1:30" ht="16.5" thickBot="1" x14ac:dyDescent="0.3">
      <c r="A13" s="67">
        <v>1028</v>
      </c>
      <c r="B13" s="66" t="s">
        <v>3915</v>
      </c>
      <c r="C13" s="37">
        <v>1</v>
      </c>
      <c r="D13" s="37">
        <v>30</v>
      </c>
      <c r="E13" s="37">
        <v>1</v>
      </c>
      <c r="F13" s="66" t="s">
        <v>12881</v>
      </c>
      <c r="G13" s="101" t="s">
        <v>13364</v>
      </c>
      <c r="H13" s="101" t="s">
        <v>13357</v>
      </c>
      <c r="I13" s="101" t="s">
        <v>13365</v>
      </c>
      <c r="J13" s="101" t="s">
        <v>50</v>
      </c>
      <c r="K13" s="37"/>
      <c r="L13" s="14">
        <v>1</v>
      </c>
      <c r="M13" s="14"/>
      <c r="N13" s="14"/>
      <c r="O13" s="14"/>
      <c r="P13" s="14"/>
      <c r="Q13" s="14"/>
      <c r="R13" s="14">
        <v>0</v>
      </c>
      <c r="S13" s="14"/>
      <c r="T13" s="14"/>
      <c r="U13" s="14"/>
      <c r="V13" s="14"/>
      <c r="W13" s="14"/>
      <c r="X13" s="14"/>
      <c r="Y13" s="14"/>
      <c r="Z13" s="14"/>
      <c r="AA13" s="14"/>
      <c r="AB13" s="14"/>
      <c r="AC13" s="14"/>
      <c r="AD13" s="14"/>
    </row>
    <row r="14" spans="1:30" ht="16.5" thickBot="1" x14ac:dyDescent="0.3">
      <c r="A14" s="67">
        <v>1029</v>
      </c>
      <c r="B14" s="74" t="s">
        <v>3916</v>
      </c>
      <c r="C14" s="37">
        <v>1</v>
      </c>
      <c r="D14" s="37">
        <v>30</v>
      </c>
      <c r="E14" s="37">
        <v>1</v>
      </c>
      <c r="F14" s="66" t="s">
        <v>12882</v>
      </c>
      <c r="G14" s="91" t="s">
        <v>13364</v>
      </c>
      <c r="H14" s="90" t="s">
        <v>13357</v>
      </c>
      <c r="I14" s="90" t="s">
        <v>13365</v>
      </c>
      <c r="J14" s="90" t="s">
        <v>50</v>
      </c>
      <c r="K14" s="37"/>
      <c r="L14" s="14">
        <v>0</v>
      </c>
      <c r="M14" s="14"/>
      <c r="N14" s="14"/>
      <c r="O14" s="14"/>
      <c r="P14" s="14"/>
      <c r="Q14" s="14"/>
      <c r="R14" s="14">
        <v>0</v>
      </c>
      <c r="S14" s="14"/>
      <c r="T14" s="14"/>
      <c r="U14" s="14"/>
      <c r="V14" s="14"/>
      <c r="W14" s="14"/>
      <c r="X14" s="14"/>
      <c r="Y14" s="14"/>
      <c r="Z14" s="14"/>
      <c r="AA14" s="14"/>
      <c r="AB14" s="14"/>
      <c r="AC14" s="14"/>
      <c r="AD14" s="14"/>
    </row>
    <row r="15" spans="1:30" ht="16.5" thickBot="1" x14ac:dyDescent="0.3">
      <c r="A15" s="67">
        <v>1030</v>
      </c>
      <c r="B15" s="74" t="s">
        <v>3917</v>
      </c>
      <c r="C15" s="37">
        <v>1</v>
      </c>
      <c r="D15" s="37">
        <v>30</v>
      </c>
      <c r="E15" s="37">
        <v>1</v>
      </c>
      <c r="F15" s="66" t="s">
        <v>12883</v>
      </c>
      <c r="G15" s="91" t="s">
        <v>13318</v>
      </c>
      <c r="H15" s="90" t="s">
        <v>13365</v>
      </c>
      <c r="I15" s="90" t="s">
        <v>13361</v>
      </c>
      <c r="J15" s="90" t="s">
        <v>50</v>
      </c>
      <c r="K15" s="37"/>
      <c r="L15" s="14">
        <v>2</v>
      </c>
      <c r="M15" s="14"/>
      <c r="N15" s="14"/>
      <c r="O15" s="14"/>
      <c r="P15" s="14"/>
      <c r="Q15" s="14"/>
      <c r="R15" s="14">
        <v>0</v>
      </c>
      <c r="S15" s="14"/>
      <c r="T15" s="14"/>
      <c r="U15" s="14"/>
      <c r="V15" s="14"/>
      <c r="W15" s="14"/>
      <c r="X15" s="14"/>
      <c r="Y15" s="14"/>
      <c r="Z15" s="14"/>
      <c r="AA15" s="14"/>
      <c r="AB15" s="14"/>
      <c r="AC15" s="14"/>
      <c r="AD15" s="14"/>
    </row>
    <row r="16" spans="1:30" ht="16.5" thickBot="1" x14ac:dyDescent="0.3">
      <c r="A16" s="67">
        <v>1031</v>
      </c>
      <c r="B16" s="74" t="s">
        <v>3918</v>
      </c>
      <c r="C16" s="37">
        <v>1</v>
      </c>
      <c r="D16" s="37">
        <v>30</v>
      </c>
      <c r="E16" s="37">
        <v>1</v>
      </c>
      <c r="F16" s="41" t="s">
        <v>13105</v>
      </c>
      <c r="G16" s="91" t="s">
        <v>13318</v>
      </c>
      <c r="H16" s="90" t="s">
        <v>13366</v>
      </c>
      <c r="I16" s="90" t="s">
        <v>13367</v>
      </c>
      <c r="J16" s="90" t="s">
        <v>50</v>
      </c>
      <c r="K16" s="37"/>
      <c r="L16" s="14">
        <v>2</v>
      </c>
      <c r="M16" s="14"/>
      <c r="N16" s="14"/>
      <c r="O16" s="14"/>
      <c r="P16" s="14"/>
      <c r="Q16" s="14"/>
      <c r="R16" s="14">
        <v>0</v>
      </c>
      <c r="S16" s="14"/>
      <c r="T16" s="14"/>
      <c r="U16" s="14"/>
      <c r="V16" s="14"/>
      <c r="W16" s="14"/>
      <c r="X16" s="14"/>
      <c r="Y16" s="14"/>
      <c r="Z16" s="14"/>
      <c r="AA16" s="14"/>
      <c r="AB16" s="14"/>
      <c r="AC16" s="14"/>
      <c r="AD16" s="14"/>
    </row>
    <row r="17" spans="1:30" ht="16.5" thickBot="1" x14ac:dyDescent="0.3">
      <c r="A17" s="67">
        <v>1032</v>
      </c>
      <c r="B17" s="74" t="s">
        <v>3919</v>
      </c>
      <c r="C17" s="37">
        <v>1</v>
      </c>
      <c r="D17" s="37">
        <v>30</v>
      </c>
      <c r="E17" s="37">
        <v>1</v>
      </c>
      <c r="F17" s="41" t="s">
        <v>13106</v>
      </c>
      <c r="G17" s="91" t="s">
        <v>6116</v>
      </c>
      <c r="H17" s="90" t="s">
        <v>6117</v>
      </c>
      <c r="I17" s="90" t="s">
        <v>2121</v>
      </c>
      <c r="J17" s="90" t="s">
        <v>50</v>
      </c>
      <c r="K17" s="37"/>
      <c r="L17" s="14">
        <v>2</v>
      </c>
      <c r="M17" s="14"/>
      <c r="N17" s="14"/>
      <c r="O17" s="14"/>
      <c r="P17" s="14"/>
      <c r="Q17" s="14"/>
      <c r="R17" s="14">
        <v>0</v>
      </c>
      <c r="S17" s="14"/>
      <c r="T17" s="14"/>
      <c r="U17" s="14"/>
      <c r="V17" s="14"/>
      <c r="W17" s="14"/>
      <c r="X17" s="14"/>
      <c r="Y17" s="14"/>
      <c r="Z17" s="14"/>
      <c r="AA17" s="14"/>
      <c r="AB17" s="14"/>
      <c r="AC17" s="14"/>
      <c r="AD17" s="14"/>
    </row>
    <row r="18" spans="1:30" ht="16.5" thickBot="1" x14ac:dyDescent="0.3">
      <c r="A18" s="67">
        <v>1033</v>
      </c>
      <c r="B18" s="74" t="s">
        <v>3920</v>
      </c>
      <c r="C18" s="37">
        <v>1</v>
      </c>
      <c r="D18" s="37">
        <v>30</v>
      </c>
      <c r="E18" s="37">
        <v>1</v>
      </c>
      <c r="F18" s="66" t="s">
        <v>13107</v>
      </c>
      <c r="G18" s="91" t="s">
        <v>6116</v>
      </c>
      <c r="H18" s="90" t="s">
        <v>6117</v>
      </c>
      <c r="I18" s="90" t="s">
        <v>2121</v>
      </c>
      <c r="J18" s="90" t="s">
        <v>50</v>
      </c>
      <c r="K18" s="37"/>
      <c r="L18" s="14">
        <v>1</v>
      </c>
      <c r="M18" s="14"/>
      <c r="N18" s="14"/>
      <c r="O18" s="14"/>
      <c r="P18" s="14"/>
      <c r="Q18" s="14"/>
      <c r="R18" s="14">
        <v>0</v>
      </c>
      <c r="S18" s="14"/>
      <c r="T18" s="14"/>
      <c r="U18" s="14"/>
      <c r="V18" s="14"/>
      <c r="W18" s="14"/>
      <c r="X18" s="14"/>
      <c r="Y18" s="14"/>
      <c r="Z18" s="14"/>
      <c r="AA18" s="14"/>
      <c r="AB18" s="14"/>
      <c r="AC18" s="14"/>
      <c r="AD18" s="14"/>
    </row>
    <row r="19" spans="1:30" ht="16.5" thickBot="1" x14ac:dyDescent="0.3">
      <c r="A19" s="67">
        <v>1034</v>
      </c>
      <c r="B19" s="74" t="s">
        <v>3921</v>
      </c>
      <c r="C19" s="37">
        <v>1</v>
      </c>
      <c r="D19" s="37">
        <v>29</v>
      </c>
      <c r="E19" s="37">
        <v>1</v>
      </c>
      <c r="F19" s="41" t="s">
        <v>13108</v>
      </c>
      <c r="G19" s="91" t="s">
        <v>13317</v>
      </c>
      <c r="H19" s="90" t="s">
        <v>13368</v>
      </c>
      <c r="I19" s="90" t="s">
        <v>13339</v>
      </c>
      <c r="J19" s="90" t="s">
        <v>3922</v>
      </c>
      <c r="K19" s="37"/>
      <c r="L19" s="14">
        <v>1</v>
      </c>
      <c r="M19" s="14"/>
      <c r="N19" s="14"/>
      <c r="O19" s="14"/>
      <c r="P19" s="14"/>
      <c r="Q19" s="14"/>
      <c r="R19" s="14">
        <v>0</v>
      </c>
      <c r="S19" s="14"/>
      <c r="T19" s="14"/>
      <c r="U19" s="14"/>
      <c r="V19" s="14"/>
      <c r="W19" s="14"/>
      <c r="X19" s="14"/>
      <c r="Y19" s="14"/>
      <c r="Z19" s="14"/>
      <c r="AA19" s="14"/>
      <c r="AB19" s="14"/>
      <c r="AC19" s="14"/>
      <c r="AD19" s="14"/>
    </row>
    <row r="20" spans="1:30" ht="16.5" thickBot="1" x14ac:dyDescent="0.3">
      <c r="A20" s="67">
        <v>1035</v>
      </c>
      <c r="B20" s="74" t="s">
        <v>3923</v>
      </c>
      <c r="C20" s="37">
        <v>1</v>
      </c>
      <c r="D20" s="37">
        <v>29</v>
      </c>
      <c r="E20" s="37">
        <v>1</v>
      </c>
      <c r="F20" s="41" t="s">
        <v>13109</v>
      </c>
      <c r="G20" s="91" t="s">
        <v>13369</v>
      </c>
      <c r="H20" s="90" t="s">
        <v>13370</v>
      </c>
      <c r="I20" s="90" t="s">
        <v>13371</v>
      </c>
      <c r="J20" s="90" t="s">
        <v>3922</v>
      </c>
      <c r="K20" s="37"/>
      <c r="L20" s="14">
        <v>0</v>
      </c>
      <c r="M20" s="14"/>
      <c r="N20" s="14"/>
      <c r="O20" s="14"/>
      <c r="P20" s="14"/>
      <c r="Q20" s="14"/>
      <c r="R20" s="14">
        <v>0</v>
      </c>
      <c r="S20" s="14"/>
      <c r="T20" s="14"/>
      <c r="U20" s="14"/>
      <c r="V20" s="14"/>
      <c r="W20" s="14"/>
      <c r="X20" s="14"/>
      <c r="Y20" s="14"/>
      <c r="Z20" s="14"/>
      <c r="AA20" s="14"/>
      <c r="AB20" s="14"/>
      <c r="AC20" s="14"/>
      <c r="AD20" s="14"/>
    </row>
    <row r="21" spans="1:30" ht="16.5" thickBot="1" x14ac:dyDescent="0.3">
      <c r="A21" s="67">
        <v>1036</v>
      </c>
      <c r="B21" s="66" t="s">
        <v>3924</v>
      </c>
      <c r="C21" s="37">
        <v>1</v>
      </c>
      <c r="D21" s="37">
        <v>29</v>
      </c>
      <c r="E21" s="37">
        <v>1</v>
      </c>
      <c r="F21" s="66" t="s">
        <v>13110</v>
      </c>
      <c r="G21" s="101" t="s">
        <v>13372</v>
      </c>
      <c r="H21" s="101" t="s">
        <v>13373</v>
      </c>
      <c r="I21" s="101" t="s">
        <v>13374</v>
      </c>
      <c r="J21" s="101" t="s">
        <v>3922</v>
      </c>
      <c r="K21" s="37"/>
      <c r="L21" s="14">
        <v>2</v>
      </c>
      <c r="M21" s="14"/>
      <c r="N21" s="14"/>
      <c r="O21" s="14"/>
      <c r="P21" s="14"/>
      <c r="Q21" s="14"/>
      <c r="R21" s="14">
        <v>0</v>
      </c>
      <c r="S21" s="14"/>
      <c r="T21" s="14"/>
      <c r="U21" s="14"/>
      <c r="V21" s="14"/>
      <c r="W21" s="14"/>
      <c r="X21" s="14"/>
      <c r="Y21" s="14"/>
      <c r="Z21" s="14"/>
      <c r="AA21" s="14"/>
      <c r="AB21" s="14"/>
      <c r="AC21" s="14"/>
      <c r="AD21" s="14"/>
    </row>
    <row r="22" spans="1:30" ht="16.5" thickBot="1" x14ac:dyDescent="0.3">
      <c r="A22" s="67">
        <v>1037</v>
      </c>
      <c r="B22" s="66" t="s">
        <v>3925</v>
      </c>
      <c r="C22" s="37">
        <v>1</v>
      </c>
      <c r="D22" s="37">
        <v>32</v>
      </c>
      <c r="E22" s="37">
        <v>1</v>
      </c>
      <c r="F22" s="66" t="s">
        <v>13111</v>
      </c>
      <c r="G22" s="101" t="s">
        <v>885</v>
      </c>
      <c r="H22" s="101" t="s">
        <v>3926</v>
      </c>
      <c r="I22" s="101" t="s">
        <v>9950</v>
      </c>
      <c r="J22" s="101" t="s">
        <v>3922</v>
      </c>
      <c r="K22" s="37"/>
      <c r="L22" s="14">
        <v>2</v>
      </c>
      <c r="M22" s="14"/>
      <c r="N22" s="14"/>
      <c r="O22" s="14"/>
      <c r="P22" s="14"/>
      <c r="Q22" s="14"/>
      <c r="R22" s="14">
        <v>0</v>
      </c>
      <c r="S22" s="14"/>
      <c r="T22" s="14"/>
      <c r="U22" s="14"/>
      <c r="V22" s="14"/>
      <c r="W22" s="14"/>
      <c r="X22" s="14"/>
      <c r="Y22" s="14"/>
      <c r="Z22" s="14"/>
      <c r="AA22" s="14"/>
      <c r="AB22" s="14"/>
      <c r="AC22" s="14"/>
      <c r="AD22" s="14"/>
    </row>
    <row r="23" spans="1:30" ht="16.5" thickBot="1" x14ac:dyDescent="0.3">
      <c r="A23" s="67">
        <v>1038</v>
      </c>
      <c r="B23" s="66" t="s">
        <v>3927</v>
      </c>
      <c r="C23" s="37">
        <v>1</v>
      </c>
      <c r="D23" s="37">
        <v>32</v>
      </c>
      <c r="E23" s="37">
        <v>1</v>
      </c>
      <c r="F23" s="66" t="s">
        <v>13112</v>
      </c>
      <c r="G23" s="101" t="s">
        <v>777</v>
      </c>
      <c r="H23" s="101" t="s">
        <v>3928</v>
      </c>
      <c r="I23" s="101" t="s">
        <v>776</v>
      </c>
      <c r="J23" s="101" t="s">
        <v>3922</v>
      </c>
      <c r="K23" s="37"/>
      <c r="L23" s="14">
        <v>0</v>
      </c>
      <c r="M23" s="14"/>
      <c r="N23" s="14"/>
      <c r="O23" s="14"/>
      <c r="P23" s="14"/>
      <c r="Q23" s="14"/>
      <c r="R23" s="14">
        <v>0</v>
      </c>
      <c r="S23" s="14"/>
      <c r="T23" s="14"/>
      <c r="U23" s="14"/>
      <c r="V23" s="14"/>
      <c r="W23" s="14"/>
      <c r="X23" s="14"/>
      <c r="Y23" s="14"/>
      <c r="Z23" s="14"/>
      <c r="AA23" s="14"/>
      <c r="AB23" s="14"/>
      <c r="AC23" s="14"/>
      <c r="AD23" s="14"/>
    </row>
    <row r="24" spans="1:30" ht="16.5" thickBot="1" x14ac:dyDescent="0.3">
      <c r="A24" s="67">
        <v>1039</v>
      </c>
      <c r="B24" s="74" t="s">
        <v>3929</v>
      </c>
      <c r="C24" s="37">
        <v>1</v>
      </c>
      <c r="D24" s="37">
        <v>32</v>
      </c>
      <c r="E24" s="37">
        <v>1</v>
      </c>
      <c r="F24" s="66" t="s">
        <v>12884</v>
      </c>
      <c r="G24" s="91" t="s">
        <v>9951</v>
      </c>
      <c r="H24" s="90" t="s">
        <v>9952</v>
      </c>
      <c r="I24" s="90" t="s">
        <v>9953</v>
      </c>
      <c r="J24" s="90" t="s">
        <v>50</v>
      </c>
      <c r="K24" s="37"/>
      <c r="L24" s="14">
        <v>1</v>
      </c>
      <c r="M24" s="14"/>
      <c r="N24" s="14"/>
      <c r="O24" s="14"/>
      <c r="P24" s="14"/>
      <c r="Q24" s="14"/>
      <c r="R24" s="14">
        <v>0</v>
      </c>
      <c r="S24" s="14"/>
      <c r="T24" s="14"/>
      <c r="U24" s="14"/>
      <c r="V24" s="14"/>
      <c r="W24" s="14"/>
      <c r="X24" s="14"/>
      <c r="Y24" s="14"/>
      <c r="Z24" s="14"/>
      <c r="AA24" s="14"/>
      <c r="AB24" s="14"/>
      <c r="AC24" s="14"/>
      <c r="AD24" s="14"/>
    </row>
    <row r="25" spans="1:30" ht="16.5" thickBot="1" x14ac:dyDescent="0.3">
      <c r="A25" s="67">
        <v>1040</v>
      </c>
      <c r="B25" s="74" t="s">
        <v>3930</v>
      </c>
      <c r="C25" s="37">
        <v>1</v>
      </c>
      <c r="D25" s="37">
        <v>32</v>
      </c>
      <c r="E25" s="37">
        <v>1</v>
      </c>
      <c r="F25" s="66" t="s">
        <v>12885</v>
      </c>
      <c r="G25" s="91" t="s">
        <v>3931</v>
      </c>
      <c r="H25" s="90" t="s">
        <v>3932</v>
      </c>
      <c r="I25" s="90" t="s">
        <v>3933</v>
      </c>
      <c r="J25" s="90" t="s">
        <v>50</v>
      </c>
      <c r="K25" s="37"/>
      <c r="L25" s="14">
        <v>2</v>
      </c>
      <c r="M25" s="14"/>
      <c r="N25" s="14"/>
      <c r="O25" s="14"/>
      <c r="P25" s="14"/>
      <c r="Q25" s="14"/>
      <c r="R25" s="14">
        <v>0</v>
      </c>
      <c r="S25" s="14"/>
      <c r="T25" s="14"/>
      <c r="U25" s="14"/>
      <c r="V25" s="14"/>
      <c r="W25" s="14"/>
      <c r="X25" s="14"/>
      <c r="Y25" s="14"/>
      <c r="Z25" s="14"/>
      <c r="AA25" s="14"/>
      <c r="AB25" s="14"/>
      <c r="AC25" s="14"/>
      <c r="AD25" s="14"/>
    </row>
    <row r="26" spans="1:30" ht="16.5" thickBot="1" x14ac:dyDescent="0.3">
      <c r="A26" s="67">
        <v>1041</v>
      </c>
      <c r="B26" s="66" t="s">
        <v>3934</v>
      </c>
      <c r="C26" s="37">
        <v>1</v>
      </c>
      <c r="D26" s="37">
        <v>32</v>
      </c>
      <c r="E26" s="37">
        <v>1</v>
      </c>
      <c r="F26" s="66" t="s">
        <v>12886</v>
      </c>
      <c r="G26" s="101" t="s">
        <v>3935</v>
      </c>
      <c r="H26" s="101" t="s">
        <v>3936</v>
      </c>
      <c r="I26" s="101" t="s">
        <v>3937</v>
      </c>
      <c r="J26" s="101" t="s">
        <v>50</v>
      </c>
      <c r="K26" s="37"/>
      <c r="L26" s="14">
        <v>0</v>
      </c>
      <c r="M26" s="14"/>
      <c r="N26" s="14"/>
      <c r="O26" s="14"/>
      <c r="P26" s="14"/>
      <c r="Q26" s="14"/>
      <c r="R26" s="14">
        <v>0</v>
      </c>
      <c r="S26" s="14"/>
      <c r="T26" s="14"/>
      <c r="U26" s="14"/>
      <c r="V26" s="14"/>
      <c r="W26" s="14"/>
      <c r="X26" s="14"/>
      <c r="Y26" s="14"/>
      <c r="Z26" s="14"/>
      <c r="AA26" s="14"/>
      <c r="AB26" s="14"/>
      <c r="AC26" s="14"/>
      <c r="AD26" s="14"/>
    </row>
    <row r="27" spans="1:30" ht="16.5" thickBot="1" x14ac:dyDescent="0.3">
      <c r="A27" s="67">
        <v>1042</v>
      </c>
      <c r="B27" s="74" t="s">
        <v>3938</v>
      </c>
      <c r="C27" s="37">
        <v>1</v>
      </c>
      <c r="D27" s="37">
        <v>32</v>
      </c>
      <c r="E27" s="37">
        <v>1</v>
      </c>
      <c r="F27" s="66" t="s">
        <v>12887</v>
      </c>
      <c r="G27" s="91" t="s">
        <v>3939</v>
      </c>
      <c r="H27" s="90" t="s">
        <v>3940</v>
      </c>
      <c r="I27" s="90" t="s">
        <v>3941</v>
      </c>
      <c r="J27" s="90" t="s">
        <v>3942</v>
      </c>
      <c r="K27" s="37"/>
      <c r="L27" s="14">
        <v>3</v>
      </c>
      <c r="M27" s="14"/>
      <c r="N27" s="14"/>
      <c r="O27" s="14"/>
      <c r="P27" s="14"/>
      <c r="Q27" s="14"/>
      <c r="R27" s="14">
        <v>0</v>
      </c>
      <c r="S27" s="14"/>
      <c r="T27" s="14"/>
      <c r="U27" s="14"/>
      <c r="V27" s="14"/>
      <c r="W27" s="14"/>
      <c r="X27" s="14"/>
      <c r="Y27" s="14"/>
      <c r="Z27" s="14"/>
      <c r="AA27" s="14"/>
      <c r="AB27" s="14"/>
      <c r="AC27" s="14"/>
      <c r="AD27" s="14"/>
    </row>
    <row r="28" spans="1:30" ht="16.5" thickBot="1" x14ac:dyDescent="0.3">
      <c r="A28" s="67">
        <v>1043</v>
      </c>
      <c r="B28" s="74" t="s">
        <v>3943</v>
      </c>
      <c r="C28" s="37">
        <v>1</v>
      </c>
      <c r="D28" s="37">
        <v>32</v>
      </c>
      <c r="E28" s="37">
        <v>1</v>
      </c>
      <c r="F28" s="66" t="s">
        <v>12888</v>
      </c>
      <c r="G28" s="91" t="s">
        <v>3944</v>
      </c>
      <c r="H28" s="90" t="s">
        <v>3945</v>
      </c>
      <c r="I28" s="90" t="s">
        <v>3946</v>
      </c>
      <c r="J28" s="90" t="s">
        <v>50</v>
      </c>
      <c r="K28" s="37"/>
      <c r="L28" s="14">
        <v>1</v>
      </c>
      <c r="M28" s="14"/>
      <c r="N28" s="14"/>
      <c r="O28" s="14"/>
      <c r="P28" s="14"/>
      <c r="Q28" s="14"/>
      <c r="R28" s="14">
        <v>0</v>
      </c>
      <c r="S28" s="14"/>
      <c r="T28" s="14"/>
      <c r="U28" s="14"/>
      <c r="V28" s="14"/>
      <c r="W28" s="14"/>
      <c r="X28" s="14"/>
      <c r="Y28" s="14"/>
      <c r="Z28" s="14"/>
      <c r="AA28" s="14"/>
      <c r="AB28" s="14"/>
      <c r="AC28" s="14"/>
      <c r="AD28" s="14"/>
    </row>
    <row r="29" spans="1:30" ht="16.5" thickBot="1" x14ac:dyDescent="0.3">
      <c r="A29" s="67">
        <v>1044</v>
      </c>
      <c r="B29" s="66" t="s">
        <v>3947</v>
      </c>
      <c r="C29" s="37">
        <v>1</v>
      </c>
      <c r="D29" s="37">
        <v>31</v>
      </c>
      <c r="E29" s="37">
        <v>1</v>
      </c>
      <c r="F29" s="66" t="s">
        <v>12889</v>
      </c>
      <c r="G29" s="101" t="s">
        <v>496</v>
      </c>
      <c r="H29" s="101" t="s">
        <v>495</v>
      </c>
      <c r="I29" s="101"/>
      <c r="J29" s="101"/>
      <c r="K29" s="37"/>
      <c r="L29" s="14">
        <v>1</v>
      </c>
      <c r="M29" s="14"/>
      <c r="N29" s="14"/>
      <c r="O29" s="14"/>
      <c r="P29" s="14"/>
      <c r="Q29" s="14"/>
      <c r="R29" s="14">
        <v>0</v>
      </c>
      <c r="S29" s="14"/>
      <c r="T29" s="14"/>
      <c r="U29" s="14"/>
      <c r="V29" s="14"/>
      <c r="W29" s="14"/>
      <c r="X29" s="14"/>
      <c r="Y29" s="14"/>
      <c r="Z29" s="14"/>
      <c r="AA29" s="14"/>
      <c r="AB29" s="14"/>
      <c r="AC29" s="14"/>
      <c r="AD29" s="14"/>
    </row>
    <row r="30" spans="1:30" ht="16.5" thickBot="1" x14ac:dyDescent="0.3">
      <c r="A30" s="67">
        <v>1045</v>
      </c>
      <c r="B30" s="74" t="s">
        <v>3948</v>
      </c>
      <c r="C30" s="37">
        <v>1</v>
      </c>
      <c r="D30" s="37">
        <v>31</v>
      </c>
      <c r="E30" s="37">
        <v>1</v>
      </c>
      <c r="F30" s="66" t="s">
        <v>12890</v>
      </c>
      <c r="G30" s="91" t="s">
        <v>496</v>
      </c>
      <c r="H30" s="90" t="s">
        <v>495</v>
      </c>
      <c r="I30" s="90"/>
      <c r="J30" s="90"/>
      <c r="K30" s="37"/>
      <c r="L30" s="14">
        <v>0</v>
      </c>
      <c r="M30" s="14"/>
      <c r="N30" s="14"/>
      <c r="O30" s="14"/>
      <c r="P30" s="14"/>
      <c r="Q30" s="14"/>
      <c r="R30" s="14">
        <v>0</v>
      </c>
      <c r="S30" s="14"/>
      <c r="T30" s="14"/>
      <c r="U30" s="14"/>
      <c r="V30" s="14"/>
      <c r="W30" s="14"/>
      <c r="X30" s="14"/>
      <c r="Y30" s="14"/>
      <c r="Z30" s="14"/>
      <c r="AA30" s="14"/>
      <c r="AB30" s="14"/>
      <c r="AC30" s="14"/>
      <c r="AD30" s="14"/>
    </row>
    <row r="31" spans="1:30" ht="16.5" thickBot="1" x14ac:dyDescent="0.3">
      <c r="A31" s="67">
        <v>1046</v>
      </c>
      <c r="B31" s="66" t="s">
        <v>3949</v>
      </c>
      <c r="C31" s="37">
        <v>1</v>
      </c>
      <c r="D31" s="37">
        <v>31</v>
      </c>
      <c r="E31" s="37">
        <v>1</v>
      </c>
      <c r="F31" s="66" t="s">
        <v>12891</v>
      </c>
      <c r="G31" s="101" t="s">
        <v>496</v>
      </c>
      <c r="H31" s="101" t="s">
        <v>495</v>
      </c>
      <c r="I31" s="101"/>
      <c r="J31" s="101"/>
      <c r="K31" s="37"/>
      <c r="L31" s="14">
        <v>0</v>
      </c>
      <c r="M31" s="14"/>
      <c r="N31" s="14"/>
      <c r="O31" s="14"/>
      <c r="P31" s="14"/>
      <c r="Q31" s="14"/>
      <c r="R31" s="14">
        <v>0</v>
      </c>
      <c r="S31" s="14"/>
      <c r="T31" s="14"/>
      <c r="U31" s="14"/>
      <c r="V31" s="14"/>
      <c r="W31" s="14"/>
      <c r="X31" s="14"/>
      <c r="Y31" s="14"/>
      <c r="Z31" s="14"/>
      <c r="AA31" s="14"/>
      <c r="AB31" s="14"/>
      <c r="AC31" s="14"/>
      <c r="AD31" s="14"/>
    </row>
    <row r="32" spans="1:30" ht="16.5" thickBot="1" x14ac:dyDescent="0.3">
      <c r="A32" s="67">
        <v>1047</v>
      </c>
      <c r="B32" s="74" t="s">
        <v>3950</v>
      </c>
      <c r="C32" s="37">
        <v>1</v>
      </c>
      <c r="D32" s="37">
        <v>31</v>
      </c>
      <c r="E32" s="37">
        <v>1</v>
      </c>
      <c r="F32" s="66" t="s">
        <v>12892</v>
      </c>
      <c r="G32" s="91" t="s">
        <v>496</v>
      </c>
      <c r="H32" s="90" t="s">
        <v>495</v>
      </c>
      <c r="I32" s="90"/>
      <c r="J32" s="90"/>
      <c r="K32" s="37"/>
      <c r="L32" s="14">
        <v>1</v>
      </c>
      <c r="M32" s="14"/>
      <c r="N32" s="14"/>
      <c r="O32" s="14"/>
      <c r="P32" s="14"/>
      <c r="Q32" s="14"/>
      <c r="R32" s="14">
        <v>0</v>
      </c>
      <c r="S32" s="14"/>
      <c r="T32" s="14"/>
      <c r="U32" s="14"/>
      <c r="V32" s="14"/>
      <c r="W32" s="14"/>
      <c r="X32" s="14"/>
      <c r="Y32" s="14"/>
      <c r="Z32" s="14"/>
      <c r="AA32" s="14"/>
      <c r="AB32" s="14"/>
      <c r="AC32" s="14"/>
      <c r="AD32" s="14"/>
    </row>
    <row r="33" spans="1:30" ht="16.5" thickBot="1" x14ac:dyDescent="0.3">
      <c r="A33" s="67">
        <v>1048</v>
      </c>
      <c r="B33" s="74" t="s">
        <v>3951</v>
      </c>
      <c r="C33" s="37">
        <v>1</v>
      </c>
      <c r="D33" s="37">
        <v>31</v>
      </c>
      <c r="E33" s="37">
        <v>2</v>
      </c>
      <c r="F33" s="66" t="s">
        <v>12893</v>
      </c>
      <c r="G33" s="91" t="s">
        <v>13375</v>
      </c>
      <c r="H33" s="91" t="s">
        <v>13376</v>
      </c>
      <c r="I33" s="91" t="s">
        <v>13377</v>
      </c>
      <c r="J33" s="91" t="s">
        <v>50</v>
      </c>
      <c r="K33" s="37"/>
      <c r="L33" s="14">
        <v>2</v>
      </c>
      <c r="M33" s="14"/>
      <c r="N33" s="14"/>
      <c r="O33" s="14"/>
      <c r="P33" s="14"/>
      <c r="Q33" s="14"/>
      <c r="R33" s="14">
        <v>1</v>
      </c>
      <c r="S33" s="14"/>
      <c r="T33" s="14"/>
      <c r="U33" s="14"/>
      <c r="V33" s="14"/>
      <c r="W33" s="14"/>
      <c r="X33" s="14"/>
      <c r="Y33" s="14"/>
      <c r="Z33" s="14"/>
      <c r="AA33" s="14"/>
      <c r="AB33" s="14"/>
      <c r="AC33" s="14"/>
      <c r="AD33" s="14"/>
    </row>
    <row r="34" spans="1:30" ht="16.5" thickBot="1" x14ac:dyDescent="0.3">
      <c r="A34" s="67">
        <v>1049</v>
      </c>
      <c r="B34" s="74" t="s">
        <v>3952</v>
      </c>
      <c r="C34" s="37">
        <v>1</v>
      </c>
      <c r="D34" s="37">
        <v>31</v>
      </c>
      <c r="E34" s="37">
        <v>2</v>
      </c>
      <c r="F34" s="66" t="s">
        <v>12894</v>
      </c>
      <c r="G34" s="91" t="s">
        <v>13378</v>
      </c>
      <c r="H34" s="91" t="s">
        <v>13379</v>
      </c>
      <c r="I34" s="91" t="s">
        <v>13356</v>
      </c>
      <c r="J34" s="91" t="s">
        <v>50</v>
      </c>
      <c r="K34" s="37"/>
      <c r="L34" s="14">
        <v>2</v>
      </c>
      <c r="M34" s="14"/>
      <c r="N34" s="14"/>
      <c r="O34" s="14"/>
      <c r="P34" s="14"/>
      <c r="Q34" s="14"/>
      <c r="R34" s="14">
        <v>1</v>
      </c>
      <c r="S34" s="14"/>
      <c r="T34" s="14"/>
      <c r="U34" s="14"/>
      <c r="V34" s="14"/>
      <c r="W34" s="14"/>
      <c r="X34" s="14"/>
      <c r="Y34" s="14"/>
      <c r="Z34" s="14"/>
      <c r="AA34" s="14"/>
      <c r="AB34" s="14"/>
      <c r="AC34" s="14"/>
      <c r="AD34" s="14"/>
    </row>
    <row r="35" spans="1:30" ht="16.5" thickBot="1" x14ac:dyDescent="0.3">
      <c r="A35" s="67">
        <v>1050</v>
      </c>
      <c r="B35" s="74" t="s">
        <v>3953</v>
      </c>
      <c r="C35" s="37">
        <v>1</v>
      </c>
      <c r="D35" s="37">
        <v>31</v>
      </c>
      <c r="E35" s="37">
        <v>2</v>
      </c>
      <c r="F35" s="66" t="s">
        <v>12895</v>
      </c>
      <c r="G35" s="91" t="s">
        <v>13380</v>
      </c>
      <c r="H35" s="90" t="s">
        <v>13381</v>
      </c>
      <c r="I35" s="90" t="s">
        <v>13382</v>
      </c>
      <c r="J35" s="90" t="s">
        <v>50</v>
      </c>
      <c r="K35" s="37"/>
      <c r="L35" s="14">
        <v>3</v>
      </c>
      <c r="M35" s="14"/>
      <c r="N35" s="14"/>
      <c r="O35" s="14"/>
      <c r="P35" s="14"/>
      <c r="Q35" s="14"/>
      <c r="R35" s="14">
        <v>1</v>
      </c>
      <c r="S35" s="14"/>
      <c r="T35" s="14"/>
      <c r="U35" s="14"/>
      <c r="V35" s="14"/>
      <c r="W35" s="14"/>
      <c r="X35" s="14"/>
      <c r="Y35" s="14"/>
      <c r="Z35" s="14"/>
      <c r="AA35" s="14"/>
      <c r="AB35" s="14"/>
      <c r="AC35" s="14"/>
      <c r="AD35" s="14"/>
    </row>
    <row r="36" spans="1:30" ht="16.5" thickBot="1" x14ac:dyDescent="0.3">
      <c r="A36" s="67">
        <v>1051</v>
      </c>
      <c r="B36" s="74" t="s">
        <v>3954</v>
      </c>
      <c r="C36" s="37">
        <v>1</v>
      </c>
      <c r="D36" s="37">
        <v>31</v>
      </c>
      <c r="E36" s="37">
        <v>2</v>
      </c>
      <c r="F36" s="66" t="s">
        <v>12896</v>
      </c>
      <c r="G36" s="91" t="s">
        <v>13383</v>
      </c>
      <c r="H36" s="90" t="s">
        <v>13384</v>
      </c>
      <c r="I36" s="90" t="s">
        <v>13385</v>
      </c>
      <c r="J36" s="90" t="s">
        <v>50</v>
      </c>
      <c r="K36" s="37"/>
      <c r="L36" s="14">
        <v>2</v>
      </c>
      <c r="M36" s="14"/>
      <c r="N36" s="14"/>
      <c r="O36" s="14"/>
      <c r="P36" s="14"/>
      <c r="Q36" s="14"/>
      <c r="R36" s="14">
        <v>1</v>
      </c>
      <c r="S36" s="14"/>
      <c r="T36" s="14"/>
      <c r="U36" s="14"/>
      <c r="V36" s="14"/>
      <c r="W36" s="14"/>
      <c r="X36" s="14"/>
      <c r="Y36" s="14"/>
      <c r="Z36" s="14"/>
      <c r="AA36" s="14"/>
      <c r="AB36" s="14"/>
      <c r="AC36" s="14"/>
      <c r="AD36" s="14"/>
    </row>
    <row r="37" spans="1:30" ht="16.5" thickBot="1" x14ac:dyDescent="0.3">
      <c r="A37" s="67">
        <v>1052</v>
      </c>
      <c r="B37" s="74" t="s">
        <v>3955</v>
      </c>
      <c r="C37" s="37">
        <v>1</v>
      </c>
      <c r="D37" s="37">
        <v>31</v>
      </c>
      <c r="E37" s="37">
        <v>2</v>
      </c>
      <c r="F37" s="66" t="s">
        <v>12897</v>
      </c>
      <c r="G37" s="91" t="s">
        <v>13386</v>
      </c>
      <c r="H37" s="90" t="s">
        <v>13387</v>
      </c>
      <c r="I37" s="90" t="s">
        <v>13388</v>
      </c>
      <c r="J37" s="90" t="s">
        <v>50</v>
      </c>
      <c r="K37" s="37"/>
      <c r="L37" s="14">
        <v>1</v>
      </c>
      <c r="M37" s="14"/>
      <c r="N37" s="14"/>
      <c r="O37" s="14"/>
      <c r="P37" s="14"/>
      <c r="Q37" s="14"/>
      <c r="R37" s="14">
        <v>1</v>
      </c>
      <c r="S37" s="14"/>
      <c r="T37" s="14"/>
      <c r="U37" s="14"/>
      <c r="V37" s="14"/>
      <c r="W37" s="14"/>
      <c r="X37" s="14"/>
      <c r="Y37" s="14"/>
      <c r="Z37" s="14"/>
      <c r="AA37" s="14"/>
      <c r="AB37" s="14"/>
      <c r="AC37" s="14"/>
      <c r="AD37" s="14"/>
    </row>
    <row r="38" spans="1:30" ht="16.5" thickBot="1" x14ac:dyDescent="0.3">
      <c r="A38" s="67">
        <v>1053</v>
      </c>
      <c r="B38" s="74" t="s">
        <v>3956</v>
      </c>
      <c r="C38" s="37">
        <v>1</v>
      </c>
      <c r="D38" s="37">
        <v>31</v>
      </c>
      <c r="E38" s="37">
        <v>2</v>
      </c>
      <c r="F38" s="66" t="s">
        <v>12898</v>
      </c>
      <c r="G38" s="91" t="s">
        <v>13389</v>
      </c>
      <c r="H38" s="90" t="s">
        <v>13390</v>
      </c>
      <c r="I38" s="90" t="s">
        <v>13391</v>
      </c>
      <c r="J38" s="90" t="s">
        <v>50</v>
      </c>
      <c r="K38" s="37"/>
      <c r="L38" s="14">
        <v>3</v>
      </c>
      <c r="M38" s="14"/>
      <c r="N38" s="14"/>
      <c r="O38" s="14"/>
      <c r="P38" s="14"/>
      <c r="Q38" s="14"/>
      <c r="R38" s="14">
        <v>1</v>
      </c>
      <c r="S38" s="14"/>
      <c r="T38" s="14"/>
      <c r="U38" s="14"/>
      <c r="V38" s="14"/>
      <c r="W38" s="14"/>
      <c r="X38" s="14"/>
      <c r="Y38" s="14"/>
      <c r="Z38" s="14"/>
      <c r="AA38" s="14"/>
      <c r="AB38" s="14"/>
      <c r="AC38" s="14"/>
      <c r="AD38" s="14"/>
    </row>
    <row r="39" spans="1:30" ht="16.5" thickBot="1" x14ac:dyDescent="0.3">
      <c r="A39" s="67">
        <v>1054</v>
      </c>
      <c r="B39" s="74" t="s">
        <v>3957</v>
      </c>
      <c r="C39" s="37">
        <v>1</v>
      </c>
      <c r="D39" s="37">
        <v>31</v>
      </c>
      <c r="E39" s="37">
        <v>2</v>
      </c>
      <c r="F39" s="66" t="s">
        <v>12899</v>
      </c>
      <c r="G39" s="91" t="s">
        <v>13392</v>
      </c>
      <c r="H39" s="90" t="s">
        <v>13380</v>
      </c>
      <c r="I39" s="90" t="s">
        <v>13393</v>
      </c>
      <c r="J39" s="90" t="s">
        <v>50</v>
      </c>
      <c r="K39" s="37"/>
      <c r="L39" s="14">
        <v>1</v>
      </c>
      <c r="M39" s="14"/>
      <c r="N39" s="14"/>
      <c r="O39" s="14"/>
      <c r="P39" s="14"/>
      <c r="Q39" s="14"/>
      <c r="R39" s="14">
        <v>1</v>
      </c>
      <c r="S39" s="14"/>
      <c r="T39" s="14"/>
      <c r="U39" s="14"/>
      <c r="V39" s="14"/>
      <c r="W39" s="14"/>
      <c r="X39" s="14"/>
      <c r="Y39" s="14"/>
      <c r="Z39" s="14"/>
      <c r="AA39" s="14"/>
      <c r="AB39" s="14"/>
      <c r="AC39" s="14"/>
      <c r="AD39" s="14"/>
    </row>
    <row r="40" spans="1:30" ht="16.5" thickBot="1" x14ac:dyDescent="0.3">
      <c r="A40" s="67">
        <v>1055</v>
      </c>
      <c r="B40" s="74" t="s">
        <v>3958</v>
      </c>
      <c r="C40" s="37">
        <v>1</v>
      </c>
      <c r="D40" s="37">
        <v>31</v>
      </c>
      <c r="E40" s="37">
        <v>2</v>
      </c>
      <c r="F40" s="66" t="s">
        <v>12900</v>
      </c>
      <c r="G40" s="91" t="s">
        <v>13375</v>
      </c>
      <c r="H40" s="90" t="s">
        <v>13394</v>
      </c>
      <c r="I40" s="90" t="s">
        <v>13395</v>
      </c>
      <c r="J40" s="90" t="s">
        <v>50</v>
      </c>
      <c r="K40" s="37"/>
      <c r="L40" s="14">
        <v>2</v>
      </c>
      <c r="M40" s="14"/>
      <c r="N40" s="14"/>
      <c r="O40" s="14"/>
      <c r="P40" s="14"/>
      <c r="Q40" s="14"/>
      <c r="R40" s="14">
        <v>1</v>
      </c>
      <c r="S40" s="14"/>
      <c r="T40" s="14"/>
      <c r="U40" s="14"/>
      <c r="V40" s="14"/>
      <c r="W40" s="14"/>
      <c r="X40" s="14"/>
      <c r="Y40" s="14"/>
      <c r="Z40" s="14"/>
      <c r="AA40" s="14"/>
      <c r="AB40" s="14"/>
      <c r="AC40" s="14"/>
      <c r="AD40" s="14"/>
    </row>
    <row r="41" spans="1:30" ht="16.5" thickBot="1" x14ac:dyDescent="0.3">
      <c r="A41" s="67">
        <v>1056</v>
      </c>
      <c r="B41" s="74" t="s">
        <v>3959</v>
      </c>
      <c r="C41" s="37">
        <v>1</v>
      </c>
      <c r="D41" s="37">
        <v>29</v>
      </c>
      <c r="E41" s="37">
        <v>2</v>
      </c>
      <c r="F41" s="66" t="s">
        <v>13113</v>
      </c>
      <c r="G41" s="91" t="s">
        <v>13322</v>
      </c>
      <c r="H41" s="90" t="s">
        <v>13396</v>
      </c>
      <c r="I41" s="90" t="s">
        <v>13397</v>
      </c>
      <c r="J41" s="90" t="s">
        <v>13398</v>
      </c>
      <c r="K41" s="37"/>
      <c r="L41" s="14">
        <v>2</v>
      </c>
      <c r="M41" s="14"/>
      <c r="N41" s="14"/>
      <c r="O41" s="14"/>
      <c r="P41" s="14"/>
      <c r="Q41" s="14"/>
      <c r="R41" s="14">
        <v>1</v>
      </c>
      <c r="S41" s="14"/>
      <c r="T41" s="14"/>
      <c r="U41" s="14"/>
      <c r="V41" s="14"/>
      <c r="W41" s="14"/>
      <c r="X41" s="14"/>
      <c r="Y41" s="14"/>
      <c r="Z41" s="14"/>
      <c r="AA41" s="14"/>
      <c r="AB41" s="14"/>
      <c r="AC41" s="14"/>
      <c r="AD41" s="14"/>
    </row>
    <row r="42" spans="1:30" ht="16.5" thickBot="1" x14ac:dyDescent="0.3">
      <c r="A42" s="67">
        <v>1057</v>
      </c>
      <c r="B42" s="74" t="s">
        <v>3960</v>
      </c>
      <c r="C42" s="37">
        <v>1</v>
      </c>
      <c r="D42" s="37">
        <v>29</v>
      </c>
      <c r="E42" s="37">
        <v>2</v>
      </c>
      <c r="F42" s="66" t="s">
        <v>13114</v>
      </c>
      <c r="G42" s="91" t="s">
        <v>3961</v>
      </c>
      <c r="H42" s="90" t="s">
        <v>3962</v>
      </c>
      <c r="I42" s="90" t="s">
        <v>3963</v>
      </c>
      <c r="J42" s="90" t="s">
        <v>3964</v>
      </c>
      <c r="K42" s="37"/>
      <c r="L42" s="14">
        <v>0</v>
      </c>
      <c r="M42" s="14"/>
      <c r="N42" s="14"/>
      <c r="O42" s="14"/>
      <c r="P42" s="14"/>
      <c r="Q42" s="14"/>
      <c r="R42" s="14">
        <v>1</v>
      </c>
      <c r="S42" s="14"/>
      <c r="T42" s="14"/>
      <c r="U42" s="14"/>
      <c r="V42" s="14"/>
      <c r="W42" s="14"/>
      <c r="X42" s="14"/>
      <c r="Y42" s="14"/>
      <c r="Z42" s="14"/>
      <c r="AA42" s="14"/>
      <c r="AB42" s="14"/>
      <c r="AC42" s="14"/>
      <c r="AD42" s="14"/>
    </row>
    <row r="43" spans="1:30" ht="16.5" thickBot="1" x14ac:dyDescent="0.3">
      <c r="A43" s="67">
        <v>1058</v>
      </c>
      <c r="B43" s="74" t="s">
        <v>3965</v>
      </c>
      <c r="C43" s="37">
        <v>1</v>
      </c>
      <c r="D43" s="37">
        <v>29</v>
      </c>
      <c r="E43" s="37">
        <v>2</v>
      </c>
      <c r="F43" s="66" t="s">
        <v>13115</v>
      </c>
      <c r="G43" s="91" t="s">
        <v>13116</v>
      </c>
      <c r="H43" s="90" t="s">
        <v>13117</v>
      </c>
      <c r="I43" s="90" t="s">
        <v>13118</v>
      </c>
      <c r="J43" s="90" t="s">
        <v>13119</v>
      </c>
      <c r="K43" s="37"/>
      <c r="L43" s="14">
        <v>3</v>
      </c>
      <c r="M43" s="14"/>
      <c r="N43" s="14"/>
      <c r="O43" s="14"/>
      <c r="P43" s="14"/>
      <c r="Q43" s="14"/>
      <c r="R43" s="14">
        <v>1</v>
      </c>
      <c r="S43" s="14"/>
      <c r="T43" s="14"/>
      <c r="U43" s="14"/>
      <c r="V43" s="14"/>
      <c r="W43" s="14"/>
      <c r="X43" s="14"/>
      <c r="Y43" s="14"/>
      <c r="Z43" s="14"/>
      <c r="AA43" s="14"/>
      <c r="AB43" s="14"/>
      <c r="AC43" s="14"/>
      <c r="AD43" s="14"/>
    </row>
    <row r="44" spans="1:30" ht="16.5" thickBot="1" x14ac:dyDescent="0.3">
      <c r="A44" s="67">
        <v>1059</v>
      </c>
      <c r="B44" s="74" t="s">
        <v>3966</v>
      </c>
      <c r="C44" s="37">
        <v>1</v>
      </c>
      <c r="D44" s="37">
        <v>29</v>
      </c>
      <c r="E44" s="37">
        <v>2</v>
      </c>
      <c r="F44" s="66" t="s">
        <v>13120</v>
      </c>
      <c r="G44" s="91" t="s">
        <v>13394</v>
      </c>
      <c r="H44" s="90" t="s">
        <v>13399</v>
      </c>
      <c r="I44" s="90" t="s">
        <v>13400</v>
      </c>
      <c r="J44" s="90" t="s">
        <v>13401</v>
      </c>
      <c r="K44" s="37"/>
      <c r="L44" s="14">
        <v>2</v>
      </c>
      <c r="M44" s="14"/>
      <c r="N44" s="14"/>
      <c r="O44" s="14"/>
      <c r="P44" s="14"/>
      <c r="Q44" s="14"/>
      <c r="R44" s="14">
        <v>1</v>
      </c>
      <c r="S44" s="14"/>
      <c r="T44" s="14"/>
      <c r="U44" s="14"/>
      <c r="V44" s="14"/>
      <c r="W44" s="14"/>
      <c r="X44" s="14"/>
      <c r="Y44" s="14"/>
      <c r="Z44" s="14"/>
      <c r="AA44" s="14"/>
      <c r="AB44" s="14"/>
      <c r="AC44" s="14"/>
      <c r="AD44" s="14"/>
    </row>
    <row r="45" spans="1:30" ht="16.5" thickBot="1" x14ac:dyDescent="0.3">
      <c r="A45" s="67">
        <v>1060</v>
      </c>
      <c r="B45" s="74" t="s">
        <v>3967</v>
      </c>
      <c r="C45" s="37">
        <v>1</v>
      </c>
      <c r="D45" s="37">
        <v>29</v>
      </c>
      <c r="E45" s="37">
        <v>2</v>
      </c>
      <c r="F45" s="66" t="s">
        <v>13121</v>
      </c>
      <c r="G45" s="91" t="s">
        <v>13364</v>
      </c>
      <c r="H45" s="90" t="s">
        <v>13331</v>
      </c>
      <c r="I45" s="90" t="s">
        <v>13402</v>
      </c>
      <c r="J45" s="90" t="s">
        <v>13403</v>
      </c>
      <c r="K45" s="37"/>
      <c r="L45" s="14">
        <v>2</v>
      </c>
      <c r="M45" s="14"/>
      <c r="N45" s="14"/>
      <c r="O45" s="14"/>
      <c r="P45" s="14"/>
      <c r="Q45" s="14"/>
      <c r="R45" s="14">
        <v>1</v>
      </c>
      <c r="S45" s="14"/>
      <c r="T45" s="14"/>
      <c r="U45" s="14"/>
      <c r="V45" s="14"/>
      <c r="W45" s="14"/>
      <c r="X45" s="14"/>
      <c r="Y45" s="14"/>
      <c r="Z45" s="14"/>
      <c r="AA45" s="14"/>
      <c r="AB45" s="14"/>
      <c r="AC45" s="14"/>
      <c r="AD45" s="14"/>
    </row>
    <row r="46" spans="1:30" ht="16.5" thickBot="1" x14ac:dyDescent="0.3">
      <c r="A46" s="67">
        <v>1061</v>
      </c>
      <c r="B46" s="74" t="s">
        <v>3968</v>
      </c>
      <c r="C46" s="37">
        <v>1</v>
      </c>
      <c r="D46" s="37">
        <v>29</v>
      </c>
      <c r="E46" s="37">
        <v>2</v>
      </c>
      <c r="F46" s="66" t="s">
        <v>13122</v>
      </c>
      <c r="G46" s="91" t="s">
        <v>13351</v>
      </c>
      <c r="H46" s="90" t="s">
        <v>13404</v>
      </c>
      <c r="I46" s="90" t="s">
        <v>13330</v>
      </c>
      <c r="J46" s="90" t="s">
        <v>13405</v>
      </c>
      <c r="K46" s="37"/>
      <c r="L46" s="14">
        <v>1</v>
      </c>
      <c r="M46" s="14"/>
      <c r="N46" s="14"/>
      <c r="O46" s="14"/>
      <c r="P46" s="14"/>
      <c r="Q46" s="14"/>
      <c r="R46" s="14">
        <v>1</v>
      </c>
      <c r="S46" s="14"/>
      <c r="T46" s="14"/>
      <c r="U46" s="14"/>
      <c r="V46" s="14"/>
      <c r="W46" s="14"/>
      <c r="X46" s="14"/>
      <c r="Y46" s="14"/>
      <c r="Z46" s="14"/>
      <c r="AA46" s="14"/>
      <c r="AB46" s="14"/>
      <c r="AC46" s="14"/>
      <c r="AD46" s="14"/>
    </row>
    <row r="47" spans="1:30" ht="16.5" thickBot="1" x14ac:dyDescent="0.3">
      <c r="A47" s="67">
        <v>1062</v>
      </c>
      <c r="B47" s="74" t="s">
        <v>3969</v>
      </c>
      <c r="C47" s="37">
        <v>1</v>
      </c>
      <c r="D47" s="37">
        <v>31</v>
      </c>
      <c r="E47" s="37">
        <v>2</v>
      </c>
      <c r="F47" s="66" t="s">
        <v>13123</v>
      </c>
      <c r="G47" s="91" t="s">
        <v>13406</v>
      </c>
      <c r="H47" s="90" t="s">
        <v>13407</v>
      </c>
      <c r="I47" s="90" t="s">
        <v>13408</v>
      </c>
      <c r="J47" s="90" t="s">
        <v>50</v>
      </c>
      <c r="K47" s="37"/>
      <c r="L47" s="14">
        <v>2</v>
      </c>
      <c r="M47" s="14"/>
      <c r="N47" s="14"/>
      <c r="O47" s="14"/>
      <c r="P47" s="14"/>
      <c r="Q47" s="14"/>
      <c r="R47" s="14">
        <v>1</v>
      </c>
      <c r="S47" s="14"/>
      <c r="T47" s="14"/>
      <c r="U47" s="14"/>
      <c r="V47" s="14"/>
      <c r="W47" s="14"/>
      <c r="X47" s="14"/>
      <c r="Y47" s="14"/>
      <c r="Z47" s="14"/>
      <c r="AA47" s="14"/>
      <c r="AB47" s="14"/>
      <c r="AC47" s="14"/>
      <c r="AD47" s="14"/>
    </row>
    <row r="48" spans="1:30" ht="16.5" thickBot="1" x14ac:dyDescent="0.3">
      <c r="A48" s="67">
        <v>1063</v>
      </c>
      <c r="B48" s="66" t="s">
        <v>3970</v>
      </c>
      <c r="C48" s="37">
        <v>1</v>
      </c>
      <c r="D48" s="37">
        <v>31</v>
      </c>
      <c r="E48" s="37">
        <v>2</v>
      </c>
      <c r="F48" s="66" t="s">
        <v>9954</v>
      </c>
      <c r="G48" s="101" t="s">
        <v>13400</v>
      </c>
      <c r="H48" s="101" t="s">
        <v>13401</v>
      </c>
      <c r="I48" s="90" t="s">
        <v>13409</v>
      </c>
      <c r="J48" s="90" t="s">
        <v>3912</v>
      </c>
      <c r="K48" s="37"/>
      <c r="L48" s="14">
        <v>1</v>
      </c>
      <c r="M48" s="14"/>
      <c r="N48" s="14"/>
      <c r="O48" s="14"/>
      <c r="P48" s="14"/>
      <c r="Q48" s="14"/>
      <c r="R48" s="14">
        <v>1</v>
      </c>
      <c r="S48" s="14"/>
      <c r="T48" s="14"/>
      <c r="U48" s="14"/>
      <c r="V48" s="14"/>
      <c r="W48" s="14"/>
      <c r="X48" s="14"/>
      <c r="Y48" s="14"/>
      <c r="Z48" s="14"/>
      <c r="AA48" s="14"/>
      <c r="AB48" s="14"/>
      <c r="AC48" s="14"/>
      <c r="AD48" s="14"/>
    </row>
    <row r="49" spans="1:30" ht="16.5" thickBot="1" x14ac:dyDescent="0.3">
      <c r="A49" s="67">
        <v>1064</v>
      </c>
      <c r="B49" s="66" t="s">
        <v>3971</v>
      </c>
      <c r="C49" s="37">
        <v>1</v>
      </c>
      <c r="D49" s="37">
        <v>31</v>
      </c>
      <c r="E49" s="37">
        <v>2</v>
      </c>
      <c r="F49" s="66" t="s">
        <v>3972</v>
      </c>
      <c r="G49" s="101" t="s">
        <v>13410</v>
      </c>
      <c r="H49" s="101" t="s">
        <v>13411</v>
      </c>
      <c r="I49" s="90" t="s">
        <v>13412</v>
      </c>
      <c r="J49" s="90" t="s">
        <v>50</v>
      </c>
      <c r="K49" s="37"/>
      <c r="L49" s="14">
        <v>2</v>
      </c>
      <c r="M49" s="14"/>
      <c r="N49" s="14"/>
      <c r="O49" s="14"/>
      <c r="P49" s="14"/>
      <c r="Q49" s="14"/>
      <c r="R49" s="14">
        <v>1</v>
      </c>
      <c r="S49" s="14"/>
      <c r="T49" s="14"/>
      <c r="U49" s="14"/>
      <c r="V49" s="14"/>
      <c r="W49" s="14"/>
      <c r="X49" s="14"/>
      <c r="Y49" s="14"/>
      <c r="Z49" s="14"/>
      <c r="AA49" s="14"/>
      <c r="AB49" s="14"/>
      <c r="AC49" s="14"/>
      <c r="AD49" s="14"/>
    </row>
    <row r="50" spans="1:30" ht="16.5" thickBot="1" x14ac:dyDescent="0.3">
      <c r="A50" s="67">
        <v>1065</v>
      </c>
      <c r="B50" s="66" t="s">
        <v>3973</v>
      </c>
      <c r="C50" s="37">
        <v>1</v>
      </c>
      <c r="D50" s="37">
        <v>31</v>
      </c>
      <c r="E50" s="37">
        <v>2</v>
      </c>
      <c r="F50" s="66" t="s">
        <v>3974</v>
      </c>
      <c r="G50" s="101" t="s">
        <v>13395</v>
      </c>
      <c r="H50" s="101" t="s">
        <v>13413</v>
      </c>
      <c r="I50" s="90" t="s">
        <v>13414</v>
      </c>
      <c r="J50" s="90" t="s">
        <v>50</v>
      </c>
      <c r="K50" s="37"/>
      <c r="L50" s="14">
        <v>2</v>
      </c>
      <c r="M50" s="14"/>
      <c r="N50" s="14"/>
      <c r="O50" s="14"/>
      <c r="P50" s="14"/>
      <c r="Q50" s="14"/>
      <c r="R50" s="14">
        <v>1</v>
      </c>
      <c r="S50" s="14"/>
      <c r="T50" s="14"/>
      <c r="U50" s="14"/>
      <c r="V50" s="14"/>
      <c r="W50" s="14"/>
      <c r="X50" s="14"/>
      <c r="Y50" s="14"/>
      <c r="Z50" s="14"/>
      <c r="AA50" s="14"/>
      <c r="AB50" s="14"/>
      <c r="AC50" s="14"/>
      <c r="AD50" s="14"/>
    </row>
    <row r="51" spans="1:30" ht="16.5" thickBot="1" x14ac:dyDescent="0.3">
      <c r="A51" s="67">
        <v>1066</v>
      </c>
      <c r="B51" s="66" t="s">
        <v>3975</v>
      </c>
      <c r="C51" s="37">
        <v>1</v>
      </c>
      <c r="D51" s="37">
        <v>29</v>
      </c>
      <c r="E51" s="37">
        <v>2</v>
      </c>
      <c r="F51" s="66" t="s">
        <v>13124</v>
      </c>
      <c r="G51" s="102" t="s">
        <v>13318</v>
      </c>
      <c r="H51" s="102" t="s">
        <v>13366</v>
      </c>
      <c r="I51" s="102" t="s">
        <v>13367</v>
      </c>
      <c r="J51" s="102" t="s">
        <v>13415</v>
      </c>
      <c r="K51" s="37"/>
      <c r="L51" s="14">
        <v>1</v>
      </c>
      <c r="M51" s="14"/>
      <c r="N51" s="14"/>
      <c r="O51" s="14"/>
      <c r="P51" s="14"/>
      <c r="Q51" s="14"/>
      <c r="R51" s="14">
        <v>1</v>
      </c>
      <c r="S51" s="14"/>
      <c r="T51" s="14"/>
      <c r="U51" s="14"/>
      <c r="V51" s="14"/>
      <c r="W51" s="14"/>
      <c r="X51" s="14"/>
      <c r="Y51" s="14"/>
      <c r="Z51" s="14"/>
      <c r="AA51" s="14"/>
      <c r="AB51" s="14"/>
      <c r="AC51" s="14"/>
      <c r="AD51" s="14"/>
    </row>
    <row r="52" spans="1:30" ht="16.5" thickBot="1" x14ac:dyDescent="0.3">
      <c r="A52" s="67">
        <v>1067</v>
      </c>
      <c r="B52" s="66" t="s">
        <v>3976</v>
      </c>
      <c r="C52" s="37">
        <v>1</v>
      </c>
      <c r="D52" s="37">
        <v>29</v>
      </c>
      <c r="E52" s="37">
        <v>2</v>
      </c>
      <c r="F52" s="66" t="s">
        <v>13125</v>
      </c>
      <c r="G52" s="102" t="s">
        <v>13416</v>
      </c>
      <c r="H52" s="102" t="s">
        <v>13366</v>
      </c>
      <c r="I52" s="102" t="s">
        <v>13338</v>
      </c>
      <c r="J52" s="102" t="s">
        <v>13367</v>
      </c>
      <c r="K52" s="37"/>
      <c r="L52" s="14">
        <v>2</v>
      </c>
      <c r="M52" s="14"/>
      <c r="N52" s="14"/>
      <c r="O52" s="14"/>
      <c r="P52" s="14"/>
      <c r="Q52" s="14"/>
      <c r="R52" s="14">
        <v>1</v>
      </c>
      <c r="S52" s="14"/>
      <c r="T52" s="14"/>
      <c r="U52" s="14"/>
      <c r="V52" s="14"/>
      <c r="W52" s="14"/>
      <c r="X52" s="14"/>
      <c r="Y52" s="14"/>
      <c r="Z52" s="14"/>
      <c r="AA52" s="14"/>
      <c r="AB52" s="14"/>
      <c r="AC52" s="14"/>
      <c r="AD52" s="14"/>
    </row>
    <row r="53" spans="1:30" ht="16.5" thickBot="1" x14ac:dyDescent="0.3">
      <c r="A53" s="67">
        <v>1068</v>
      </c>
      <c r="B53" s="66" t="s">
        <v>3977</v>
      </c>
      <c r="C53" s="37">
        <v>1</v>
      </c>
      <c r="D53" s="37">
        <v>29</v>
      </c>
      <c r="E53" s="37">
        <v>2</v>
      </c>
      <c r="F53" s="66" t="s">
        <v>13126</v>
      </c>
      <c r="G53" s="102" t="s">
        <v>13417</v>
      </c>
      <c r="H53" s="102" t="s">
        <v>13418</v>
      </c>
      <c r="I53" s="102" t="s">
        <v>13419</v>
      </c>
      <c r="J53" s="102" t="s">
        <v>13420</v>
      </c>
      <c r="K53" s="37"/>
      <c r="L53" s="14">
        <v>0</v>
      </c>
      <c r="M53" s="14"/>
      <c r="N53" s="14"/>
      <c r="O53" s="14"/>
      <c r="P53" s="14"/>
      <c r="Q53" s="14"/>
      <c r="R53" s="14">
        <v>1</v>
      </c>
      <c r="S53" s="14"/>
      <c r="T53" s="14"/>
      <c r="U53" s="14"/>
      <c r="V53" s="14"/>
      <c r="W53" s="14"/>
      <c r="X53" s="14"/>
      <c r="Y53" s="14"/>
      <c r="Z53" s="14"/>
      <c r="AA53" s="14"/>
      <c r="AB53" s="14"/>
      <c r="AC53" s="14"/>
      <c r="AD53" s="14"/>
    </row>
    <row r="54" spans="1:30" ht="16.5" thickBot="1" x14ac:dyDescent="0.3">
      <c r="A54" s="67">
        <v>1069</v>
      </c>
      <c r="B54" s="66" t="s">
        <v>3978</v>
      </c>
      <c r="C54" s="37">
        <v>1</v>
      </c>
      <c r="D54" s="37">
        <v>31</v>
      </c>
      <c r="E54" s="37">
        <v>2</v>
      </c>
      <c r="F54" s="66" t="s">
        <v>3979</v>
      </c>
      <c r="G54" s="102" t="s">
        <v>13421</v>
      </c>
      <c r="H54" s="102" t="s">
        <v>13367</v>
      </c>
      <c r="I54" s="102" t="s">
        <v>13422</v>
      </c>
      <c r="J54" s="102" t="s">
        <v>13415</v>
      </c>
      <c r="K54" s="37"/>
      <c r="L54" s="14">
        <v>2</v>
      </c>
      <c r="M54" s="14"/>
      <c r="N54" s="14"/>
      <c r="O54" s="14"/>
      <c r="P54" s="14"/>
      <c r="Q54" s="14"/>
      <c r="R54" s="14">
        <v>1</v>
      </c>
      <c r="S54" s="14"/>
      <c r="T54" s="14"/>
      <c r="U54" s="14"/>
      <c r="V54" s="14"/>
      <c r="W54" s="14"/>
      <c r="X54" s="14"/>
      <c r="Y54" s="14"/>
      <c r="Z54" s="14"/>
      <c r="AA54" s="14"/>
      <c r="AB54" s="14"/>
      <c r="AC54" s="14"/>
      <c r="AD54" s="14"/>
    </row>
    <row r="55" spans="1:30" ht="16.5" thickBot="1" x14ac:dyDescent="0.3">
      <c r="A55" s="67">
        <v>1070</v>
      </c>
      <c r="B55" s="66" t="s">
        <v>3980</v>
      </c>
      <c r="C55" s="37">
        <v>1</v>
      </c>
      <c r="D55" s="37">
        <v>31</v>
      </c>
      <c r="E55" s="37">
        <v>2</v>
      </c>
      <c r="F55" s="66" t="s">
        <v>3981</v>
      </c>
      <c r="G55" s="102" t="s">
        <v>13367</v>
      </c>
      <c r="H55" s="102" t="s">
        <v>13423</v>
      </c>
      <c r="I55" s="102" t="s">
        <v>13422</v>
      </c>
      <c r="J55" s="102" t="s">
        <v>50</v>
      </c>
      <c r="K55" s="37"/>
      <c r="L55" s="14">
        <v>0</v>
      </c>
      <c r="M55" s="14"/>
      <c r="N55" s="14"/>
      <c r="O55" s="14"/>
      <c r="P55" s="14"/>
      <c r="Q55" s="14"/>
      <c r="R55" s="14">
        <v>1</v>
      </c>
      <c r="S55" s="14"/>
      <c r="T55" s="14"/>
      <c r="U55" s="14"/>
      <c r="V55" s="14"/>
      <c r="W55" s="14"/>
      <c r="X55" s="14"/>
      <c r="Y55" s="14"/>
      <c r="Z55" s="14"/>
      <c r="AA55" s="14"/>
      <c r="AB55" s="14"/>
      <c r="AC55" s="14"/>
      <c r="AD55" s="14"/>
    </row>
    <row r="56" spans="1:30" ht="16.5" thickBot="1" x14ac:dyDescent="0.3">
      <c r="A56" s="67">
        <v>1071</v>
      </c>
      <c r="B56" s="66" t="s">
        <v>3982</v>
      </c>
      <c r="C56" s="37">
        <v>1</v>
      </c>
      <c r="D56" s="37">
        <v>31</v>
      </c>
      <c r="E56" s="37">
        <v>2</v>
      </c>
      <c r="F56" s="66" t="s">
        <v>3983</v>
      </c>
      <c r="G56" s="102" t="s">
        <v>13424</v>
      </c>
      <c r="H56" s="102" t="s">
        <v>13425</v>
      </c>
      <c r="I56" s="102" t="s">
        <v>13426</v>
      </c>
      <c r="J56" s="102" t="s">
        <v>13427</v>
      </c>
      <c r="K56" s="37"/>
      <c r="L56" s="14">
        <v>1</v>
      </c>
      <c r="M56" s="14"/>
      <c r="N56" s="14"/>
      <c r="O56" s="14"/>
      <c r="P56" s="14"/>
      <c r="Q56" s="14"/>
      <c r="R56" s="14">
        <v>1</v>
      </c>
      <c r="S56" s="14"/>
      <c r="T56" s="14"/>
      <c r="U56" s="14"/>
      <c r="V56" s="14"/>
      <c r="W56" s="14"/>
      <c r="X56" s="14"/>
      <c r="Y56" s="14"/>
      <c r="Z56" s="14"/>
      <c r="AA56" s="14"/>
      <c r="AB56" s="14"/>
      <c r="AC56" s="14"/>
      <c r="AD56" s="14"/>
    </row>
    <row r="57" spans="1:30" ht="16.5" thickBot="1" x14ac:dyDescent="0.3">
      <c r="A57" s="67">
        <v>1072</v>
      </c>
      <c r="B57" s="66" t="s">
        <v>3984</v>
      </c>
      <c r="C57" s="37">
        <v>1</v>
      </c>
      <c r="D57" s="37">
        <v>31</v>
      </c>
      <c r="E57" s="37">
        <v>2</v>
      </c>
      <c r="F57" s="66" t="s">
        <v>3985</v>
      </c>
      <c r="G57" s="102" t="s">
        <v>13428</v>
      </c>
      <c r="H57" s="102" t="s">
        <v>13429</v>
      </c>
      <c r="I57" s="102" t="s">
        <v>13430</v>
      </c>
      <c r="J57" s="102" t="s">
        <v>13431</v>
      </c>
      <c r="K57" s="37"/>
      <c r="L57" s="14">
        <v>0</v>
      </c>
      <c r="M57" s="14"/>
      <c r="N57" s="14"/>
      <c r="O57" s="14"/>
      <c r="P57" s="14"/>
      <c r="Q57" s="14"/>
      <c r="R57" s="14">
        <v>1</v>
      </c>
      <c r="S57" s="14"/>
      <c r="T57" s="14"/>
      <c r="U57" s="14"/>
      <c r="V57" s="14"/>
      <c r="W57" s="14"/>
      <c r="X57" s="14"/>
      <c r="Y57" s="14"/>
      <c r="Z57" s="14"/>
      <c r="AA57" s="14"/>
      <c r="AB57" s="14"/>
      <c r="AC57" s="14"/>
      <c r="AD57" s="14"/>
    </row>
    <row r="58" spans="1:30" ht="16.5" thickBot="1" x14ac:dyDescent="0.3">
      <c r="A58" s="67">
        <v>1073</v>
      </c>
      <c r="B58" s="66" t="s">
        <v>3986</v>
      </c>
      <c r="C58" s="37">
        <v>1</v>
      </c>
      <c r="D58" s="37">
        <v>31</v>
      </c>
      <c r="E58" s="37">
        <v>2</v>
      </c>
      <c r="F58" s="66" t="s">
        <v>789</v>
      </c>
      <c r="G58" s="102" t="s">
        <v>13432</v>
      </c>
      <c r="H58" s="102" t="s">
        <v>13382</v>
      </c>
      <c r="I58" s="102" t="s">
        <v>13433</v>
      </c>
      <c r="J58" s="102" t="s">
        <v>50</v>
      </c>
      <c r="K58" s="37"/>
      <c r="L58" s="14">
        <v>2</v>
      </c>
      <c r="M58" s="14"/>
      <c r="N58" s="14"/>
      <c r="O58" s="14"/>
      <c r="P58" s="14"/>
      <c r="Q58" s="14"/>
      <c r="R58" s="14">
        <v>1</v>
      </c>
      <c r="S58" s="14"/>
      <c r="T58" s="14"/>
      <c r="U58" s="14"/>
      <c r="V58" s="14"/>
      <c r="W58" s="14"/>
      <c r="X58" s="14"/>
      <c r="Y58" s="14"/>
      <c r="Z58" s="14"/>
      <c r="AA58" s="14"/>
      <c r="AB58" s="14"/>
      <c r="AC58" s="14"/>
      <c r="AD58" s="14"/>
    </row>
    <row r="59" spans="1:30" ht="16.5" thickBot="1" x14ac:dyDescent="0.3">
      <c r="A59" s="67">
        <v>1074</v>
      </c>
      <c r="B59" s="74" t="s">
        <v>3987</v>
      </c>
      <c r="C59" s="37">
        <v>1</v>
      </c>
      <c r="D59" s="37">
        <v>31</v>
      </c>
      <c r="E59" s="37">
        <v>2</v>
      </c>
      <c r="F59" s="66" t="s">
        <v>3988</v>
      </c>
      <c r="G59" s="91" t="s">
        <v>13434</v>
      </c>
      <c r="H59" s="90" t="s">
        <v>13435</v>
      </c>
      <c r="I59" s="90" t="s">
        <v>13436</v>
      </c>
      <c r="J59" s="90" t="s">
        <v>50</v>
      </c>
      <c r="K59" s="37"/>
      <c r="L59" s="14">
        <v>1</v>
      </c>
      <c r="M59" s="14"/>
      <c r="N59" s="14"/>
      <c r="O59" s="14"/>
      <c r="P59" s="14"/>
      <c r="Q59" s="14"/>
      <c r="R59" s="14">
        <v>1</v>
      </c>
      <c r="S59" s="14"/>
      <c r="T59" s="14"/>
      <c r="U59" s="14"/>
      <c r="V59" s="14"/>
      <c r="W59" s="14"/>
      <c r="X59" s="14"/>
      <c r="Y59" s="14"/>
      <c r="Z59" s="14"/>
      <c r="AA59" s="14"/>
      <c r="AB59" s="14"/>
      <c r="AC59" s="14"/>
      <c r="AD59" s="14"/>
    </row>
    <row r="60" spans="1:30" ht="16.5" thickBot="1" x14ac:dyDescent="0.3">
      <c r="A60" s="67">
        <v>1075</v>
      </c>
      <c r="B60" s="74" t="s">
        <v>3989</v>
      </c>
      <c r="C60" s="37">
        <v>1</v>
      </c>
      <c r="D60" s="37">
        <v>32</v>
      </c>
      <c r="E60" s="37">
        <v>2</v>
      </c>
      <c r="F60" s="66" t="s">
        <v>9955</v>
      </c>
      <c r="G60" s="91" t="s">
        <v>3990</v>
      </c>
      <c r="H60" s="90" t="s">
        <v>3991</v>
      </c>
      <c r="I60" s="90" t="s">
        <v>3992</v>
      </c>
      <c r="J60" s="90" t="s">
        <v>50</v>
      </c>
      <c r="K60" s="37"/>
      <c r="L60" s="14">
        <v>2</v>
      </c>
      <c r="M60" s="14"/>
      <c r="N60" s="14"/>
      <c r="O60" s="14"/>
      <c r="P60" s="14"/>
      <c r="Q60" s="14"/>
      <c r="R60" s="14">
        <v>1</v>
      </c>
      <c r="S60" s="14"/>
      <c r="T60" s="14"/>
      <c r="U60" s="14"/>
      <c r="V60" s="14"/>
      <c r="W60" s="14"/>
      <c r="X60" s="14"/>
      <c r="Y60" s="14"/>
      <c r="Z60" s="14"/>
      <c r="AA60" s="14"/>
      <c r="AB60" s="14"/>
      <c r="AC60" s="14"/>
      <c r="AD60" s="14"/>
    </row>
    <row r="61" spans="1:30" ht="16.5" thickBot="1" x14ac:dyDescent="0.3">
      <c r="A61" s="67">
        <v>1076</v>
      </c>
      <c r="B61" s="74" t="s">
        <v>3993</v>
      </c>
      <c r="C61" s="37">
        <v>1</v>
      </c>
      <c r="D61" s="37">
        <v>32</v>
      </c>
      <c r="E61" s="37">
        <v>2</v>
      </c>
      <c r="F61" s="66" t="s">
        <v>13127</v>
      </c>
      <c r="G61" s="91" t="s">
        <v>3994</v>
      </c>
      <c r="H61" s="90" t="s">
        <v>9956</v>
      </c>
      <c r="I61" s="90" t="s">
        <v>3995</v>
      </c>
      <c r="J61" s="90" t="s">
        <v>50</v>
      </c>
      <c r="K61" s="37"/>
      <c r="L61" s="14">
        <v>1</v>
      </c>
      <c r="M61" s="14"/>
      <c r="N61" s="14"/>
      <c r="O61" s="14"/>
      <c r="P61" s="14"/>
      <c r="Q61" s="14"/>
      <c r="R61" s="14">
        <v>1</v>
      </c>
      <c r="S61" s="14"/>
      <c r="T61" s="14"/>
      <c r="U61" s="14"/>
      <c r="V61" s="14"/>
      <c r="W61" s="14"/>
      <c r="X61" s="14"/>
      <c r="Y61" s="14"/>
      <c r="Z61" s="14"/>
      <c r="AA61" s="14"/>
      <c r="AB61" s="14"/>
      <c r="AC61" s="14"/>
      <c r="AD61" s="14"/>
    </row>
    <row r="62" spans="1:30" ht="16.5" thickBot="1" x14ac:dyDescent="0.3">
      <c r="A62" s="67">
        <v>1077</v>
      </c>
      <c r="B62" s="74" t="s">
        <v>3996</v>
      </c>
      <c r="C62" s="37">
        <v>1</v>
      </c>
      <c r="D62" s="37">
        <v>32</v>
      </c>
      <c r="E62" s="37">
        <v>2</v>
      </c>
      <c r="F62" s="66" t="s">
        <v>9957</v>
      </c>
      <c r="G62" s="91" t="s">
        <v>768</v>
      </c>
      <c r="H62" s="91" t="s">
        <v>3997</v>
      </c>
      <c r="I62" s="91" t="s">
        <v>794</v>
      </c>
      <c r="J62" s="90" t="s">
        <v>50</v>
      </c>
      <c r="K62" s="37"/>
      <c r="L62" s="14">
        <v>0</v>
      </c>
      <c r="M62" s="14"/>
      <c r="N62" s="14"/>
      <c r="O62" s="14"/>
      <c r="P62" s="14"/>
      <c r="Q62" s="14"/>
      <c r="R62" s="14">
        <v>1</v>
      </c>
      <c r="S62" s="14"/>
      <c r="T62" s="14"/>
      <c r="U62" s="14"/>
      <c r="V62" s="14"/>
      <c r="W62" s="14"/>
      <c r="X62" s="14"/>
      <c r="Y62" s="14"/>
      <c r="Z62" s="14"/>
      <c r="AA62" s="14"/>
      <c r="AB62" s="14"/>
      <c r="AC62" s="14"/>
      <c r="AD62" s="14"/>
    </row>
    <row r="63" spans="1:30" ht="16.5" thickBot="1" x14ac:dyDescent="0.3">
      <c r="A63" s="67">
        <v>1078</v>
      </c>
      <c r="B63" s="74" t="s">
        <v>3998</v>
      </c>
      <c r="C63" s="37">
        <v>1</v>
      </c>
      <c r="D63" s="37">
        <v>28</v>
      </c>
      <c r="E63" s="37">
        <v>3</v>
      </c>
      <c r="F63" s="66" t="s">
        <v>9958</v>
      </c>
      <c r="G63" s="91" t="s">
        <v>13357</v>
      </c>
      <c r="H63" s="91" t="s">
        <v>13356</v>
      </c>
      <c r="I63" s="91" t="s">
        <v>13320</v>
      </c>
      <c r="J63" s="90" t="s">
        <v>50</v>
      </c>
      <c r="K63" s="37"/>
      <c r="L63" s="14">
        <v>2</v>
      </c>
      <c r="M63" s="14"/>
      <c r="N63" s="14"/>
      <c r="O63" s="14"/>
      <c r="P63" s="14"/>
      <c r="Q63" s="14"/>
      <c r="R63" s="14">
        <v>0</v>
      </c>
      <c r="S63" s="14"/>
      <c r="T63" s="14"/>
      <c r="U63" s="14"/>
      <c r="V63" s="14"/>
      <c r="W63" s="14"/>
      <c r="X63" s="14"/>
      <c r="Y63" s="14"/>
      <c r="Z63" s="14"/>
      <c r="AA63" s="14"/>
      <c r="AB63" s="14"/>
      <c r="AC63" s="14"/>
      <c r="AD63" s="14"/>
    </row>
    <row r="64" spans="1:30" ht="16.5" thickBot="1" x14ac:dyDescent="0.3">
      <c r="A64" s="67">
        <v>1079</v>
      </c>
      <c r="B64" s="74" t="s">
        <v>3999</v>
      </c>
      <c r="C64" s="37">
        <v>1</v>
      </c>
      <c r="D64" s="37">
        <v>28</v>
      </c>
      <c r="E64" s="37">
        <v>3</v>
      </c>
      <c r="F64" s="66" t="s">
        <v>9959</v>
      </c>
      <c r="G64" s="91" t="s">
        <v>13365</v>
      </c>
      <c r="H64" s="91" t="s">
        <v>13352</v>
      </c>
      <c r="I64" s="91" t="s">
        <v>13437</v>
      </c>
      <c r="J64" s="90" t="s">
        <v>50</v>
      </c>
      <c r="K64" s="37"/>
      <c r="L64" s="14">
        <v>2</v>
      </c>
      <c r="M64" s="14"/>
      <c r="N64" s="14"/>
      <c r="O64" s="14"/>
      <c r="P64" s="14"/>
      <c r="Q64" s="14"/>
      <c r="R64" s="14">
        <v>0</v>
      </c>
      <c r="S64" s="14"/>
      <c r="T64" s="14"/>
      <c r="U64" s="14"/>
      <c r="V64" s="14"/>
      <c r="W64" s="14"/>
      <c r="X64" s="14"/>
      <c r="Y64" s="14"/>
      <c r="Z64" s="14"/>
      <c r="AA64" s="14"/>
      <c r="AB64" s="14"/>
      <c r="AC64" s="14"/>
      <c r="AD64" s="14"/>
    </row>
    <row r="65" spans="1:30" ht="16.5" thickBot="1" x14ac:dyDescent="0.3">
      <c r="A65" s="67">
        <v>1080</v>
      </c>
      <c r="B65" s="74" t="s">
        <v>4000</v>
      </c>
      <c r="C65" s="37">
        <v>1</v>
      </c>
      <c r="D65" s="37">
        <v>28</v>
      </c>
      <c r="E65" s="37">
        <v>3</v>
      </c>
      <c r="F65" s="66" t="s">
        <v>9960</v>
      </c>
      <c r="G65" s="91" t="s">
        <v>13366</v>
      </c>
      <c r="H65" s="91" t="s">
        <v>13318</v>
      </c>
      <c r="I65" s="91" t="s">
        <v>13367</v>
      </c>
      <c r="J65" s="90" t="s">
        <v>50</v>
      </c>
      <c r="K65" s="37"/>
      <c r="L65" s="14">
        <v>2</v>
      </c>
      <c r="M65" s="14"/>
      <c r="N65" s="14"/>
      <c r="O65" s="14"/>
      <c r="P65" s="14"/>
      <c r="Q65" s="14"/>
      <c r="R65" s="14">
        <v>0</v>
      </c>
      <c r="S65" s="14"/>
      <c r="T65" s="14"/>
      <c r="U65" s="14"/>
      <c r="V65" s="14"/>
      <c r="W65" s="14"/>
      <c r="X65" s="14"/>
      <c r="Y65" s="14"/>
      <c r="Z65" s="14"/>
      <c r="AA65" s="14"/>
      <c r="AB65" s="14"/>
      <c r="AC65" s="14"/>
      <c r="AD65" s="14"/>
    </row>
    <row r="66" spans="1:30" ht="16.5" thickBot="1" x14ac:dyDescent="0.3">
      <c r="A66" s="67">
        <v>1081</v>
      </c>
      <c r="B66" s="74" t="s">
        <v>4001</v>
      </c>
      <c r="C66" s="37">
        <v>1</v>
      </c>
      <c r="D66" s="37">
        <v>33</v>
      </c>
      <c r="E66" s="37">
        <v>3</v>
      </c>
      <c r="F66" s="66" t="s">
        <v>9961</v>
      </c>
      <c r="G66" s="91" t="s">
        <v>13438</v>
      </c>
      <c r="H66" s="90" t="s">
        <v>13439</v>
      </c>
      <c r="I66" s="90" t="s">
        <v>13440</v>
      </c>
      <c r="J66" s="90" t="s">
        <v>50</v>
      </c>
      <c r="K66" s="37"/>
      <c r="L66" s="14">
        <v>1</v>
      </c>
      <c r="M66" s="14"/>
      <c r="N66" s="14"/>
      <c r="O66" s="14"/>
      <c r="P66" s="14"/>
      <c r="Q66" s="14"/>
      <c r="R66" s="14">
        <v>0</v>
      </c>
      <c r="S66" s="14"/>
      <c r="T66" s="14"/>
      <c r="U66" s="14"/>
      <c r="V66" s="14"/>
      <c r="W66" s="14"/>
      <c r="X66" s="14"/>
      <c r="Y66" s="14"/>
      <c r="Z66" s="14"/>
      <c r="AA66" s="14"/>
      <c r="AB66" s="14"/>
      <c r="AC66" s="14"/>
      <c r="AD66" s="14"/>
    </row>
    <row r="67" spans="1:30" ht="16.5" thickBot="1" x14ac:dyDescent="0.3">
      <c r="A67" s="67">
        <v>1082</v>
      </c>
      <c r="B67" s="74" t="s">
        <v>4002</v>
      </c>
      <c r="C67" s="37">
        <v>1</v>
      </c>
      <c r="D67" s="37">
        <v>33</v>
      </c>
      <c r="E67" s="37">
        <v>3</v>
      </c>
      <c r="F67" s="66" t="s">
        <v>9962</v>
      </c>
      <c r="G67" s="91" t="s">
        <v>13323</v>
      </c>
      <c r="H67" s="90" t="s">
        <v>13352</v>
      </c>
      <c r="I67" s="90" t="s">
        <v>13441</v>
      </c>
      <c r="J67" s="90" t="s">
        <v>50</v>
      </c>
      <c r="K67" s="37"/>
      <c r="L67" s="14">
        <v>2</v>
      </c>
      <c r="M67" s="14"/>
      <c r="N67" s="14"/>
      <c r="O67" s="14"/>
      <c r="P67" s="14"/>
      <c r="Q67" s="14"/>
      <c r="R67" s="14">
        <v>0</v>
      </c>
      <c r="S67" s="14"/>
      <c r="T67" s="14"/>
      <c r="U67" s="14"/>
      <c r="V67" s="14"/>
      <c r="W67" s="14"/>
      <c r="X67" s="14"/>
      <c r="Y67" s="14"/>
      <c r="Z67" s="14"/>
      <c r="AA67" s="14"/>
      <c r="AB67" s="14"/>
      <c r="AC67" s="14"/>
      <c r="AD67" s="14"/>
    </row>
    <row r="68" spans="1:30" ht="16.5" thickBot="1" x14ac:dyDescent="0.3">
      <c r="A68" s="67">
        <v>1083</v>
      </c>
      <c r="B68" s="74" t="s">
        <v>4003</v>
      </c>
      <c r="C68" s="37">
        <v>1</v>
      </c>
      <c r="D68" s="37">
        <v>33</v>
      </c>
      <c r="E68" s="37">
        <v>3</v>
      </c>
      <c r="F68" s="66" t="s">
        <v>9963</v>
      </c>
      <c r="G68" s="91" t="s">
        <v>13442</v>
      </c>
      <c r="H68" s="90" t="s">
        <v>13443</v>
      </c>
      <c r="I68" s="90" t="s">
        <v>13367</v>
      </c>
      <c r="J68" s="90" t="s">
        <v>13444</v>
      </c>
      <c r="K68" s="37"/>
      <c r="L68" s="14">
        <v>3</v>
      </c>
      <c r="M68" s="14"/>
      <c r="N68" s="14"/>
      <c r="O68" s="14"/>
      <c r="P68" s="14"/>
      <c r="Q68" s="14"/>
      <c r="R68" s="14">
        <v>0</v>
      </c>
      <c r="S68" s="14"/>
      <c r="T68" s="14"/>
      <c r="U68" s="14"/>
      <c r="V68" s="14"/>
      <c r="W68" s="14"/>
      <c r="X68" s="14"/>
      <c r="Y68" s="14"/>
      <c r="Z68" s="14"/>
      <c r="AA68" s="14"/>
      <c r="AB68" s="14"/>
      <c r="AC68" s="14"/>
      <c r="AD68" s="14"/>
    </row>
    <row r="69" spans="1:30" ht="16.5" thickBot="1" x14ac:dyDescent="0.3">
      <c r="A69" s="67">
        <v>1084</v>
      </c>
      <c r="B69" s="74" t="s">
        <v>4004</v>
      </c>
      <c r="C69" s="37">
        <v>1</v>
      </c>
      <c r="D69" s="37">
        <v>33</v>
      </c>
      <c r="E69" s="37">
        <v>3</v>
      </c>
      <c r="F69" s="66" t="s">
        <v>13128</v>
      </c>
      <c r="G69" s="91" t="s">
        <v>4005</v>
      </c>
      <c r="H69" s="90" t="s">
        <v>4006</v>
      </c>
      <c r="I69" s="90" t="s">
        <v>4007</v>
      </c>
      <c r="J69" s="90" t="s">
        <v>50</v>
      </c>
      <c r="K69" s="37"/>
      <c r="L69" s="14">
        <v>1</v>
      </c>
      <c r="M69" s="14"/>
      <c r="N69" s="14"/>
      <c r="O69" s="14"/>
      <c r="P69" s="14"/>
      <c r="Q69" s="14"/>
      <c r="R69" s="14">
        <v>0</v>
      </c>
      <c r="S69" s="14"/>
      <c r="T69" s="14"/>
      <c r="U69" s="14"/>
      <c r="V69" s="14"/>
      <c r="W69" s="14"/>
      <c r="X69" s="14"/>
      <c r="Y69" s="14"/>
      <c r="Z69" s="14"/>
      <c r="AA69" s="14"/>
      <c r="AB69" s="14"/>
      <c r="AC69" s="14"/>
      <c r="AD69" s="14"/>
    </row>
    <row r="70" spans="1:30" ht="16.5" thickBot="1" x14ac:dyDescent="0.3">
      <c r="A70" s="67">
        <v>1085</v>
      </c>
      <c r="B70" s="74" t="s">
        <v>4008</v>
      </c>
      <c r="C70" s="37">
        <v>1</v>
      </c>
      <c r="D70" s="37">
        <v>33</v>
      </c>
      <c r="E70" s="37">
        <v>3</v>
      </c>
      <c r="F70" s="66" t="s">
        <v>9964</v>
      </c>
      <c r="G70" s="91" t="s">
        <v>13445</v>
      </c>
      <c r="H70" s="90" t="s">
        <v>13446</v>
      </c>
      <c r="I70" s="90" t="s">
        <v>13447</v>
      </c>
      <c r="J70" s="90" t="s">
        <v>50</v>
      </c>
      <c r="K70" s="37"/>
      <c r="L70" s="14">
        <v>2</v>
      </c>
      <c r="M70" s="14"/>
      <c r="N70" s="14"/>
      <c r="O70" s="14"/>
      <c r="P70" s="14"/>
      <c r="Q70" s="14"/>
      <c r="R70" s="14">
        <v>0</v>
      </c>
      <c r="S70" s="14"/>
      <c r="T70" s="14"/>
      <c r="U70" s="14"/>
      <c r="V70" s="14"/>
      <c r="W70" s="14"/>
      <c r="X70" s="14"/>
      <c r="Y70" s="14"/>
      <c r="Z70" s="14"/>
      <c r="AA70" s="14"/>
      <c r="AB70" s="14"/>
      <c r="AC70" s="14"/>
      <c r="AD70" s="14"/>
    </row>
    <row r="71" spans="1:30" ht="16.5" thickBot="1" x14ac:dyDescent="0.3">
      <c r="A71" s="67">
        <v>1086</v>
      </c>
      <c r="B71" s="74" t="s">
        <v>4009</v>
      </c>
      <c r="C71" s="37">
        <v>1</v>
      </c>
      <c r="D71" s="37">
        <v>33</v>
      </c>
      <c r="E71" s="37">
        <v>3</v>
      </c>
      <c r="F71" s="66" t="s">
        <v>9965</v>
      </c>
      <c r="G71" s="91" t="s">
        <v>13448</v>
      </c>
      <c r="H71" s="90" t="s">
        <v>13449</v>
      </c>
      <c r="I71" s="90" t="s">
        <v>13450</v>
      </c>
      <c r="J71" s="90" t="s">
        <v>50</v>
      </c>
      <c r="K71" s="37"/>
      <c r="L71" s="14">
        <v>0</v>
      </c>
      <c r="M71" s="14"/>
      <c r="N71" s="14"/>
      <c r="O71" s="14"/>
      <c r="P71" s="14"/>
      <c r="Q71" s="14"/>
      <c r="R71" s="14">
        <v>0</v>
      </c>
      <c r="S71" s="14"/>
      <c r="T71" s="14"/>
      <c r="U71" s="14"/>
      <c r="V71" s="14"/>
      <c r="W71" s="14"/>
      <c r="X71" s="14"/>
      <c r="Y71" s="14"/>
      <c r="Z71" s="14"/>
      <c r="AA71" s="14"/>
      <c r="AB71" s="14"/>
      <c r="AC71" s="14"/>
      <c r="AD71" s="14"/>
    </row>
    <row r="72" spans="1:30" ht="16.5" thickBot="1" x14ac:dyDescent="0.3">
      <c r="A72" s="67">
        <v>1087</v>
      </c>
      <c r="B72" s="74" t="s">
        <v>4010</v>
      </c>
      <c r="C72" s="37">
        <v>1</v>
      </c>
      <c r="D72" s="37">
        <v>33</v>
      </c>
      <c r="E72" s="37">
        <v>3</v>
      </c>
      <c r="F72" s="66" t="s">
        <v>9966</v>
      </c>
      <c r="G72" s="91" t="s">
        <v>13451</v>
      </c>
      <c r="H72" s="90" t="s">
        <v>13452</v>
      </c>
      <c r="I72" s="90" t="s">
        <v>13453</v>
      </c>
      <c r="J72" s="90" t="s">
        <v>50</v>
      </c>
      <c r="K72" s="37"/>
      <c r="L72" s="14">
        <v>3</v>
      </c>
      <c r="M72" s="14"/>
      <c r="N72" s="14"/>
      <c r="O72" s="14"/>
      <c r="P72" s="14"/>
      <c r="Q72" s="14"/>
      <c r="R72" s="14">
        <v>0</v>
      </c>
      <c r="S72" s="14"/>
      <c r="T72" s="14"/>
      <c r="U72" s="14"/>
      <c r="V72" s="14"/>
      <c r="W72" s="14"/>
      <c r="X72" s="14"/>
      <c r="Y72" s="14"/>
      <c r="Z72" s="14"/>
      <c r="AA72" s="14"/>
      <c r="AB72" s="14"/>
      <c r="AC72" s="14"/>
      <c r="AD72" s="14"/>
    </row>
    <row r="73" spans="1:30" ht="16.5" thickBot="1" x14ac:dyDescent="0.3">
      <c r="A73" s="67">
        <v>1088</v>
      </c>
      <c r="B73" s="74" t="s">
        <v>4011</v>
      </c>
      <c r="C73" s="37">
        <v>2</v>
      </c>
      <c r="D73" s="37">
        <v>34</v>
      </c>
      <c r="E73" s="37">
        <v>1</v>
      </c>
      <c r="F73" s="66" t="s">
        <v>13129</v>
      </c>
      <c r="G73" s="91" t="s">
        <v>13454</v>
      </c>
      <c r="H73" s="90"/>
      <c r="I73" s="90"/>
      <c r="J73" s="90"/>
      <c r="K73" s="37"/>
      <c r="L73" s="14">
        <v>396</v>
      </c>
      <c r="M73" s="14"/>
      <c r="N73" s="14"/>
      <c r="O73" s="14"/>
      <c r="P73" s="14" t="s">
        <v>5798</v>
      </c>
      <c r="Q73" s="14"/>
      <c r="R73" s="14">
        <v>0</v>
      </c>
      <c r="S73" s="14"/>
      <c r="T73" s="14"/>
      <c r="U73" s="14"/>
      <c r="V73" s="14"/>
      <c r="W73" s="14"/>
      <c r="X73" s="14"/>
      <c r="Y73" s="14"/>
      <c r="Z73" s="14"/>
      <c r="AA73" s="14"/>
      <c r="AB73" s="14"/>
      <c r="AC73" s="14"/>
      <c r="AD73" s="14"/>
    </row>
    <row r="74" spans="1:30" ht="16.5" thickBot="1" x14ac:dyDescent="0.3">
      <c r="A74" s="67">
        <v>1089</v>
      </c>
      <c r="B74" s="74" t="s">
        <v>4012</v>
      </c>
      <c r="C74" s="37">
        <v>2</v>
      </c>
      <c r="D74" s="37">
        <v>34</v>
      </c>
      <c r="E74" s="37">
        <v>1</v>
      </c>
      <c r="F74" s="66" t="s">
        <v>13130</v>
      </c>
      <c r="G74" s="91" t="s">
        <v>13455</v>
      </c>
      <c r="H74" s="90"/>
      <c r="I74" s="90"/>
      <c r="J74" s="90"/>
      <c r="K74" s="37"/>
      <c r="L74" s="14">
        <v>389</v>
      </c>
      <c r="M74" s="14"/>
      <c r="N74" s="14"/>
      <c r="O74" s="14"/>
      <c r="P74" s="14" t="s">
        <v>5799</v>
      </c>
      <c r="Q74" s="14"/>
      <c r="R74" s="14">
        <v>0</v>
      </c>
      <c r="S74" s="14"/>
      <c r="T74" s="14"/>
      <c r="U74" s="14"/>
      <c r="V74" s="14"/>
      <c r="W74" s="14"/>
      <c r="X74" s="14"/>
      <c r="Y74" s="14"/>
      <c r="Z74" s="14"/>
      <c r="AA74" s="14"/>
      <c r="AB74" s="14"/>
      <c r="AC74" s="14"/>
      <c r="AD74" s="14"/>
    </row>
    <row r="75" spans="1:30" ht="16.5" thickBot="1" x14ac:dyDescent="0.3">
      <c r="A75" s="67">
        <v>1090</v>
      </c>
      <c r="B75" s="74" t="s">
        <v>4013</v>
      </c>
      <c r="C75" s="37">
        <v>2</v>
      </c>
      <c r="D75" s="37">
        <v>34</v>
      </c>
      <c r="E75" s="37">
        <v>1</v>
      </c>
      <c r="F75" s="66" t="s">
        <v>13131</v>
      </c>
      <c r="G75" s="91" t="s">
        <v>13456</v>
      </c>
      <c r="H75" s="91"/>
      <c r="I75" s="91"/>
      <c r="J75" s="90"/>
      <c r="K75" s="37"/>
      <c r="L75" s="14">
        <v>978</v>
      </c>
      <c r="M75" s="14"/>
      <c r="N75" s="14"/>
      <c r="O75" s="14"/>
      <c r="P75" s="14" t="s">
        <v>5800</v>
      </c>
      <c r="Q75" s="14"/>
      <c r="R75" s="14">
        <v>0</v>
      </c>
      <c r="S75" s="14"/>
      <c r="T75" s="14"/>
      <c r="U75" s="14"/>
      <c r="V75" s="14"/>
      <c r="W75" s="14"/>
      <c r="X75" s="14"/>
      <c r="Y75" s="14"/>
      <c r="Z75" s="14"/>
      <c r="AA75" s="14"/>
      <c r="AB75" s="14"/>
      <c r="AC75" s="14"/>
      <c r="AD75" s="14"/>
    </row>
    <row r="76" spans="1:30" ht="16.5" thickBot="1" x14ac:dyDescent="0.3">
      <c r="A76" s="67">
        <v>1091</v>
      </c>
      <c r="B76" s="74" t="s">
        <v>4014</v>
      </c>
      <c r="C76" s="37">
        <v>2</v>
      </c>
      <c r="D76" s="37">
        <v>34</v>
      </c>
      <c r="E76" s="37">
        <v>1</v>
      </c>
      <c r="F76" s="66" t="s">
        <v>13132</v>
      </c>
      <c r="G76" s="91" t="s">
        <v>13457</v>
      </c>
      <c r="H76" s="91"/>
      <c r="I76" s="91"/>
      <c r="J76" s="90"/>
      <c r="K76" s="37"/>
      <c r="L76" s="14">
        <v>976</v>
      </c>
      <c r="M76" s="14"/>
      <c r="N76" s="14"/>
      <c r="O76" s="14"/>
      <c r="P76" s="14" t="s">
        <v>5801</v>
      </c>
      <c r="Q76" s="14"/>
      <c r="R76" s="14">
        <v>0</v>
      </c>
      <c r="S76" s="14"/>
      <c r="T76" s="14"/>
      <c r="U76" s="14"/>
      <c r="V76" s="14"/>
      <c r="W76" s="14"/>
      <c r="X76" s="14"/>
      <c r="Y76" s="14"/>
      <c r="Z76" s="14"/>
      <c r="AA76" s="14"/>
      <c r="AB76" s="14"/>
      <c r="AC76" s="14"/>
      <c r="AD76" s="14"/>
    </row>
    <row r="77" spans="1:30" ht="16.5" thickBot="1" x14ac:dyDescent="0.3">
      <c r="A77" s="67">
        <v>1092</v>
      </c>
      <c r="B77" s="74" t="s">
        <v>4015</v>
      </c>
      <c r="C77" s="37">
        <v>2</v>
      </c>
      <c r="D77" s="37">
        <v>34</v>
      </c>
      <c r="E77" s="37">
        <v>1</v>
      </c>
      <c r="F77" s="66" t="s">
        <v>13133</v>
      </c>
      <c r="G77" s="91" t="s">
        <v>13458</v>
      </c>
      <c r="H77" s="90"/>
      <c r="I77" s="90"/>
      <c r="J77" s="90"/>
      <c r="K77" s="37"/>
      <c r="L77" s="14">
        <v>888</v>
      </c>
      <c r="M77" s="14"/>
      <c r="N77" s="14"/>
      <c r="O77" s="14"/>
      <c r="P77" s="14" t="s">
        <v>5802</v>
      </c>
      <c r="Q77" s="14"/>
      <c r="R77" s="14">
        <v>0</v>
      </c>
      <c r="S77" s="14"/>
      <c r="T77" s="14"/>
      <c r="U77" s="14"/>
      <c r="V77" s="14"/>
      <c r="W77" s="14"/>
      <c r="X77" s="14"/>
      <c r="Y77" s="14"/>
      <c r="Z77" s="14"/>
      <c r="AA77" s="14"/>
      <c r="AB77" s="14"/>
      <c r="AC77" s="14"/>
      <c r="AD77" s="14"/>
    </row>
    <row r="78" spans="1:30" ht="16.5" thickBot="1" x14ac:dyDescent="0.3">
      <c r="A78" s="67">
        <v>1093</v>
      </c>
      <c r="B78" s="74" t="s">
        <v>4016</v>
      </c>
      <c r="C78" s="37">
        <v>2</v>
      </c>
      <c r="D78" s="37">
        <v>34</v>
      </c>
      <c r="E78" s="37">
        <v>1</v>
      </c>
      <c r="F78" s="66" t="s">
        <v>13134</v>
      </c>
      <c r="G78" s="91" t="s">
        <v>13459</v>
      </c>
      <c r="H78" s="90"/>
      <c r="I78" s="90"/>
      <c r="J78" s="90"/>
      <c r="K78" s="37"/>
      <c r="L78" s="14">
        <v>489</v>
      </c>
      <c r="M78" s="14"/>
      <c r="N78" s="14"/>
      <c r="O78" s="14"/>
      <c r="P78" s="14" t="s">
        <v>5803</v>
      </c>
      <c r="Q78" s="14"/>
      <c r="R78" s="14">
        <v>0</v>
      </c>
      <c r="S78" s="14"/>
      <c r="T78" s="14"/>
      <c r="U78" s="14"/>
      <c r="V78" s="14"/>
      <c r="W78" s="14"/>
      <c r="X78" s="14"/>
      <c r="Y78" s="14"/>
      <c r="Z78" s="14"/>
      <c r="AA78" s="14"/>
      <c r="AB78" s="14"/>
      <c r="AC78" s="14"/>
      <c r="AD78" s="14"/>
    </row>
    <row r="79" spans="1:30" ht="16.5" thickBot="1" x14ac:dyDescent="0.3">
      <c r="A79" s="67">
        <v>1094</v>
      </c>
      <c r="B79" s="74" t="s">
        <v>4017</v>
      </c>
      <c r="C79" s="37">
        <v>2</v>
      </c>
      <c r="D79" s="37">
        <v>34</v>
      </c>
      <c r="E79" s="37">
        <v>1</v>
      </c>
      <c r="F79" s="66" t="s">
        <v>13135</v>
      </c>
      <c r="G79" s="91" t="s">
        <v>13460</v>
      </c>
      <c r="H79" s="90"/>
      <c r="I79" s="90"/>
      <c r="J79" s="90"/>
      <c r="K79" s="37"/>
      <c r="L79" s="14">
        <v>790</v>
      </c>
      <c r="M79" s="14"/>
      <c r="N79" s="14"/>
      <c r="O79" s="14"/>
      <c r="P79" s="14" t="s">
        <v>5804</v>
      </c>
      <c r="Q79" s="14"/>
      <c r="R79" s="14">
        <v>0</v>
      </c>
      <c r="S79" s="14"/>
      <c r="T79" s="14"/>
      <c r="U79" s="14"/>
      <c r="V79" s="14"/>
      <c r="W79" s="14"/>
      <c r="X79" s="14"/>
      <c r="Y79" s="14"/>
      <c r="Z79" s="14"/>
      <c r="AA79" s="14"/>
      <c r="AB79" s="14"/>
      <c r="AC79" s="14"/>
      <c r="AD79" s="14"/>
    </row>
    <row r="80" spans="1:30" ht="16.5" thickBot="1" x14ac:dyDescent="0.3">
      <c r="A80" s="67">
        <v>1095</v>
      </c>
      <c r="B80" s="74" t="s">
        <v>4018</v>
      </c>
      <c r="C80" s="37">
        <v>2</v>
      </c>
      <c r="D80" s="37">
        <v>34</v>
      </c>
      <c r="E80" s="37">
        <v>1</v>
      </c>
      <c r="F80" s="66" t="s">
        <v>13136</v>
      </c>
      <c r="G80" s="91" t="s">
        <v>13453</v>
      </c>
      <c r="H80" s="90"/>
      <c r="I80" s="90"/>
      <c r="J80" s="90"/>
      <c r="K80" s="37"/>
      <c r="L80" s="14">
        <v>875</v>
      </c>
      <c r="M80" s="14"/>
      <c r="N80" s="14"/>
      <c r="O80" s="14"/>
      <c r="P80" s="14" t="s">
        <v>5805</v>
      </c>
      <c r="Q80" s="14"/>
      <c r="R80" s="14">
        <v>0</v>
      </c>
      <c r="S80" s="14"/>
      <c r="T80" s="14"/>
      <c r="U80" s="14"/>
      <c r="V80" s="14"/>
      <c r="W80" s="14"/>
      <c r="X80" s="14"/>
      <c r="Y80" s="14"/>
      <c r="Z80" s="14"/>
      <c r="AA80" s="14"/>
      <c r="AB80" s="14"/>
      <c r="AC80" s="14"/>
      <c r="AD80" s="14"/>
    </row>
    <row r="81" spans="1:30" ht="16.5" thickBot="1" x14ac:dyDescent="0.3">
      <c r="A81" s="67">
        <v>1096</v>
      </c>
      <c r="B81" s="74" t="s">
        <v>4019</v>
      </c>
      <c r="C81" s="37">
        <v>2</v>
      </c>
      <c r="D81" s="37">
        <v>34</v>
      </c>
      <c r="E81" s="37">
        <v>1</v>
      </c>
      <c r="F81" s="66" t="s">
        <v>13137</v>
      </c>
      <c r="G81" s="91" t="s">
        <v>13461</v>
      </c>
      <c r="H81" s="90"/>
      <c r="I81" s="90"/>
      <c r="J81" s="90"/>
      <c r="K81" s="37"/>
      <c r="L81" s="14">
        <v>482</v>
      </c>
      <c r="M81" s="14"/>
      <c r="N81" s="14"/>
      <c r="O81" s="14"/>
      <c r="P81" s="14" t="s">
        <v>5806</v>
      </c>
      <c r="Q81" s="14"/>
      <c r="R81" s="14">
        <v>0</v>
      </c>
      <c r="S81" s="14"/>
      <c r="T81" s="14"/>
      <c r="U81" s="14"/>
      <c r="V81" s="14"/>
      <c r="W81" s="14"/>
      <c r="X81" s="14"/>
      <c r="Y81" s="14"/>
      <c r="Z81" s="14"/>
      <c r="AA81" s="14"/>
      <c r="AB81" s="14"/>
      <c r="AC81" s="14"/>
      <c r="AD81" s="14"/>
    </row>
    <row r="82" spans="1:30" ht="16.5" thickBot="1" x14ac:dyDescent="0.3">
      <c r="A82" s="67">
        <v>1097</v>
      </c>
      <c r="B82" s="74" t="s">
        <v>4020</v>
      </c>
      <c r="C82" s="37">
        <v>2</v>
      </c>
      <c r="D82" s="37">
        <v>34</v>
      </c>
      <c r="E82" s="37">
        <v>1</v>
      </c>
      <c r="F82" s="66" t="s">
        <v>13138</v>
      </c>
      <c r="G82" s="91" t="s">
        <v>13462</v>
      </c>
      <c r="H82" s="90"/>
      <c r="I82" s="90"/>
      <c r="J82" s="90"/>
      <c r="K82" s="37"/>
      <c r="L82" s="14">
        <v>347</v>
      </c>
      <c r="M82" s="14"/>
      <c r="N82" s="14"/>
      <c r="O82" s="14"/>
      <c r="P82" s="14" t="s">
        <v>5807</v>
      </c>
      <c r="Q82" s="14"/>
      <c r="R82" s="14">
        <v>0</v>
      </c>
      <c r="S82" s="14"/>
      <c r="T82" s="14"/>
      <c r="U82" s="14"/>
      <c r="V82" s="14"/>
      <c r="W82" s="14"/>
      <c r="X82" s="14"/>
      <c r="Y82" s="14"/>
      <c r="Z82" s="14"/>
      <c r="AA82" s="14"/>
      <c r="AB82" s="14"/>
      <c r="AC82" s="14"/>
      <c r="AD82" s="14"/>
    </row>
    <row r="83" spans="1:30" ht="16.5" thickBot="1" x14ac:dyDescent="0.3">
      <c r="A83" s="67">
        <v>1098</v>
      </c>
      <c r="B83" s="74" t="s">
        <v>4021</v>
      </c>
      <c r="C83" s="37">
        <v>2</v>
      </c>
      <c r="D83" s="37">
        <v>34</v>
      </c>
      <c r="E83" s="37">
        <v>1</v>
      </c>
      <c r="F83" s="66" t="s">
        <v>13139</v>
      </c>
      <c r="G83" s="91" t="s">
        <v>13463</v>
      </c>
      <c r="H83" s="90"/>
      <c r="I83" s="90"/>
      <c r="J83" s="90"/>
      <c r="K83" s="37"/>
      <c r="L83" s="14">
        <v>911</v>
      </c>
      <c r="M83" s="14"/>
      <c r="N83" s="14"/>
      <c r="O83" s="14"/>
      <c r="P83" s="14" t="s">
        <v>5808</v>
      </c>
      <c r="Q83" s="14"/>
      <c r="R83" s="14">
        <v>0</v>
      </c>
      <c r="S83" s="14"/>
      <c r="T83" s="14"/>
      <c r="U83" s="14"/>
      <c r="V83" s="14"/>
      <c r="W83" s="14"/>
      <c r="X83" s="14"/>
      <c r="Y83" s="14"/>
      <c r="Z83" s="14"/>
      <c r="AA83" s="14"/>
      <c r="AB83" s="14"/>
      <c r="AC83" s="14"/>
      <c r="AD83" s="14"/>
    </row>
    <row r="84" spans="1:30" ht="16.5" thickBot="1" x14ac:dyDescent="0.3">
      <c r="A84" s="67">
        <v>1099</v>
      </c>
      <c r="B84" s="74" t="s">
        <v>4022</v>
      </c>
      <c r="C84" s="37">
        <v>2</v>
      </c>
      <c r="D84" s="37">
        <v>34</v>
      </c>
      <c r="E84" s="37">
        <v>1</v>
      </c>
      <c r="F84" s="66" t="s">
        <v>13140</v>
      </c>
      <c r="G84" s="91" t="s">
        <v>13464</v>
      </c>
      <c r="H84" s="90"/>
      <c r="I84" s="90"/>
      <c r="J84" s="90"/>
      <c r="K84" s="37"/>
      <c r="L84" s="14">
        <v>716</v>
      </c>
      <c r="M84" s="14"/>
      <c r="N84" s="14"/>
      <c r="O84" s="14"/>
      <c r="P84" s="14" t="s">
        <v>5809</v>
      </c>
      <c r="Q84" s="14"/>
      <c r="R84" s="14">
        <v>0</v>
      </c>
      <c r="S84" s="14"/>
      <c r="T84" s="14"/>
      <c r="U84" s="14"/>
      <c r="V84" s="14"/>
      <c r="W84" s="14"/>
      <c r="X84" s="14"/>
      <c r="Y84" s="14"/>
      <c r="Z84" s="14"/>
      <c r="AA84" s="14"/>
      <c r="AB84" s="14"/>
      <c r="AC84" s="14"/>
      <c r="AD84" s="14"/>
    </row>
    <row r="85" spans="1:30" ht="16.5" thickBot="1" x14ac:dyDescent="0.3">
      <c r="A85" s="67">
        <v>1100</v>
      </c>
      <c r="B85" s="66" t="s">
        <v>4023</v>
      </c>
      <c r="C85" s="37">
        <v>2</v>
      </c>
      <c r="D85" s="37">
        <v>34</v>
      </c>
      <c r="E85" s="37">
        <v>1</v>
      </c>
      <c r="F85" s="66" t="s">
        <v>13141</v>
      </c>
      <c r="G85" s="91" t="s">
        <v>13465</v>
      </c>
      <c r="H85" s="91"/>
      <c r="I85" s="91"/>
      <c r="J85" s="91"/>
      <c r="K85" s="37"/>
      <c r="L85" s="14">
        <v>818</v>
      </c>
      <c r="M85" s="14"/>
      <c r="N85" s="14"/>
      <c r="O85" s="14"/>
      <c r="P85" s="14" t="s">
        <v>5810</v>
      </c>
      <c r="Q85" s="14"/>
      <c r="R85" s="14">
        <v>0</v>
      </c>
      <c r="S85" s="14"/>
      <c r="T85" s="14"/>
      <c r="U85" s="14"/>
      <c r="V85" s="14"/>
      <c r="W85" s="14"/>
      <c r="X85" s="14"/>
      <c r="Y85" s="14"/>
      <c r="Z85" s="14"/>
      <c r="AA85" s="14"/>
      <c r="AB85" s="14"/>
      <c r="AC85" s="14"/>
      <c r="AD85" s="14"/>
    </row>
    <row r="86" spans="1:30" ht="16.5" thickBot="1" x14ac:dyDescent="0.3">
      <c r="A86" s="67">
        <v>1101</v>
      </c>
      <c r="B86" s="66" t="s">
        <v>4024</v>
      </c>
      <c r="C86" s="37">
        <v>2</v>
      </c>
      <c r="D86" s="37">
        <v>34</v>
      </c>
      <c r="E86" s="37">
        <v>1</v>
      </c>
      <c r="F86" s="66" t="s">
        <v>13142</v>
      </c>
      <c r="G86" s="91" t="s">
        <v>13466</v>
      </c>
      <c r="H86" s="91"/>
      <c r="I86" s="91"/>
      <c r="J86" s="91"/>
      <c r="K86" s="37"/>
      <c r="L86" s="14">
        <v>809</v>
      </c>
      <c r="M86" s="14"/>
      <c r="N86" s="14"/>
      <c r="O86" s="14"/>
      <c r="P86" s="14" t="s">
        <v>5811</v>
      </c>
      <c r="Q86" s="14"/>
      <c r="R86" s="14">
        <v>0</v>
      </c>
      <c r="S86" s="14"/>
      <c r="T86" s="14"/>
      <c r="U86" s="14"/>
      <c r="V86" s="14"/>
      <c r="W86" s="14"/>
      <c r="X86" s="14"/>
      <c r="Y86" s="14"/>
      <c r="Z86" s="14"/>
      <c r="AA86" s="14"/>
      <c r="AB86" s="14"/>
      <c r="AC86" s="14"/>
      <c r="AD86" s="14"/>
    </row>
    <row r="87" spans="1:30" ht="16.5" thickBot="1" x14ac:dyDescent="0.3">
      <c r="A87" s="67">
        <v>1102</v>
      </c>
      <c r="B87" s="74" t="s">
        <v>4025</v>
      </c>
      <c r="C87" s="37">
        <v>2</v>
      </c>
      <c r="D87" s="37">
        <v>34</v>
      </c>
      <c r="E87" s="37">
        <v>1</v>
      </c>
      <c r="F87" s="66" t="s">
        <v>13143</v>
      </c>
      <c r="G87" s="101" t="s">
        <v>13467</v>
      </c>
      <c r="H87" s="101"/>
      <c r="I87" s="101"/>
      <c r="J87" s="101"/>
      <c r="K87" s="37"/>
      <c r="L87" s="14">
        <v>925</v>
      </c>
      <c r="M87" s="14"/>
      <c r="N87" s="14"/>
      <c r="O87" s="14"/>
      <c r="P87" s="14" t="s">
        <v>5812</v>
      </c>
      <c r="Q87" s="14"/>
      <c r="R87" s="14">
        <v>0</v>
      </c>
      <c r="S87" s="14"/>
      <c r="T87" s="14"/>
      <c r="U87" s="14"/>
      <c r="V87" s="14"/>
      <c r="W87" s="14"/>
      <c r="X87" s="14"/>
      <c r="Y87" s="14"/>
      <c r="Z87" s="14"/>
      <c r="AA87" s="14"/>
      <c r="AB87" s="14"/>
      <c r="AC87" s="14"/>
      <c r="AD87" s="14"/>
    </row>
    <row r="88" spans="1:30" ht="16.5" thickBot="1" x14ac:dyDescent="0.3">
      <c r="A88" s="67">
        <v>1103</v>
      </c>
      <c r="B88" s="66" t="s">
        <v>4026</v>
      </c>
      <c r="C88" s="37">
        <v>2</v>
      </c>
      <c r="D88" s="37">
        <v>34</v>
      </c>
      <c r="E88" s="37">
        <v>1</v>
      </c>
      <c r="F88" s="66" t="s">
        <v>13144</v>
      </c>
      <c r="G88" s="101" t="s">
        <v>13468</v>
      </c>
      <c r="H88" s="101"/>
      <c r="I88" s="101"/>
      <c r="J88" s="101"/>
      <c r="K88" s="37"/>
      <c r="L88" s="14">
        <v>422</v>
      </c>
      <c r="M88" s="14"/>
      <c r="N88" s="14"/>
      <c r="O88" s="14"/>
      <c r="P88" s="14" t="s">
        <v>5813</v>
      </c>
      <c r="Q88" s="14"/>
      <c r="R88" s="14">
        <v>0</v>
      </c>
      <c r="S88" s="14"/>
      <c r="T88" s="14"/>
      <c r="U88" s="14"/>
      <c r="V88" s="14"/>
      <c r="W88" s="14"/>
      <c r="X88" s="14"/>
      <c r="Y88" s="14"/>
      <c r="Z88" s="14"/>
      <c r="AA88" s="14"/>
      <c r="AB88" s="14"/>
      <c r="AC88" s="14"/>
      <c r="AD88" s="14"/>
    </row>
    <row r="89" spans="1:30" ht="16.5" thickBot="1" x14ac:dyDescent="0.3">
      <c r="A89" s="67">
        <v>1104</v>
      </c>
      <c r="B89" s="66" t="s">
        <v>4027</v>
      </c>
      <c r="C89" s="37">
        <v>2</v>
      </c>
      <c r="D89" s="37">
        <v>34</v>
      </c>
      <c r="E89" s="37">
        <v>1</v>
      </c>
      <c r="F89" s="66" t="s">
        <v>13145</v>
      </c>
      <c r="G89" s="91" t="s">
        <v>13469</v>
      </c>
      <c r="H89" s="91"/>
      <c r="I89" s="91"/>
      <c r="J89" s="91"/>
      <c r="K89" s="37"/>
      <c r="L89" s="14">
        <v>520</v>
      </c>
      <c r="M89" s="14"/>
      <c r="N89" s="14"/>
      <c r="O89" s="14"/>
      <c r="P89" s="14" t="s">
        <v>5814</v>
      </c>
      <c r="Q89" s="14"/>
      <c r="R89" s="14">
        <v>0</v>
      </c>
      <c r="S89" s="14"/>
      <c r="T89" s="14"/>
      <c r="U89" s="14"/>
      <c r="V89" s="14"/>
      <c r="W89" s="14"/>
      <c r="X89" s="14"/>
      <c r="Y89" s="14"/>
      <c r="Z89" s="14"/>
      <c r="AA89" s="14"/>
      <c r="AB89" s="14"/>
      <c r="AC89" s="14"/>
      <c r="AD89" s="14"/>
    </row>
    <row r="90" spans="1:30" ht="16.5" thickBot="1" x14ac:dyDescent="0.3">
      <c r="A90" s="67">
        <v>1105</v>
      </c>
      <c r="B90" s="66" t="s">
        <v>4028</v>
      </c>
      <c r="C90" s="37">
        <v>2</v>
      </c>
      <c r="D90" s="37">
        <v>34</v>
      </c>
      <c r="E90" s="37">
        <v>1</v>
      </c>
      <c r="F90" s="66" t="s">
        <v>13146</v>
      </c>
      <c r="G90" s="91" t="s">
        <v>13382</v>
      </c>
      <c r="H90" s="91"/>
      <c r="I90" s="91"/>
      <c r="J90" s="91"/>
      <c r="K90" s="37"/>
      <c r="L90" s="14">
        <v>692</v>
      </c>
      <c r="M90" s="14"/>
      <c r="N90" s="14"/>
      <c r="O90" s="14"/>
      <c r="P90" s="14" t="s">
        <v>5815</v>
      </c>
      <c r="Q90" s="14"/>
      <c r="R90" s="14">
        <v>0</v>
      </c>
      <c r="S90" s="14"/>
      <c r="T90" s="14"/>
      <c r="U90" s="14"/>
      <c r="V90" s="14"/>
      <c r="W90" s="14"/>
      <c r="X90" s="14"/>
      <c r="Y90" s="14"/>
      <c r="Z90" s="14"/>
      <c r="AA90" s="14"/>
      <c r="AB90" s="14"/>
      <c r="AC90" s="14"/>
      <c r="AD90" s="14"/>
    </row>
    <row r="91" spans="1:30" ht="16.5" thickBot="1" x14ac:dyDescent="0.3">
      <c r="A91" s="67">
        <v>1106</v>
      </c>
      <c r="B91" s="66" t="s">
        <v>4029</v>
      </c>
      <c r="C91" s="37">
        <v>2</v>
      </c>
      <c r="D91" s="37">
        <v>34</v>
      </c>
      <c r="E91" s="37">
        <v>1</v>
      </c>
      <c r="F91" s="66" t="s">
        <v>13147</v>
      </c>
      <c r="G91" s="91" t="s">
        <v>13470</v>
      </c>
      <c r="H91" s="91"/>
      <c r="I91" s="91"/>
      <c r="J91" s="91"/>
      <c r="K91" s="37"/>
      <c r="L91" s="14">
        <v>315</v>
      </c>
      <c r="M91" s="14"/>
      <c r="N91" s="14"/>
      <c r="O91" s="14"/>
      <c r="P91" s="14" t="s">
        <v>5816</v>
      </c>
      <c r="Q91" s="14"/>
      <c r="R91" s="14">
        <v>0</v>
      </c>
      <c r="S91" s="14"/>
      <c r="T91" s="14"/>
      <c r="U91" s="14"/>
      <c r="V91" s="14"/>
      <c r="W91" s="14"/>
      <c r="X91" s="14"/>
      <c r="Y91" s="14"/>
      <c r="Z91" s="14"/>
      <c r="AA91" s="14"/>
      <c r="AB91" s="14"/>
      <c r="AC91" s="14"/>
      <c r="AD91" s="14"/>
    </row>
    <row r="92" spans="1:30" ht="16.5" thickBot="1" x14ac:dyDescent="0.3">
      <c r="A92" s="67">
        <v>1107</v>
      </c>
      <c r="B92" s="66" t="s">
        <v>4030</v>
      </c>
      <c r="C92" s="37">
        <v>2</v>
      </c>
      <c r="D92" s="37">
        <v>34</v>
      </c>
      <c r="E92" s="37">
        <v>1</v>
      </c>
      <c r="F92" s="66" t="s">
        <v>13148</v>
      </c>
      <c r="G92" s="91" t="s">
        <v>13471</v>
      </c>
      <c r="H92" s="91"/>
      <c r="I92" s="91"/>
      <c r="J92" s="91"/>
      <c r="K92" s="37"/>
      <c r="L92" s="14">
        <v>641</v>
      </c>
      <c r="M92" s="14"/>
      <c r="N92" s="14"/>
      <c r="O92" s="14"/>
      <c r="P92" s="14" t="s">
        <v>5817</v>
      </c>
      <c r="Q92" s="14"/>
      <c r="R92" s="14">
        <v>0</v>
      </c>
      <c r="S92" s="14"/>
      <c r="T92" s="14"/>
      <c r="U92" s="14"/>
      <c r="V92" s="14"/>
      <c r="W92" s="14"/>
      <c r="X92" s="14"/>
      <c r="Y92" s="14"/>
      <c r="Z92" s="14"/>
      <c r="AA92" s="14"/>
      <c r="AB92" s="14"/>
      <c r="AC92" s="14"/>
      <c r="AD92" s="14"/>
    </row>
    <row r="93" spans="1:30" ht="16.5" thickBot="1" x14ac:dyDescent="0.3">
      <c r="A93" s="67">
        <v>1108</v>
      </c>
      <c r="B93" s="66" t="s">
        <v>4031</v>
      </c>
      <c r="C93" s="37">
        <v>2</v>
      </c>
      <c r="D93" s="37">
        <v>34</v>
      </c>
      <c r="E93" s="37">
        <v>1</v>
      </c>
      <c r="F93" s="66" t="s">
        <v>13149</v>
      </c>
      <c r="G93" s="101" t="s">
        <v>13472</v>
      </c>
      <c r="H93" s="101"/>
      <c r="I93" s="101"/>
      <c r="J93" s="101"/>
      <c r="K93" s="37"/>
      <c r="L93" s="14">
        <v>320</v>
      </c>
      <c r="M93" s="14"/>
      <c r="N93" s="14"/>
      <c r="O93" s="14"/>
      <c r="P93" s="14" t="s">
        <v>5818</v>
      </c>
      <c r="Q93" s="14"/>
      <c r="R93" s="14">
        <v>0</v>
      </c>
      <c r="S93" s="14"/>
      <c r="T93" s="14"/>
      <c r="U93" s="14"/>
      <c r="V93" s="14"/>
      <c r="W93" s="14"/>
      <c r="X93" s="14"/>
      <c r="Y93" s="14"/>
      <c r="Z93" s="14"/>
      <c r="AA93" s="14"/>
      <c r="AB93" s="14"/>
      <c r="AC93" s="14"/>
      <c r="AD93" s="14"/>
    </row>
    <row r="94" spans="1:30" ht="16.5" thickBot="1" x14ac:dyDescent="0.3">
      <c r="A94" s="67">
        <v>1109</v>
      </c>
      <c r="B94" s="66" t="s">
        <v>4032</v>
      </c>
      <c r="C94" s="37">
        <v>2</v>
      </c>
      <c r="D94" s="37">
        <v>34</v>
      </c>
      <c r="E94" s="37">
        <v>1</v>
      </c>
      <c r="F94" s="66" t="s">
        <v>13150</v>
      </c>
      <c r="G94" s="101" t="s">
        <v>13473</v>
      </c>
      <c r="H94" s="101"/>
      <c r="I94" s="101"/>
      <c r="J94" s="101"/>
      <c r="K94" s="37"/>
      <c r="L94" s="14">
        <v>600</v>
      </c>
      <c r="M94" s="14"/>
      <c r="N94" s="14"/>
      <c r="O94" s="14"/>
      <c r="P94" s="14" t="s">
        <v>5819</v>
      </c>
      <c r="Q94" s="14"/>
      <c r="R94" s="14">
        <v>0</v>
      </c>
      <c r="S94" s="14"/>
      <c r="T94" s="14"/>
      <c r="U94" s="14"/>
      <c r="V94" s="14"/>
      <c r="W94" s="14"/>
      <c r="X94" s="14"/>
      <c r="Y94" s="14"/>
      <c r="Z94" s="14"/>
      <c r="AA94" s="14"/>
      <c r="AB94" s="14"/>
      <c r="AC94" s="14"/>
      <c r="AD94" s="14"/>
    </row>
    <row r="95" spans="1:30" ht="16.5" thickBot="1" x14ac:dyDescent="0.3">
      <c r="A95" s="67">
        <v>1110</v>
      </c>
      <c r="B95" s="66" t="s">
        <v>4033</v>
      </c>
      <c r="C95" s="37">
        <v>2</v>
      </c>
      <c r="D95" s="37">
        <v>34</v>
      </c>
      <c r="E95" s="37">
        <v>1</v>
      </c>
      <c r="F95" s="66" t="s">
        <v>13151</v>
      </c>
      <c r="G95" s="91" t="s">
        <v>13474</v>
      </c>
      <c r="H95" s="91"/>
      <c r="I95" s="91"/>
      <c r="J95" s="91"/>
      <c r="K95" s="37"/>
      <c r="L95" s="14">
        <v>806</v>
      </c>
      <c r="M95" s="14"/>
      <c r="N95" s="14"/>
      <c r="O95" s="14"/>
      <c r="P95" s="14" t="s">
        <v>5820</v>
      </c>
      <c r="Q95" s="14"/>
      <c r="R95" s="14">
        <v>0</v>
      </c>
      <c r="S95" s="14"/>
      <c r="T95" s="14"/>
      <c r="U95" s="14"/>
      <c r="V95" s="14"/>
      <c r="W95" s="14"/>
      <c r="X95" s="14"/>
      <c r="Y95" s="14"/>
      <c r="Z95" s="14"/>
      <c r="AA95" s="14"/>
      <c r="AB95" s="14"/>
      <c r="AC95" s="14"/>
      <c r="AD95" s="14"/>
    </row>
    <row r="96" spans="1:30" ht="16.5" thickBot="1" x14ac:dyDescent="0.3">
      <c r="A96" s="67">
        <v>1111</v>
      </c>
      <c r="B96" s="66" t="s">
        <v>4034</v>
      </c>
      <c r="C96" s="37">
        <v>2</v>
      </c>
      <c r="D96" s="37">
        <v>34</v>
      </c>
      <c r="E96" s="37">
        <v>1</v>
      </c>
      <c r="F96" s="66" t="s">
        <v>13152</v>
      </c>
      <c r="G96" s="91" t="s">
        <v>13475</v>
      </c>
      <c r="H96" s="91"/>
      <c r="I96" s="91"/>
      <c r="J96" s="91"/>
      <c r="K96" s="37"/>
      <c r="L96" s="14">
        <v>453</v>
      </c>
      <c r="M96" s="14"/>
      <c r="N96" s="14"/>
      <c r="O96" s="14"/>
      <c r="P96" s="14" t="s">
        <v>5821</v>
      </c>
      <c r="Q96" s="14"/>
      <c r="R96" s="14">
        <v>0</v>
      </c>
      <c r="S96" s="14"/>
      <c r="T96" s="14"/>
      <c r="U96" s="14"/>
      <c r="V96" s="14"/>
      <c r="W96" s="14"/>
      <c r="X96" s="14"/>
      <c r="Y96" s="14"/>
      <c r="Z96" s="14"/>
      <c r="AA96" s="14"/>
      <c r="AB96" s="14"/>
      <c r="AC96" s="14"/>
      <c r="AD96" s="14"/>
    </row>
    <row r="97" spans="1:30" ht="16.5" thickBot="1" x14ac:dyDescent="0.3">
      <c r="A97" s="67">
        <v>1112</v>
      </c>
      <c r="B97" s="74" t="s">
        <v>4035</v>
      </c>
      <c r="C97" s="37">
        <v>2</v>
      </c>
      <c r="D97" s="37">
        <v>34</v>
      </c>
      <c r="E97" s="37">
        <v>1</v>
      </c>
      <c r="F97" s="66" t="s">
        <v>13153</v>
      </c>
      <c r="G97" s="91" t="s">
        <v>13476</v>
      </c>
      <c r="H97" s="90"/>
      <c r="I97" s="90"/>
      <c r="J97" s="90"/>
      <c r="K97" s="37"/>
      <c r="L97" s="14">
        <v>305</v>
      </c>
      <c r="M97" s="14"/>
      <c r="N97" s="14"/>
      <c r="O97" s="14"/>
      <c r="P97" s="14" t="s">
        <v>5822</v>
      </c>
      <c r="Q97" s="14"/>
      <c r="R97" s="14">
        <v>0</v>
      </c>
      <c r="S97" s="14"/>
      <c r="T97" s="14"/>
      <c r="U97" s="14"/>
      <c r="V97" s="14"/>
      <c r="W97" s="14"/>
      <c r="X97" s="14"/>
      <c r="Y97" s="14"/>
      <c r="Z97" s="14"/>
      <c r="AA97" s="14"/>
      <c r="AB97" s="14"/>
      <c r="AC97" s="14"/>
      <c r="AD97" s="14"/>
    </row>
    <row r="98" spans="1:30" ht="16.5" thickBot="1" x14ac:dyDescent="0.3">
      <c r="A98" s="67">
        <v>1113</v>
      </c>
      <c r="B98" s="74" t="s">
        <v>4036</v>
      </c>
      <c r="C98" s="37">
        <v>2</v>
      </c>
      <c r="D98" s="37">
        <v>34</v>
      </c>
      <c r="E98" s="37">
        <v>1</v>
      </c>
      <c r="F98" s="66" t="s">
        <v>13154</v>
      </c>
      <c r="G98" s="91" t="s">
        <v>13477</v>
      </c>
      <c r="H98" s="90"/>
      <c r="I98" s="90"/>
      <c r="J98" s="90"/>
      <c r="K98" s="37"/>
      <c r="L98" s="14">
        <v>921</v>
      </c>
      <c r="M98" s="14"/>
      <c r="N98" s="14"/>
      <c r="O98" s="14"/>
      <c r="P98" s="14" t="s">
        <v>5823</v>
      </c>
      <c r="Q98" s="14"/>
      <c r="R98" s="14">
        <v>0</v>
      </c>
      <c r="S98" s="14"/>
      <c r="T98" s="14"/>
      <c r="U98" s="14"/>
      <c r="V98" s="14"/>
      <c r="W98" s="14"/>
      <c r="X98" s="14"/>
      <c r="Y98" s="14"/>
      <c r="Z98" s="14"/>
      <c r="AA98" s="14"/>
      <c r="AB98" s="14"/>
      <c r="AC98" s="14"/>
      <c r="AD98" s="14"/>
    </row>
    <row r="99" spans="1:30" ht="16.5" thickBot="1" x14ac:dyDescent="0.3">
      <c r="A99" s="67">
        <v>1114</v>
      </c>
      <c r="B99" s="74" t="s">
        <v>4037</v>
      </c>
      <c r="C99" s="37">
        <v>2</v>
      </c>
      <c r="D99" s="37">
        <v>34</v>
      </c>
      <c r="E99" s="37">
        <v>1</v>
      </c>
      <c r="F99" s="66" t="s">
        <v>13155</v>
      </c>
      <c r="G99" s="91" t="s">
        <v>13396</v>
      </c>
      <c r="H99" s="90"/>
      <c r="I99" s="90"/>
      <c r="J99" s="90"/>
      <c r="K99" s="37"/>
      <c r="L99" s="14">
        <v>301</v>
      </c>
      <c r="M99" s="14"/>
      <c r="N99" s="14"/>
      <c r="O99" s="14"/>
      <c r="P99" s="14" t="s">
        <v>5824</v>
      </c>
      <c r="Q99" s="14"/>
      <c r="R99" s="14">
        <v>0</v>
      </c>
      <c r="S99" s="14"/>
      <c r="T99" s="14"/>
      <c r="U99" s="14"/>
      <c r="V99" s="14"/>
      <c r="W99" s="14"/>
      <c r="X99" s="14"/>
      <c r="Y99" s="14"/>
      <c r="Z99" s="14"/>
      <c r="AA99" s="14"/>
      <c r="AB99" s="14"/>
      <c r="AC99" s="14"/>
      <c r="AD99" s="14"/>
    </row>
    <row r="100" spans="1:30" ht="16.5" thickBot="1" x14ac:dyDescent="0.3">
      <c r="A100" s="67">
        <v>1115</v>
      </c>
      <c r="B100" s="74" t="s">
        <v>4038</v>
      </c>
      <c r="C100" s="37">
        <v>2</v>
      </c>
      <c r="D100" s="37">
        <v>34</v>
      </c>
      <c r="E100" s="37">
        <v>1</v>
      </c>
      <c r="F100" s="66" t="s">
        <v>13156</v>
      </c>
      <c r="G100" s="91" t="s">
        <v>13478</v>
      </c>
      <c r="H100" s="90"/>
      <c r="I100" s="90"/>
      <c r="J100" s="90"/>
      <c r="K100" s="37"/>
      <c r="L100" s="14">
        <v>102</v>
      </c>
      <c r="M100" s="14"/>
      <c r="N100" s="14"/>
      <c r="O100" s="14"/>
      <c r="P100" s="14" t="s">
        <v>5825</v>
      </c>
      <c r="Q100" s="14"/>
      <c r="R100" s="14">
        <v>0</v>
      </c>
      <c r="S100" s="14"/>
      <c r="T100" s="14"/>
      <c r="U100" s="14"/>
      <c r="V100" s="14"/>
      <c r="W100" s="14"/>
      <c r="X100" s="14"/>
      <c r="Y100" s="14"/>
      <c r="Z100" s="14"/>
      <c r="AA100" s="14"/>
      <c r="AB100" s="14"/>
      <c r="AC100" s="14"/>
      <c r="AD100" s="14"/>
    </row>
    <row r="101" spans="1:30" ht="16.5" thickBot="1" x14ac:dyDescent="0.3">
      <c r="A101" s="67">
        <v>1116</v>
      </c>
      <c r="B101" s="74" t="s">
        <v>4039</v>
      </c>
      <c r="C101" s="37">
        <v>2</v>
      </c>
      <c r="D101" s="37">
        <v>34</v>
      </c>
      <c r="E101" s="37">
        <v>1</v>
      </c>
      <c r="F101" s="66" t="s">
        <v>13157</v>
      </c>
      <c r="G101" s="91" t="s">
        <v>13328</v>
      </c>
      <c r="H101" s="90"/>
      <c r="I101" s="90"/>
      <c r="J101" s="90"/>
      <c r="K101" s="37"/>
      <c r="L101" s="14">
        <v>36</v>
      </c>
      <c r="M101" s="14"/>
      <c r="N101" s="14"/>
      <c r="O101" s="14"/>
      <c r="P101" s="14" t="s">
        <v>5826</v>
      </c>
      <c r="Q101" s="14"/>
      <c r="R101" s="14">
        <v>0</v>
      </c>
      <c r="S101" s="14"/>
      <c r="T101" s="14"/>
      <c r="U101" s="14"/>
      <c r="V101" s="14"/>
      <c r="W101" s="14"/>
      <c r="X101" s="14"/>
      <c r="Y101" s="14"/>
      <c r="Z101" s="14"/>
      <c r="AA101" s="14"/>
      <c r="AB101" s="14"/>
      <c r="AC101" s="14"/>
      <c r="AD101" s="14"/>
    </row>
    <row r="102" spans="1:30" ht="16.5" thickBot="1" x14ac:dyDescent="0.3">
      <c r="A102" s="67">
        <v>1117</v>
      </c>
      <c r="B102" s="74" t="s">
        <v>4040</v>
      </c>
      <c r="C102" s="37">
        <v>2</v>
      </c>
      <c r="D102" s="37">
        <v>34</v>
      </c>
      <c r="E102" s="37">
        <v>1</v>
      </c>
      <c r="F102" s="66" t="s">
        <v>13158</v>
      </c>
      <c r="G102" s="91" t="s">
        <v>13468</v>
      </c>
      <c r="H102" s="90"/>
      <c r="I102" s="90"/>
      <c r="J102" s="90"/>
      <c r="K102" s="37"/>
      <c r="L102" s="14">
        <v>422</v>
      </c>
      <c r="M102" s="14"/>
      <c r="N102" s="14"/>
      <c r="O102" s="14"/>
      <c r="P102" s="14" t="s">
        <v>5827</v>
      </c>
      <c r="Q102" s="14"/>
      <c r="R102" s="14">
        <v>0</v>
      </c>
      <c r="S102" s="14"/>
      <c r="T102" s="14"/>
      <c r="U102" s="14"/>
      <c r="V102" s="14"/>
      <c r="W102" s="14"/>
      <c r="X102" s="14"/>
      <c r="Y102" s="14"/>
      <c r="Z102" s="14"/>
      <c r="AA102" s="14"/>
      <c r="AB102" s="14"/>
      <c r="AC102" s="14"/>
      <c r="AD102" s="14"/>
    </row>
    <row r="103" spans="1:30" ht="16.5" thickBot="1" x14ac:dyDescent="0.3">
      <c r="A103" s="67">
        <v>1118</v>
      </c>
      <c r="B103" s="74" t="s">
        <v>4041</v>
      </c>
      <c r="C103" s="37">
        <v>2</v>
      </c>
      <c r="D103" s="37">
        <v>34</v>
      </c>
      <c r="E103" s="37">
        <v>1</v>
      </c>
      <c r="F103" s="36" t="s">
        <v>9791</v>
      </c>
      <c r="G103" s="91" t="s">
        <v>13479</v>
      </c>
      <c r="H103" s="90"/>
      <c r="I103" s="90"/>
      <c r="J103" s="90"/>
      <c r="K103" s="37"/>
      <c r="L103" s="14">
        <v>108</v>
      </c>
      <c r="M103" s="14"/>
      <c r="N103" s="14"/>
      <c r="O103" s="14"/>
      <c r="P103" s="14" t="s">
        <v>5828</v>
      </c>
      <c r="Q103" s="14"/>
      <c r="R103" s="14">
        <v>0</v>
      </c>
      <c r="S103" s="14"/>
      <c r="T103" s="14"/>
      <c r="U103" s="14"/>
      <c r="V103" s="14"/>
      <c r="W103" s="14"/>
      <c r="X103" s="14"/>
      <c r="Y103" s="14"/>
      <c r="Z103" s="14"/>
      <c r="AA103" s="14"/>
      <c r="AB103" s="14"/>
      <c r="AC103" s="14"/>
      <c r="AD103" s="14"/>
    </row>
    <row r="104" spans="1:30" ht="16.5" thickBot="1" x14ac:dyDescent="0.3">
      <c r="A104" s="67">
        <v>1119</v>
      </c>
      <c r="B104" s="74" t="s">
        <v>4042</v>
      </c>
      <c r="C104" s="37">
        <v>2</v>
      </c>
      <c r="D104" s="37">
        <v>34</v>
      </c>
      <c r="E104" s="37">
        <v>1</v>
      </c>
      <c r="F104" s="66" t="s">
        <v>9792</v>
      </c>
      <c r="G104" s="91" t="s">
        <v>13480</v>
      </c>
      <c r="H104" s="90"/>
      <c r="I104" s="90"/>
      <c r="J104" s="90"/>
      <c r="K104" s="37"/>
      <c r="L104" s="14">
        <v>467</v>
      </c>
      <c r="M104" s="14"/>
      <c r="N104" s="14"/>
      <c r="O104" s="14"/>
      <c r="P104" s="14" t="s">
        <v>5829</v>
      </c>
      <c r="Q104" s="14"/>
      <c r="R104" s="14">
        <v>0</v>
      </c>
      <c r="S104" s="14"/>
      <c r="T104" s="14"/>
      <c r="U104" s="14"/>
      <c r="V104" s="14"/>
      <c r="W104" s="14"/>
      <c r="X104" s="14"/>
      <c r="Y104" s="14"/>
      <c r="Z104" s="14"/>
      <c r="AA104" s="14"/>
      <c r="AB104" s="14"/>
      <c r="AC104" s="14"/>
      <c r="AD104" s="14"/>
    </row>
    <row r="105" spans="1:30" ht="16.5" thickBot="1" x14ac:dyDescent="0.3">
      <c r="A105" s="67">
        <v>1120</v>
      </c>
      <c r="B105" s="74" t="s">
        <v>4043</v>
      </c>
      <c r="C105" s="37">
        <v>2</v>
      </c>
      <c r="D105" s="37">
        <v>34</v>
      </c>
      <c r="E105" s="37">
        <v>1</v>
      </c>
      <c r="F105" s="66" t="s">
        <v>9793</v>
      </c>
      <c r="G105" s="91" t="s">
        <v>13481</v>
      </c>
      <c r="H105" s="90"/>
      <c r="I105" s="90"/>
      <c r="J105" s="90"/>
      <c r="K105" s="37"/>
      <c r="L105" s="14">
        <v>407</v>
      </c>
      <c r="M105" s="14"/>
      <c r="N105" s="14"/>
      <c r="O105" s="14"/>
      <c r="P105" s="14" t="s">
        <v>5830</v>
      </c>
      <c r="Q105" s="14"/>
      <c r="R105" s="14">
        <v>0</v>
      </c>
      <c r="S105" s="14"/>
      <c r="T105" s="14"/>
      <c r="U105" s="14"/>
      <c r="V105" s="14"/>
      <c r="W105" s="14"/>
      <c r="X105" s="14"/>
      <c r="Y105" s="14"/>
      <c r="Z105" s="14"/>
      <c r="AA105" s="14"/>
      <c r="AB105" s="14"/>
      <c r="AC105" s="14"/>
      <c r="AD105" s="14"/>
    </row>
    <row r="106" spans="1:30" ht="16.5" thickBot="1" x14ac:dyDescent="0.3">
      <c r="A106" s="67">
        <v>1121</v>
      </c>
      <c r="B106" s="74" t="s">
        <v>4044</v>
      </c>
      <c r="C106" s="37">
        <v>2</v>
      </c>
      <c r="D106" s="37">
        <v>34</v>
      </c>
      <c r="E106" s="37">
        <v>1</v>
      </c>
      <c r="F106" s="66" t="s">
        <v>9794</v>
      </c>
      <c r="G106" s="91" t="s">
        <v>13482</v>
      </c>
      <c r="H106" s="90"/>
      <c r="I106" s="90"/>
      <c r="J106" s="90"/>
      <c r="K106" s="37"/>
      <c r="L106" s="14">
        <v>189</v>
      </c>
      <c r="M106" s="14"/>
      <c r="N106" s="14"/>
      <c r="O106" s="14"/>
      <c r="P106" s="14" t="s">
        <v>5831</v>
      </c>
      <c r="Q106" s="14"/>
      <c r="R106" s="14">
        <v>0</v>
      </c>
      <c r="S106" s="14"/>
      <c r="T106" s="14"/>
      <c r="U106" s="14"/>
      <c r="V106" s="14"/>
      <c r="W106" s="14"/>
      <c r="X106" s="14"/>
      <c r="Y106" s="14"/>
      <c r="Z106" s="14"/>
      <c r="AA106" s="14"/>
      <c r="AB106" s="14"/>
      <c r="AC106" s="14"/>
      <c r="AD106" s="14"/>
    </row>
    <row r="107" spans="1:30" ht="16.5" thickBot="1" x14ac:dyDescent="0.3">
      <c r="A107" s="67">
        <v>1122</v>
      </c>
      <c r="B107" s="74" t="s">
        <v>4045</v>
      </c>
      <c r="C107" s="37">
        <v>2</v>
      </c>
      <c r="D107" s="37">
        <v>34</v>
      </c>
      <c r="E107" s="37">
        <v>1</v>
      </c>
      <c r="F107" s="66" t="s">
        <v>9795</v>
      </c>
      <c r="G107" s="91" t="s">
        <v>13483</v>
      </c>
      <c r="H107" s="90"/>
      <c r="I107" s="90"/>
      <c r="J107" s="90"/>
      <c r="K107" s="37"/>
      <c r="L107" s="14">
        <v>572</v>
      </c>
      <c r="M107" s="14"/>
      <c r="N107" s="14"/>
      <c r="O107" s="14"/>
      <c r="P107" s="14" t="s">
        <v>5832</v>
      </c>
      <c r="Q107" s="14"/>
      <c r="R107" s="14">
        <v>0</v>
      </c>
      <c r="S107" s="14"/>
      <c r="T107" s="14"/>
      <c r="U107" s="14"/>
      <c r="V107" s="14"/>
      <c r="W107" s="14"/>
      <c r="X107" s="14"/>
      <c r="Y107" s="14"/>
      <c r="Z107" s="14"/>
      <c r="AA107" s="14"/>
      <c r="AB107" s="14"/>
      <c r="AC107" s="14"/>
      <c r="AD107" s="14"/>
    </row>
    <row r="108" spans="1:30" ht="16.5" thickBot="1" x14ac:dyDescent="0.3">
      <c r="A108" s="67">
        <v>1123</v>
      </c>
      <c r="B108" s="74" t="s">
        <v>4046</v>
      </c>
      <c r="C108" s="37">
        <v>2</v>
      </c>
      <c r="D108" s="37">
        <v>34</v>
      </c>
      <c r="E108" s="37">
        <v>1</v>
      </c>
      <c r="F108" s="66" t="s">
        <v>9796</v>
      </c>
      <c r="G108" s="91" t="s">
        <v>13484</v>
      </c>
      <c r="H108" s="90"/>
      <c r="I108" s="90"/>
      <c r="J108" s="90"/>
      <c r="K108" s="37"/>
      <c r="L108" s="14">
        <v>93</v>
      </c>
      <c r="M108" s="14"/>
      <c r="N108" s="14"/>
      <c r="O108" s="14"/>
      <c r="P108" s="14" t="s">
        <v>5833</v>
      </c>
      <c r="Q108" s="14"/>
      <c r="R108" s="14">
        <v>0</v>
      </c>
      <c r="S108" s="14"/>
      <c r="T108" s="14"/>
      <c r="U108" s="14"/>
      <c r="V108" s="14"/>
      <c r="W108" s="14"/>
      <c r="X108" s="14"/>
      <c r="Y108" s="14"/>
      <c r="Z108" s="14"/>
      <c r="AA108" s="14"/>
      <c r="AB108" s="14"/>
      <c r="AC108" s="14"/>
      <c r="AD108" s="14"/>
    </row>
    <row r="109" spans="1:30" ht="16.5" thickBot="1" x14ac:dyDescent="0.3">
      <c r="A109" s="67">
        <v>1124</v>
      </c>
      <c r="B109" s="74" t="s">
        <v>4047</v>
      </c>
      <c r="C109" s="37">
        <v>2</v>
      </c>
      <c r="D109" s="37">
        <v>34</v>
      </c>
      <c r="E109" s="37">
        <v>1</v>
      </c>
      <c r="F109" s="66" t="s">
        <v>9797</v>
      </c>
      <c r="G109" s="91" t="s">
        <v>13485</v>
      </c>
      <c r="H109" s="90"/>
      <c r="I109" s="90"/>
      <c r="J109" s="90"/>
      <c r="K109" s="37"/>
      <c r="L109" s="14">
        <v>323</v>
      </c>
      <c r="M109" s="14"/>
      <c r="N109" s="14"/>
      <c r="O109" s="14"/>
      <c r="P109" s="14" t="s">
        <v>5834</v>
      </c>
      <c r="Q109" s="14"/>
      <c r="R109" s="14">
        <v>0</v>
      </c>
      <c r="S109" s="14"/>
      <c r="T109" s="14"/>
      <c r="U109" s="14"/>
      <c r="V109" s="14"/>
      <c r="W109" s="14"/>
      <c r="X109" s="14"/>
      <c r="Y109" s="14"/>
      <c r="Z109" s="14"/>
      <c r="AA109" s="14"/>
      <c r="AB109" s="14"/>
      <c r="AC109" s="14"/>
      <c r="AD109" s="14"/>
    </row>
    <row r="110" spans="1:30" ht="16.5" thickBot="1" x14ac:dyDescent="0.3">
      <c r="A110" s="67">
        <v>1125</v>
      </c>
      <c r="B110" s="74" t="s">
        <v>4048</v>
      </c>
      <c r="C110" s="37">
        <v>2</v>
      </c>
      <c r="D110" s="37">
        <v>34</v>
      </c>
      <c r="E110" s="37">
        <v>1</v>
      </c>
      <c r="F110" s="66" t="s">
        <v>9798</v>
      </c>
      <c r="G110" s="91" t="s">
        <v>13448</v>
      </c>
      <c r="H110" s="90"/>
      <c r="I110" s="90"/>
      <c r="J110" s="90"/>
      <c r="K110" s="37"/>
      <c r="L110" s="14">
        <v>160</v>
      </c>
      <c r="M110" s="14"/>
      <c r="N110" s="14"/>
      <c r="O110" s="14"/>
      <c r="P110" s="14" t="s">
        <v>5835</v>
      </c>
      <c r="Q110" s="14"/>
      <c r="R110" s="14">
        <v>0</v>
      </c>
      <c r="S110" s="14"/>
      <c r="T110" s="14"/>
      <c r="U110" s="14"/>
      <c r="V110" s="14"/>
      <c r="W110" s="14"/>
      <c r="X110" s="14"/>
      <c r="Y110" s="14"/>
      <c r="Z110" s="14"/>
      <c r="AA110" s="14"/>
      <c r="AB110" s="14"/>
      <c r="AC110" s="14"/>
      <c r="AD110" s="14"/>
    </row>
    <row r="111" spans="1:30" ht="16.5" thickBot="1" x14ac:dyDescent="0.3">
      <c r="A111" s="67">
        <v>1126</v>
      </c>
      <c r="B111" s="74" t="s">
        <v>4049</v>
      </c>
      <c r="C111" s="37">
        <v>2</v>
      </c>
      <c r="D111" s="37">
        <v>34</v>
      </c>
      <c r="E111" s="37">
        <v>1</v>
      </c>
      <c r="F111" s="66" t="s">
        <v>9799</v>
      </c>
      <c r="G111" s="91" t="s">
        <v>13486</v>
      </c>
      <c r="H111" s="90"/>
      <c r="I111" s="90"/>
      <c r="J111" s="90"/>
      <c r="K111" s="37"/>
      <c r="L111" s="14">
        <v>153</v>
      </c>
      <c r="M111" s="14"/>
      <c r="N111" s="14"/>
      <c r="O111" s="14"/>
      <c r="P111" s="14" t="s">
        <v>5836</v>
      </c>
      <c r="Q111" s="14"/>
      <c r="R111" s="14">
        <v>0</v>
      </c>
      <c r="S111" s="14"/>
      <c r="T111" s="14"/>
      <c r="U111" s="14"/>
      <c r="V111" s="14"/>
      <c r="W111" s="14"/>
      <c r="X111" s="14"/>
      <c r="Y111" s="14"/>
      <c r="Z111" s="14"/>
      <c r="AA111" s="14"/>
      <c r="AB111" s="14"/>
      <c r="AC111" s="14"/>
      <c r="AD111" s="14"/>
    </row>
    <row r="112" spans="1:30" ht="16.5" thickBot="1" x14ac:dyDescent="0.3">
      <c r="A112" s="67">
        <v>1127</v>
      </c>
      <c r="B112" s="74" t="s">
        <v>4050</v>
      </c>
      <c r="C112" s="37">
        <v>2</v>
      </c>
      <c r="D112" s="37">
        <v>34</v>
      </c>
      <c r="E112" s="37">
        <v>1</v>
      </c>
      <c r="F112" s="66" t="s">
        <v>9800</v>
      </c>
      <c r="G112" s="91" t="s">
        <v>13487</v>
      </c>
      <c r="H112" s="90"/>
      <c r="I112" s="90"/>
      <c r="J112" s="90"/>
      <c r="K112" s="37"/>
      <c r="L112" s="14">
        <v>259</v>
      </c>
      <c r="M112" s="14"/>
      <c r="N112" s="14"/>
      <c r="O112" s="14"/>
      <c r="P112" s="14" t="s">
        <v>5837</v>
      </c>
      <c r="Q112" s="14"/>
      <c r="R112" s="14">
        <v>0</v>
      </c>
      <c r="S112" s="14"/>
      <c r="T112" s="14"/>
      <c r="U112" s="14"/>
      <c r="V112" s="14"/>
      <c r="W112" s="14"/>
      <c r="X112" s="14"/>
      <c r="Y112" s="14"/>
      <c r="Z112" s="14"/>
      <c r="AA112" s="14"/>
      <c r="AB112" s="14"/>
      <c r="AC112" s="14"/>
      <c r="AD112" s="14"/>
    </row>
    <row r="113" spans="1:30" ht="16.5" thickBot="1" x14ac:dyDescent="0.3">
      <c r="A113" s="67">
        <v>1128</v>
      </c>
      <c r="B113" s="74" t="s">
        <v>4051</v>
      </c>
      <c r="C113" s="37">
        <v>2</v>
      </c>
      <c r="D113" s="37">
        <v>34</v>
      </c>
      <c r="E113" s="37">
        <v>1</v>
      </c>
      <c r="F113" s="66" t="s">
        <v>9801</v>
      </c>
      <c r="G113" s="91" t="s">
        <v>13488</v>
      </c>
      <c r="H113" s="90"/>
      <c r="I113" s="90"/>
      <c r="J113" s="90"/>
      <c r="K113" s="37"/>
      <c r="L113" s="14">
        <v>568</v>
      </c>
      <c r="M113" s="14"/>
      <c r="N113" s="14"/>
      <c r="O113" s="14"/>
      <c r="P113" s="14" t="s">
        <v>5838</v>
      </c>
      <c r="Q113" s="14"/>
      <c r="R113" s="14">
        <v>0</v>
      </c>
      <c r="S113" s="14"/>
      <c r="T113" s="14"/>
      <c r="U113" s="14"/>
      <c r="V113" s="14"/>
      <c r="W113" s="14"/>
      <c r="X113" s="14"/>
      <c r="Y113" s="14"/>
      <c r="Z113" s="14"/>
      <c r="AA113" s="14"/>
      <c r="AB113" s="14"/>
      <c r="AC113" s="14"/>
      <c r="AD113" s="14"/>
    </row>
    <row r="114" spans="1:30" ht="16.5" thickBot="1" x14ac:dyDescent="0.3">
      <c r="A114" s="67">
        <v>1129</v>
      </c>
      <c r="B114" s="75" t="s">
        <v>4052</v>
      </c>
      <c r="C114" s="37">
        <v>2</v>
      </c>
      <c r="D114" s="37">
        <v>34</v>
      </c>
      <c r="E114" s="37">
        <v>1</v>
      </c>
      <c r="F114" s="66" t="s">
        <v>9802</v>
      </c>
      <c r="G114" s="91" t="s">
        <v>13489</v>
      </c>
      <c r="H114" s="90"/>
      <c r="I114" s="90"/>
      <c r="J114" s="90"/>
      <c r="K114" s="37"/>
      <c r="L114" s="14">
        <v>933</v>
      </c>
      <c r="M114" s="14"/>
      <c r="N114" s="14"/>
      <c r="O114" s="14"/>
      <c r="P114" s="14" t="s">
        <v>5839</v>
      </c>
      <c r="Q114" s="14"/>
      <c r="R114" s="14">
        <v>0</v>
      </c>
      <c r="S114" s="14"/>
      <c r="T114" s="14"/>
      <c r="U114" s="14"/>
      <c r="V114" s="14"/>
      <c r="W114" s="14"/>
      <c r="X114" s="14"/>
      <c r="Y114" s="14"/>
      <c r="Z114" s="14"/>
      <c r="AA114" s="14"/>
      <c r="AB114" s="14"/>
      <c r="AC114" s="14"/>
      <c r="AD114" s="14"/>
    </row>
    <row r="115" spans="1:30" ht="16.5" thickBot="1" x14ac:dyDescent="0.3">
      <c r="A115" s="67">
        <v>1130</v>
      </c>
      <c r="B115" s="75" t="s">
        <v>4053</v>
      </c>
      <c r="C115" s="37">
        <v>2</v>
      </c>
      <c r="D115" s="37">
        <v>34</v>
      </c>
      <c r="E115" s="37">
        <v>1</v>
      </c>
      <c r="F115" s="66" t="s">
        <v>9967</v>
      </c>
      <c r="G115" s="91" t="s">
        <v>13490</v>
      </c>
      <c r="H115" s="90"/>
      <c r="I115" s="90"/>
      <c r="J115" s="90"/>
      <c r="K115" s="37"/>
      <c r="L115" s="14">
        <v>176</v>
      </c>
      <c r="M115" s="14"/>
      <c r="N115" s="14"/>
      <c r="O115" s="14"/>
      <c r="P115" s="14" t="s">
        <v>5840</v>
      </c>
      <c r="Q115" s="14"/>
      <c r="R115" s="14">
        <v>0</v>
      </c>
      <c r="S115" s="14"/>
      <c r="T115" s="14"/>
      <c r="U115" s="14"/>
      <c r="V115" s="14"/>
      <c r="W115" s="14"/>
      <c r="X115" s="14"/>
      <c r="Y115" s="14"/>
      <c r="Z115" s="14"/>
      <c r="AA115" s="14"/>
      <c r="AB115" s="14"/>
      <c r="AC115" s="14"/>
      <c r="AD115" s="14"/>
    </row>
    <row r="116" spans="1:30" ht="16.5" thickBot="1" x14ac:dyDescent="0.3">
      <c r="A116" s="67">
        <v>1131</v>
      </c>
      <c r="B116" s="75" t="s">
        <v>4054</v>
      </c>
      <c r="C116" s="37">
        <v>2</v>
      </c>
      <c r="D116" s="37">
        <v>34</v>
      </c>
      <c r="E116" s="37">
        <v>1</v>
      </c>
      <c r="F116" s="66" t="s">
        <v>9803</v>
      </c>
      <c r="G116" s="91" t="s">
        <v>13491</v>
      </c>
      <c r="H116" s="90"/>
      <c r="I116" s="90"/>
      <c r="J116" s="90"/>
      <c r="K116" s="37"/>
      <c r="L116" s="14">
        <v>186</v>
      </c>
      <c r="M116" s="14"/>
      <c r="N116" s="14"/>
      <c r="O116" s="14"/>
      <c r="P116" s="14" t="s">
        <v>5841</v>
      </c>
      <c r="Q116" s="14"/>
      <c r="R116" s="14">
        <v>0</v>
      </c>
      <c r="S116" s="14"/>
      <c r="T116" s="14"/>
      <c r="U116" s="14"/>
      <c r="V116" s="14"/>
      <c r="W116" s="14"/>
      <c r="X116" s="14"/>
      <c r="Y116" s="14"/>
      <c r="Z116" s="14"/>
      <c r="AA116" s="14"/>
      <c r="AB116" s="14"/>
      <c r="AC116" s="14"/>
      <c r="AD116" s="14"/>
    </row>
    <row r="117" spans="1:30" ht="16.5" thickBot="1" x14ac:dyDescent="0.3">
      <c r="A117" s="67">
        <v>1132</v>
      </c>
      <c r="B117" s="75" t="s">
        <v>4055</v>
      </c>
      <c r="C117" s="37">
        <v>2</v>
      </c>
      <c r="D117" s="37">
        <v>34</v>
      </c>
      <c r="E117" s="37">
        <v>1</v>
      </c>
      <c r="F117" s="66" t="s">
        <v>9804</v>
      </c>
      <c r="G117" s="91" t="s">
        <v>13492</v>
      </c>
      <c r="H117" s="90"/>
      <c r="I117" s="90"/>
      <c r="J117" s="90"/>
      <c r="K117" s="37"/>
      <c r="L117" s="14">
        <v>753</v>
      </c>
      <c r="M117" s="14"/>
      <c r="N117" s="14"/>
      <c r="O117" s="14"/>
      <c r="P117" s="14" t="s">
        <v>5842</v>
      </c>
      <c r="Q117" s="14"/>
      <c r="R117" s="14">
        <v>0</v>
      </c>
      <c r="S117" s="14"/>
      <c r="T117" s="14"/>
      <c r="U117" s="14"/>
      <c r="V117" s="14"/>
      <c r="W117" s="14"/>
      <c r="X117" s="14"/>
      <c r="Y117" s="14"/>
      <c r="Z117" s="14"/>
      <c r="AA117" s="14"/>
      <c r="AB117" s="14"/>
      <c r="AC117" s="14"/>
      <c r="AD117" s="14"/>
    </row>
    <row r="118" spans="1:30" ht="16.5" thickBot="1" x14ac:dyDescent="0.3">
      <c r="A118" s="67">
        <v>1133</v>
      </c>
      <c r="B118" s="75" t="s">
        <v>4056</v>
      </c>
      <c r="C118" s="37">
        <v>2</v>
      </c>
      <c r="D118" s="37">
        <v>34</v>
      </c>
      <c r="E118" s="37">
        <v>1</v>
      </c>
      <c r="F118" s="66" t="s">
        <v>9805</v>
      </c>
      <c r="G118" s="91" t="s">
        <v>13493</v>
      </c>
      <c r="H118" s="90"/>
      <c r="I118" s="90"/>
      <c r="J118" s="90"/>
      <c r="K118" s="37"/>
      <c r="L118" s="14">
        <v>479</v>
      </c>
      <c r="M118" s="14"/>
      <c r="N118" s="14"/>
      <c r="O118" s="14"/>
      <c r="P118" s="14" t="s">
        <v>5843</v>
      </c>
      <c r="Q118" s="14"/>
      <c r="R118" s="14">
        <v>0</v>
      </c>
      <c r="S118" s="14"/>
      <c r="T118" s="14"/>
      <c r="U118" s="14"/>
      <c r="V118" s="14"/>
      <c r="W118" s="14"/>
      <c r="X118" s="14"/>
      <c r="Y118" s="14"/>
      <c r="Z118" s="14"/>
      <c r="AA118" s="14"/>
      <c r="AB118" s="14"/>
      <c r="AC118" s="14"/>
      <c r="AD118" s="14"/>
    </row>
    <row r="119" spans="1:30" ht="16.5" thickBot="1" x14ac:dyDescent="0.3">
      <c r="A119" s="67">
        <v>1134</v>
      </c>
      <c r="B119" s="75" t="s">
        <v>4057</v>
      </c>
      <c r="C119" s="37">
        <v>2</v>
      </c>
      <c r="D119" s="37">
        <v>34</v>
      </c>
      <c r="E119" s="37">
        <v>1</v>
      </c>
      <c r="F119" s="66" t="s">
        <v>9806</v>
      </c>
      <c r="G119" s="91" t="s">
        <v>13494</v>
      </c>
      <c r="H119" s="90"/>
      <c r="I119" s="90"/>
      <c r="J119" s="90"/>
      <c r="K119" s="37"/>
      <c r="L119" s="14">
        <v>57</v>
      </c>
      <c r="M119" s="14"/>
      <c r="N119" s="14"/>
      <c r="O119" s="14"/>
      <c r="P119" s="14" t="s">
        <v>5844</v>
      </c>
      <c r="Q119" s="14"/>
      <c r="R119" s="14">
        <v>0</v>
      </c>
      <c r="S119" s="14"/>
      <c r="T119" s="14"/>
      <c r="U119" s="14"/>
      <c r="V119" s="14"/>
      <c r="W119" s="14"/>
      <c r="X119" s="14"/>
      <c r="Y119" s="14"/>
      <c r="Z119" s="14"/>
      <c r="AA119" s="14"/>
      <c r="AB119" s="14"/>
      <c r="AC119" s="14"/>
      <c r="AD119" s="14"/>
    </row>
    <row r="120" spans="1:30" ht="16.5" thickBot="1" x14ac:dyDescent="0.3">
      <c r="A120" s="67">
        <v>1135</v>
      </c>
      <c r="B120" s="75" t="s">
        <v>4058</v>
      </c>
      <c r="C120" s="37">
        <v>2</v>
      </c>
      <c r="D120" s="37">
        <v>34</v>
      </c>
      <c r="E120" s="37">
        <v>1</v>
      </c>
      <c r="F120" s="66" t="s">
        <v>9807</v>
      </c>
      <c r="G120" s="91" t="s">
        <v>13495</v>
      </c>
      <c r="H120" s="90"/>
      <c r="I120" s="90"/>
      <c r="J120" s="90"/>
      <c r="K120" s="37"/>
      <c r="L120" s="14">
        <v>167</v>
      </c>
      <c r="M120" s="14"/>
      <c r="N120" s="14"/>
      <c r="O120" s="14"/>
      <c r="P120" s="14" t="s">
        <v>5845</v>
      </c>
      <c r="Q120" s="14"/>
      <c r="R120" s="14">
        <v>0</v>
      </c>
      <c r="S120" s="14"/>
      <c r="T120" s="14"/>
      <c r="U120" s="14"/>
      <c r="V120" s="14"/>
      <c r="W120" s="14"/>
      <c r="X120" s="14"/>
      <c r="Y120" s="14"/>
      <c r="Z120" s="14"/>
      <c r="AA120" s="14"/>
      <c r="AB120" s="14"/>
      <c r="AC120" s="14"/>
      <c r="AD120" s="14"/>
    </row>
    <row r="121" spans="1:30" ht="16.5" thickBot="1" x14ac:dyDescent="0.3">
      <c r="A121" s="67">
        <v>1136</v>
      </c>
      <c r="B121" s="75" t="s">
        <v>4059</v>
      </c>
      <c r="C121" s="37">
        <v>1</v>
      </c>
      <c r="D121" s="37">
        <v>34</v>
      </c>
      <c r="E121" s="37">
        <v>2</v>
      </c>
      <c r="F121" s="66" t="s">
        <v>12901</v>
      </c>
      <c r="G121" s="91" t="s">
        <v>13496</v>
      </c>
      <c r="H121" s="90" t="s">
        <v>13325</v>
      </c>
      <c r="I121" s="90" t="s">
        <v>13497</v>
      </c>
      <c r="J121" s="90" t="s">
        <v>13498</v>
      </c>
      <c r="K121" s="37"/>
      <c r="L121" s="14">
        <v>2</v>
      </c>
      <c r="M121" s="14"/>
      <c r="N121" s="14"/>
      <c r="O121" s="14"/>
      <c r="P121" s="14"/>
      <c r="Q121" s="14"/>
      <c r="R121" s="14">
        <v>1</v>
      </c>
      <c r="S121" s="14"/>
      <c r="T121" s="14"/>
      <c r="U121" s="14"/>
      <c r="V121" s="14"/>
      <c r="W121" s="14"/>
      <c r="X121" s="14"/>
      <c r="Y121" s="14"/>
      <c r="Z121" s="14"/>
      <c r="AA121" s="14"/>
      <c r="AB121" s="14"/>
      <c r="AC121" s="14"/>
      <c r="AD121" s="14"/>
    </row>
    <row r="122" spans="1:30" ht="16.5" thickBot="1" x14ac:dyDescent="0.3">
      <c r="A122" s="67">
        <v>1137</v>
      </c>
      <c r="B122" s="75" t="s">
        <v>4060</v>
      </c>
      <c r="C122" s="37">
        <v>1</v>
      </c>
      <c r="D122" s="37">
        <v>34</v>
      </c>
      <c r="E122" s="37">
        <v>2</v>
      </c>
      <c r="F122" s="66" t="s">
        <v>13159</v>
      </c>
      <c r="G122" s="91" t="s">
        <v>13383</v>
      </c>
      <c r="H122" s="90" t="s">
        <v>13394</v>
      </c>
      <c r="I122" s="90" t="s">
        <v>13499</v>
      </c>
      <c r="J122" s="90" t="s">
        <v>13473</v>
      </c>
      <c r="K122" s="37"/>
      <c r="L122" s="14">
        <v>3</v>
      </c>
      <c r="M122" s="14"/>
      <c r="N122" s="14"/>
      <c r="O122" s="14"/>
      <c r="P122" s="14"/>
      <c r="Q122" s="14"/>
      <c r="R122" s="14">
        <v>1</v>
      </c>
      <c r="S122" s="14"/>
      <c r="T122" s="14"/>
      <c r="U122" s="14"/>
      <c r="V122" s="14"/>
      <c r="W122" s="14"/>
      <c r="X122" s="14"/>
      <c r="Y122" s="14"/>
      <c r="Z122" s="14"/>
      <c r="AA122" s="14"/>
      <c r="AB122" s="14"/>
      <c r="AC122" s="14"/>
      <c r="AD122" s="14"/>
    </row>
    <row r="123" spans="1:30" ht="16.5" thickBot="1" x14ac:dyDescent="0.3">
      <c r="A123" s="67">
        <v>1138</v>
      </c>
      <c r="B123" s="75" t="s">
        <v>4061</v>
      </c>
      <c r="C123" s="37">
        <v>1</v>
      </c>
      <c r="D123" s="37">
        <v>34</v>
      </c>
      <c r="E123" s="37">
        <v>2</v>
      </c>
      <c r="F123" s="66" t="s">
        <v>13160</v>
      </c>
      <c r="G123" s="91" t="s">
        <v>13500</v>
      </c>
      <c r="H123" s="90" t="s">
        <v>13410</v>
      </c>
      <c r="I123" s="90" t="s">
        <v>13394</v>
      </c>
      <c r="J123" s="90" t="s">
        <v>13440</v>
      </c>
      <c r="K123" s="37"/>
      <c r="L123" s="14">
        <v>1</v>
      </c>
      <c r="M123" s="14"/>
      <c r="N123" s="14"/>
      <c r="O123" s="14"/>
      <c r="P123" s="14"/>
      <c r="Q123" s="14"/>
      <c r="R123" s="14">
        <v>1</v>
      </c>
      <c r="S123" s="14"/>
      <c r="T123" s="14"/>
      <c r="U123" s="14"/>
      <c r="V123" s="14"/>
      <c r="W123" s="14"/>
      <c r="X123" s="14"/>
      <c r="Y123" s="14"/>
      <c r="Z123" s="14"/>
      <c r="AA123" s="14"/>
      <c r="AB123" s="14"/>
      <c r="AC123" s="14"/>
      <c r="AD123" s="14"/>
    </row>
    <row r="124" spans="1:30" ht="16.5" thickBot="1" x14ac:dyDescent="0.3">
      <c r="A124" s="67">
        <v>1139</v>
      </c>
      <c r="B124" s="75" t="s">
        <v>4062</v>
      </c>
      <c r="C124" s="37">
        <v>1</v>
      </c>
      <c r="D124" s="37">
        <v>34</v>
      </c>
      <c r="E124" s="37">
        <v>2</v>
      </c>
      <c r="F124" s="66" t="s">
        <v>13161</v>
      </c>
      <c r="G124" s="91" t="s">
        <v>13501</v>
      </c>
      <c r="H124" s="90" t="s">
        <v>13502</v>
      </c>
      <c r="I124" s="90" t="s">
        <v>13503</v>
      </c>
      <c r="J124" s="90" t="s">
        <v>13333</v>
      </c>
      <c r="K124" s="37"/>
      <c r="L124" s="14">
        <v>0</v>
      </c>
      <c r="M124" s="14"/>
      <c r="N124" s="14"/>
      <c r="O124" s="14"/>
      <c r="P124" s="14"/>
      <c r="Q124" s="14"/>
      <c r="R124" s="14">
        <v>1</v>
      </c>
      <c r="S124" s="14"/>
      <c r="T124" s="14"/>
      <c r="U124" s="14"/>
      <c r="V124" s="14"/>
      <c r="W124" s="14"/>
      <c r="X124" s="14"/>
      <c r="Y124" s="14"/>
      <c r="Z124" s="14"/>
      <c r="AA124" s="14"/>
      <c r="AB124" s="14"/>
      <c r="AC124" s="14"/>
      <c r="AD124" s="14"/>
    </row>
    <row r="125" spans="1:30" ht="16.5" thickBot="1" x14ac:dyDescent="0.3">
      <c r="A125" s="67">
        <v>1140</v>
      </c>
      <c r="B125" s="75" t="s">
        <v>4063</v>
      </c>
      <c r="C125" s="37">
        <v>1</v>
      </c>
      <c r="D125" s="37">
        <v>34</v>
      </c>
      <c r="E125" s="37">
        <v>2</v>
      </c>
      <c r="F125" s="66" t="s">
        <v>13162</v>
      </c>
      <c r="G125" s="91" t="s">
        <v>13375</v>
      </c>
      <c r="H125" s="90" t="s">
        <v>13504</v>
      </c>
      <c r="I125" s="90" t="s">
        <v>13505</v>
      </c>
      <c r="J125" s="90" t="s">
        <v>13506</v>
      </c>
      <c r="K125" s="37"/>
      <c r="L125" s="14">
        <v>1</v>
      </c>
      <c r="M125" s="14"/>
      <c r="N125" s="14"/>
      <c r="O125" s="14"/>
      <c r="P125" s="14"/>
      <c r="Q125" s="14"/>
      <c r="R125" s="14">
        <v>1</v>
      </c>
      <c r="S125" s="14"/>
      <c r="T125" s="14"/>
      <c r="U125" s="14"/>
      <c r="V125" s="14"/>
      <c r="W125" s="14"/>
      <c r="X125" s="14"/>
      <c r="Y125" s="14"/>
      <c r="Z125" s="14"/>
      <c r="AA125" s="14"/>
      <c r="AB125" s="14"/>
      <c r="AC125" s="14"/>
      <c r="AD125" s="14"/>
    </row>
    <row r="126" spans="1:30" ht="16.5" thickBot="1" x14ac:dyDescent="0.3">
      <c r="A126" s="67">
        <v>1141</v>
      </c>
      <c r="B126" s="75" t="s">
        <v>4064</v>
      </c>
      <c r="C126" s="37">
        <v>1</v>
      </c>
      <c r="D126" s="37">
        <v>34</v>
      </c>
      <c r="E126" s="37">
        <v>2</v>
      </c>
      <c r="F126" s="66" t="s">
        <v>13163</v>
      </c>
      <c r="G126" s="91" t="s">
        <v>13507</v>
      </c>
      <c r="H126" s="90" t="s">
        <v>13508</v>
      </c>
      <c r="I126" s="90" t="s">
        <v>13509</v>
      </c>
      <c r="J126" s="90" t="s">
        <v>13510</v>
      </c>
      <c r="K126" s="37"/>
      <c r="L126" s="14">
        <v>3</v>
      </c>
      <c r="M126" s="14"/>
      <c r="N126" s="14"/>
      <c r="O126" s="14"/>
      <c r="P126" s="14"/>
      <c r="Q126" s="14"/>
      <c r="R126" s="14">
        <v>1</v>
      </c>
      <c r="S126" s="14"/>
      <c r="T126" s="14"/>
      <c r="U126" s="14"/>
      <c r="V126" s="14"/>
      <c r="W126" s="14"/>
      <c r="X126" s="14"/>
      <c r="Y126" s="14"/>
      <c r="Z126" s="14"/>
      <c r="AA126" s="14"/>
      <c r="AB126" s="14"/>
      <c r="AC126" s="14"/>
      <c r="AD126" s="14"/>
    </row>
    <row r="127" spans="1:30" ht="16.5" thickBot="1" x14ac:dyDescent="0.3">
      <c r="A127" s="67">
        <v>1142</v>
      </c>
      <c r="B127" s="75" t="s">
        <v>4065</v>
      </c>
      <c r="C127" s="37">
        <v>1</v>
      </c>
      <c r="D127" s="37">
        <v>34</v>
      </c>
      <c r="E127" s="37">
        <v>2</v>
      </c>
      <c r="F127" s="66" t="s">
        <v>13164</v>
      </c>
      <c r="G127" s="91" t="s">
        <v>13366</v>
      </c>
      <c r="H127" s="90" t="s">
        <v>13404</v>
      </c>
      <c r="I127" s="90" t="s">
        <v>13511</v>
      </c>
      <c r="J127" s="90" t="s">
        <v>13512</v>
      </c>
      <c r="K127" s="37"/>
      <c r="L127" s="14">
        <v>2</v>
      </c>
      <c r="M127" s="14"/>
      <c r="N127" s="14"/>
      <c r="O127" s="14"/>
      <c r="P127" s="14"/>
      <c r="Q127" s="14"/>
      <c r="R127" s="14">
        <v>1</v>
      </c>
      <c r="S127" s="14"/>
      <c r="T127" s="14"/>
      <c r="U127" s="14"/>
      <c r="V127" s="14"/>
      <c r="W127" s="14"/>
      <c r="X127" s="14"/>
      <c r="Y127" s="14"/>
      <c r="Z127" s="14"/>
      <c r="AA127" s="14"/>
      <c r="AB127" s="14"/>
      <c r="AC127" s="14"/>
      <c r="AD127" s="14"/>
    </row>
    <row r="128" spans="1:30" ht="16.5" thickBot="1" x14ac:dyDescent="0.3">
      <c r="A128" s="67">
        <v>1143</v>
      </c>
      <c r="B128" s="75" t="s">
        <v>4066</v>
      </c>
      <c r="C128" s="37">
        <v>1</v>
      </c>
      <c r="D128" s="37">
        <v>34</v>
      </c>
      <c r="E128" s="37">
        <v>2</v>
      </c>
      <c r="F128" s="66" t="s">
        <v>13165</v>
      </c>
      <c r="G128" s="91" t="s">
        <v>13513</v>
      </c>
      <c r="H128" s="90" t="s">
        <v>13514</v>
      </c>
      <c r="I128" s="90" t="s">
        <v>13481</v>
      </c>
      <c r="J128" s="90" t="s">
        <v>13515</v>
      </c>
      <c r="K128" s="37"/>
      <c r="L128" s="14">
        <v>2</v>
      </c>
      <c r="M128" s="14"/>
      <c r="N128" s="14"/>
      <c r="O128" s="14"/>
      <c r="P128" s="14"/>
      <c r="Q128" s="14"/>
      <c r="R128" s="14">
        <v>1</v>
      </c>
      <c r="S128" s="14"/>
      <c r="T128" s="14"/>
      <c r="U128" s="14"/>
      <c r="V128" s="14"/>
      <c r="W128" s="14"/>
      <c r="X128" s="14"/>
      <c r="Y128" s="14"/>
      <c r="Z128" s="14"/>
      <c r="AA128" s="14"/>
      <c r="AB128" s="14"/>
      <c r="AC128" s="14"/>
      <c r="AD128" s="14"/>
    </row>
    <row r="129" spans="1:30" ht="16.5" thickBot="1" x14ac:dyDescent="0.3">
      <c r="A129" s="67">
        <v>1144</v>
      </c>
      <c r="B129" s="75" t="s">
        <v>4067</v>
      </c>
      <c r="C129" s="37">
        <v>1</v>
      </c>
      <c r="D129" s="37">
        <v>34</v>
      </c>
      <c r="E129" s="37">
        <v>2</v>
      </c>
      <c r="F129" s="66" t="s">
        <v>13166</v>
      </c>
      <c r="G129" s="91" t="s">
        <v>13516</v>
      </c>
      <c r="H129" s="90" t="s">
        <v>13517</v>
      </c>
      <c r="I129" s="90" t="s">
        <v>13518</v>
      </c>
      <c r="J129" s="90" t="s">
        <v>13519</v>
      </c>
      <c r="K129" s="37"/>
      <c r="L129" s="14">
        <v>0</v>
      </c>
      <c r="M129" s="14"/>
      <c r="N129" s="14"/>
      <c r="O129" s="14"/>
      <c r="P129" s="14"/>
      <c r="Q129" s="14"/>
      <c r="R129" s="14">
        <v>1</v>
      </c>
      <c r="S129" s="14"/>
      <c r="T129" s="14"/>
      <c r="U129" s="14"/>
      <c r="V129" s="14"/>
      <c r="W129" s="14"/>
      <c r="X129" s="14"/>
      <c r="Y129" s="14"/>
      <c r="Z129" s="14"/>
      <c r="AA129" s="14"/>
      <c r="AB129" s="14"/>
      <c r="AC129" s="14"/>
      <c r="AD129" s="14"/>
    </row>
    <row r="130" spans="1:30" ht="16.5" thickBot="1" x14ac:dyDescent="0.3">
      <c r="A130" s="67">
        <v>1145</v>
      </c>
      <c r="B130" s="75" t="s">
        <v>4068</v>
      </c>
      <c r="C130" s="37">
        <v>1</v>
      </c>
      <c r="D130" s="37">
        <v>34</v>
      </c>
      <c r="E130" s="37">
        <v>2</v>
      </c>
      <c r="F130" s="66" t="s">
        <v>13167</v>
      </c>
      <c r="G130" s="91" t="s">
        <v>13520</v>
      </c>
      <c r="H130" s="90" t="s">
        <v>13397</v>
      </c>
      <c r="I130" s="90" t="s">
        <v>13521</v>
      </c>
      <c r="J130" s="90" t="s">
        <v>13522</v>
      </c>
      <c r="K130" s="37"/>
      <c r="L130" s="14">
        <v>2</v>
      </c>
      <c r="M130" s="14"/>
      <c r="N130" s="14"/>
      <c r="O130" s="14"/>
      <c r="P130" s="14"/>
      <c r="Q130" s="14"/>
      <c r="R130" s="14">
        <v>1</v>
      </c>
      <c r="S130" s="14"/>
      <c r="T130" s="14"/>
      <c r="U130" s="14"/>
      <c r="V130" s="14"/>
      <c r="W130" s="14"/>
      <c r="X130" s="14"/>
      <c r="Y130" s="14"/>
      <c r="Z130" s="14"/>
      <c r="AA130" s="14"/>
      <c r="AB130" s="14"/>
      <c r="AC130" s="14"/>
      <c r="AD130" s="14"/>
    </row>
    <row r="131" spans="1:30" ht="16.5" thickBot="1" x14ac:dyDescent="0.3">
      <c r="A131" s="67">
        <v>1146</v>
      </c>
      <c r="B131" s="75" t="s">
        <v>4069</v>
      </c>
      <c r="C131" s="37">
        <v>2</v>
      </c>
      <c r="D131" s="37">
        <v>34</v>
      </c>
      <c r="E131" s="37">
        <v>2</v>
      </c>
      <c r="F131" s="66" t="s">
        <v>9808</v>
      </c>
      <c r="G131" s="91" t="s">
        <v>13473</v>
      </c>
      <c r="H131" s="90"/>
      <c r="I131" s="90"/>
      <c r="J131" s="90"/>
      <c r="K131" s="37"/>
      <c r="L131" s="14">
        <v>600</v>
      </c>
      <c r="M131" s="14"/>
      <c r="N131" s="14"/>
      <c r="O131" s="14"/>
      <c r="P131" s="14"/>
      <c r="Q131" s="14"/>
      <c r="R131" s="14">
        <v>1</v>
      </c>
      <c r="S131" s="14"/>
      <c r="T131" s="14"/>
      <c r="U131" s="14"/>
      <c r="V131" s="14"/>
      <c r="W131" s="14"/>
      <c r="X131" s="14"/>
      <c r="Y131" s="14"/>
      <c r="Z131" s="14"/>
      <c r="AA131" s="14"/>
      <c r="AB131" s="14"/>
      <c r="AC131" s="14"/>
      <c r="AD131" s="14"/>
    </row>
    <row r="132" spans="1:30" ht="16.5" thickBot="1" x14ac:dyDescent="0.3">
      <c r="A132" s="67">
        <v>1147</v>
      </c>
      <c r="B132" s="75" t="s">
        <v>4070</v>
      </c>
      <c r="C132" s="37">
        <v>2</v>
      </c>
      <c r="D132" s="37">
        <v>34</v>
      </c>
      <c r="E132" s="37">
        <v>2</v>
      </c>
      <c r="F132" s="66" t="s">
        <v>9809</v>
      </c>
      <c r="G132" s="91" t="s">
        <v>13523</v>
      </c>
      <c r="H132" s="90"/>
      <c r="I132" s="90"/>
      <c r="J132" s="90"/>
      <c r="K132" s="37"/>
      <c r="L132" s="14">
        <v>510</v>
      </c>
      <c r="M132" s="14"/>
      <c r="N132" s="14"/>
      <c r="O132" s="14"/>
      <c r="P132" s="14"/>
      <c r="Q132" s="14"/>
      <c r="R132" s="14">
        <v>1</v>
      </c>
      <c r="S132" s="14"/>
      <c r="T132" s="14"/>
      <c r="U132" s="14"/>
      <c r="V132" s="14"/>
      <c r="W132" s="14"/>
      <c r="X132" s="14"/>
      <c r="Y132" s="14"/>
      <c r="Z132" s="14"/>
      <c r="AA132" s="14"/>
      <c r="AB132" s="14"/>
      <c r="AC132" s="14"/>
      <c r="AD132" s="14"/>
    </row>
    <row r="133" spans="1:30" ht="16.5" thickBot="1" x14ac:dyDescent="0.3">
      <c r="A133" s="67">
        <v>1148</v>
      </c>
      <c r="B133" s="75" t="s">
        <v>4071</v>
      </c>
      <c r="C133" s="37">
        <v>2</v>
      </c>
      <c r="D133" s="37">
        <v>34</v>
      </c>
      <c r="E133" s="37">
        <v>2</v>
      </c>
      <c r="F133" s="66" t="s">
        <v>9810</v>
      </c>
      <c r="G133" s="91" t="s">
        <v>13454</v>
      </c>
      <c r="H133" s="90"/>
      <c r="I133" s="90"/>
      <c r="J133" s="90"/>
      <c r="K133" s="37"/>
      <c r="L133" s="14">
        <v>396</v>
      </c>
      <c r="M133" s="14"/>
      <c r="N133" s="14"/>
      <c r="O133" s="14"/>
      <c r="P133" s="14"/>
      <c r="Q133" s="14"/>
      <c r="R133" s="14">
        <v>1</v>
      </c>
      <c r="S133" s="14"/>
      <c r="T133" s="14"/>
      <c r="U133" s="14"/>
      <c r="V133" s="14"/>
      <c r="W133" s="14"/>
      <c r="X133" s="14"/>
      <c r="Y133" s="14"/>
      <c r="Z133" s="14"/>
      <c r="AA133" s="14"/>
      <c r="AB133" s="14"/>
      <c r="AC133" s="14"/>
      <c r="AD133" s="14"/>
    </row>
    <row r="134" spans="1:30" ht="16.5" thickBot="1" x14ac:dyDescent="0.3">
      <c r="A134" s="67">
        <v>1149</v>
      </c>
      <c r="B134" s="75" t="s">
        <v>4072</v>
      </c>
      <c r="C134" s="37">
        <v>2</v>
      </c>
      <c r="D134" s="37">
        <v>34</v>
      </c>
      <c r="E134" s="37">
        <v>2</v>
      </c>
      <c r="F134" s="66" t="s">
        <v>9811</v>
      </c>
      <c r="G134" s="91" t="s">
        <v>13383</v>
      </c>
      <c r="H134" s="90"/>
      <c r="I134" s="90"/>
      <c r="J134" s="90"/>
      <c r="K134" s="37"/>
      <c r="L134" s="14">
        <v>900</v>
      </c>
      <c r="M134" s="14"/>
      <c r="N134" s="14"/>
      <c r="O134" s="14"/>
      <c r="P134" s="14"/>
      <c r="Q134" s="14"/>
      <c r="R134" s="14">
        <v>1</v>
      </c>
      <c r="S134" s="14"/>
      <c r="T134" s="14"/>
      <c r="U134" s="14"/>
      <c r="V134" s="14"/>
      <c r="W134" s="14"/>
      <c r="X134" s="14"/>
      <c r="Y134" s="14"/>
      <c r="Z134" s="14"/>
      <c r="AA134" s="14"/>
      <c r="AB134" s="14"/>
      <c r="AC134" s="14"/>
      <c r="AD134" s="14"/>
    </row>
    <row r="135" spans="1:30" ht="16.5" thickBot="1" x14ac:dyDescent="0.3">
      <c r="A135" s="67">
        <v>1150</v>
      </c>
      <c r="B135" s="75" t="s">
        <v>4073</v>
      </c>
      <c r="C135" s="37">
        <v>2</v>
      </c>
      <c r="D135" s="37">
        <v>34</v>
      </c>
      <c r="E135" s="37">
        <v>2</v>
      </c>
      <c r="F135" s="66" t="s">
        <v>9812</v>
      </c>
      <c r="G135" s="91" t="s">
        <v>13524</v>
      </c>
      <c r="H135" s="90"/>
      <c r="I135" s="90"/>
      <c r="J135" s="90"/>
      <c r="K135" s="37"/>
      <c r="L135" s="14">
        <v>619</v>
      </c>
      <c r="M135" s="14"/>
      <c r="N135" s="14"/>
      <c r="O135" s="14"/>
      <c r="P135" s="14"/>
      <c r="Q135" s="14"/>
      <c r="R135" s="14">
        <v>1</v>
      </c>
      <c r="S135" s="14"/>
      <c r="T135" s="14"/>
      <c r="U135" s="14"/>
      <c r="V135" s="14"/>
      <c r="W135" s="14"/>
      <c r="X135" s="14"/>
      <c r="Y135" s="14"/>
      <c r="Z135" s="14"/>
      <c r="AA135" s="14"/>
      <c r="AB135" s="14"/>
      <c r="AC135" s="14"/>
      <c r="AD135" s="14"/>
    </row>
    <row r="136" spans="1:30" ht="16.5" thickBot="1" x14ac:dyDescent="0.3">
      <c r="A136" s="67">
        <v>1151</v>
      </c>
      <c r="B136" s="75" t="s">
        <v>4074</v>
      </c>
      <c r="C136" s="37">
        <v>1</v>
      </c>
      <c r="D136" s="37">
        <v>34</v>
      </c>
      <c r="E136" s="37">
        <v>2</v>
      </c>
      <c r="F136" s="66" t="s">
        <v>12902</v>
      </c>
      <c r="G136" s="91" t="s">
        <v>13482</v>
      </c>
      <c r="H136" s="90" t="s">
        <v>13525</v>
      </c>
      <c r="I136" s="90" t="s">
        <v>13526</v>
      </c>
      <c r="J136" s="90" t="s">
        <v>50</v>
      </c>
      <c r="K136" s="37"/>
      <c r="L136" s="14">
        <v>0</v>
      </c>
      <c r="M136" s="14"/>
      <c r="N136" s="14"/>
      <c r="O136" s="14"/>
      <c r="P136" s="14"/>
      <c r="Q136" s="14"/>
      <c r="R136" s="14">
        <v>1</v>
      </c>
      <c r="S136" s="14"/>
      <c r="T136" s="14"/>
      <c r="U136" s="14"/>
      <c r="V136" s="14"/>
      <c r="W136" s="14"/>
      <c r="X136" s="14"/>
      <c r="Y136" s="14"/>
      <c r="Z136" s="14"/>
      <c r="AA136" s="14"/>
      <c r="AB136" s="14"/>
      <c r="AC136" s="14"/>
      <c r="AD136" s="14"/>
    </row>
    <row r="137" spans="1:30" ht="16.5" thickBot="1" x14ac:dyDescent="0.3">
      <c r="A137" s="67">
        <v>1152</v>
      </c>
      <c r="B137" s="75" t="s">
        <v>4075</v>
      </c>
      <c r="C137" s="37">
        <v>1</v>
      </c>
      <c r="D137" s="37">
        <v>34</v>
      </c>
      <c r="E137" s="37">
        <v>2</v>
      </c>
      <c r="F137" s="66" t="s">
        <v>12903</v>
      </c>
      <c r="G137" s="91" t="s">
        <v>13527</v>
      </c>
      <c r="H137" s="90" t="s">
        <v>13374</v>
      </c>
      <c r="I137" s="90" t="s">
        <v>13528</v>
      </c>
      <c r="J137" s="90" t="s">
        <v>50</v>
      </c>
      <c r="K137" s="37"/>
      <c r="L137" s="14">
        <v>2</v>
      </c>
      <c r="M137" s="14"/>
      <c r="N137" s="14"/>
      <c r="O137" s="14"/>
      <c r="P137" s="14"/>
      <c r="Q137" s="14"/>
      <c r="R137" s="14">
        <v>1</v>
      </c>
      <c r="S137" s="14"/>
      <c r="T137" s="14"/>
      <c r="U137" s="14"/>
      <c r="V137" s="14"/>
      <c r="W137" s="14"/>
      <c r="X137" s="14"/>
      <c r="Y137" s="14"/>
      <c r="Z137" s="14"/>
      <c r="AA137" s="14"/>
      <c r="AB137" s="14"/>
      <c r="AC137" s="14"/>
      <c r="AD137" s="14"/>
    </row>
    <row r="138" spans="1:30" ht="16.5" thickBot="1" x14ac:dyDescent="0.3">
      <c r="A138" s="67">
        <v>1153</v>
      </c>
      <c r="B138" s="75" t="s">
        <v>4076</v>
      </c>
      <c r="C138" s="37">
        <v>2</v>
      </c>
      <c r="D138" s="37">
        <v>34</v>
      </c>
      <c r="E138" s="37">
        <v>2</v>
      </c>
      <c r="F138" s="66" t="s">
        <v>13168</v>
      </c>
      <c r="G138" s="91" t="s">
        <v>13416</v>
      </c>
      <c r="H138" s="90" t="s">
        <v>13529</v>
      </c>
      <c r="I138" s="90" t="s">
        <v>13318</v>
      </c>
      <c r="J138" s="90"/>
      <c r="K138" s="37"/>
      <c r="L138" s="14">
        <v>6</v>
      </c>
      <c r="M138" s="14"/>
      <c r="N138" s="14"/>
      <c r="O138" s="14"/>
      <c r="P138" s="14"/>
      <c r="Q138" s="14"/>
      <c r="R138" s="14">
        <v>1</v>
      </c>
      <c r="S138" s="14"/>
      <c r="T138" s="14"/>
      <c r="U138" s="14"/>
      <c r="V138" s="14"/>
      <c r="W138" s="14"/>
      <c r="X138" s="14"/>
      <c r="Y138" s="14"/>
      <c r="Z138" s="14"/>
      <c r="AA138" s="14"/>
      <c r="AB138" s="14"/>
      <c r="AC138" s="14"/>
      <c r="AD138" s="14"/>
    </row>
    <row r="139" spans="1:30" ht="16.5" thickBot="1" x14ac:dyDescent="0.3">
      <c r="A139" s="67">
        <v>1154</v>
      </c>
      <c r="B139" s="75" t="s">
        <v>4077</v>
      </c>
      <c r="C139" s="37">
        <v>2</v>
      </c>
      <c r="D139" s="37">
        <v>34</v>
      </c>
      <c r="E139" s="37">
        <v>2</v>
      </c>
      <c r="F139" s="66" t="s">
        <v>13169</v>
      </c>
      <c r="G139" s="91" t="s">
        <v>13318</v>
      </c>
      <c r="H139" s="90" t="s">
        <v>13357</v>
      </c>
      <c r="I139" s="90" t="s">
        <v>13325</v>
      </c>
      <c r="J139" s="90"/>
      <c r="K139" s="37"/>
      <c r="L139" s="14">
        <v>1</v>
      </c>
      <c r="M139" s="14"/>
      <c r="N139" s="14"/>
      <c r="O139" s="14"/>
      <c r="P139" s="14"/>
      <c r="Q139" s="14"/>
      <c r="R139" s="14">
        <v>1</v>
      </c>
      <c r="S139" s="14"/>
      <c r="T139" s="14"/>
      <c r="U139" s="14"/>
      <c r="V139" s="14"/>
      <c r="W139" s="14"/>
      <c r="X139" s="14"/>
      <c r="Y139" s="14"/>
      <c r="Z139" s="14"/>
      <c r="AA139" s="14"/>
      <c r="AB139" s="14"/>
      <c r="AC139" s="14"/>
      <c r="AD139" s="14"/>
    </row>
    <row r="140" spans="1:30" ht="16.5" thickBot="1" x14ac:dyDescent="0.3">
      <c r="A140" s="67">
        <v>1155</v>
      </c>
      <c r="B140" s="75" t="s">
        <v>4078</v>
      </c>
      <c r="C140" s="37">
        <v>2</v>
      </c>
      <c r="D140" s="37">
        <v>34</v>
      </c>
      <c r="E140" s="37">
        <v>3</v>
      </c>
      <c r="F140" s="66" t="s">
        <v>13170</v>
      </c>
      <c r="G140" s="91" t="s">
        <v>13364</v>
      </c>
      <c r="H140" s="90"/>
      <c r="I140" s="90"/>
      <c r="J140" s="90"/>
      <c r="K140" s="37"/>
      <c r="L140" s="14">
        <v>5</v>
      </c>
      <c r="M140" s="14"/>
      <c r="N140" s="14"/>
      <c r="O140" s="14"/>
      <c r="P140" s="14" t="s">
        <v>5846</v>
      </c>
      <c r="Q140" s="14"/>
      <c r="R140" s="14">
        <v>0</v>
      </c>
      <c r="S140" s="14"/>
      <c r="T140" s="14"/>
      <c r="U140" s="14"/>
      <c r="V140" s="14"/>
      <c r="W140" s="14"/>
      <c r="X140" s="14"/>
      <c r="Y140" s="14"/>
      <c r="Z140" s="14"/>
      <c r="AA140" s="14"/>
      <c r="AB140" s="14"/>
      <c r="AC140" s="14"/>
      <c r="AD140" s="14"/>
    </row>
    <row r="141" spans="1:30" ht="16.5" thickBot="1" x14ac:dyDescent="0.3">
      <c r="A141" s="67">
        <v>1156</v>
      </c>
      <c r="B141" s="75" t="s">
        <v>4079</v>
      </c>
      <c r="C141" s="37">
        <v>2</v>
      </c>
      <c r="D141" s="37">
        <v>34</v>
      </c>
      <c r="E141" s="37">
        <v>3</v>
      </c>
      <c r="F141" s="66" t="s">
        <v>12904</v>
      </c>
      <c r="G141" s="91" t="s">
        <v>13365</v>
      </c>
      <c r="H141" s="90"/>
      <c r="I141" s="90"/>
      <c r="J141" s="90"/>
      <c r="K141" s="37"/>
      <c r="L141" s="14">
        <v>8</v>
      </c>
      <c r="M141" s="14"/>
      <c r="N141" s="14"/>
      <c r="O141" s="14"/>
      <c r="P141" s="14" t="s">
        <v>5847</v>
      </c>
      <c r="Q141" s="14"/>
      <c r="R141" s="14">
        <v>0</v>
      </c>
      <c r="S141" s="14"/>
      <c r="T141" s="14"/>
      <c r="U141" s="14"/>
      <c r="V141" s="14"/>
      <c r="W141" s="14"/>
      <c r="X141" s="14"/>
      <c r="Y141" s="14"/>
      <c r="Z141" s="14"/>
      <c r="AA141" s="14"/>
      <c r="AB141" s="14"/>
      <c r="AC141" s="14"/>
      <c r="AD141" s="14"/>
    </row>
    <row r="142" spans="1:30" ht="16.5" thickBot="1" x14ac:dyDescent="0.3">
      <c r="A142" s="67">
        <v>1157</v>
      </c>
      <c r="B142" s="75" t="s">
        <v>4080</v>
      </c>
      <c r="C142" s="37">
        <v>2</v>
      </c>
      <c r="D142" s="37">
        <v>34</v>
      </c>
      <c r="E142" s="37">
        <v>3</v>
      </c>
      <c r="F142" s="66" t="s">
        <v>12905</v>
      </c>
      <c r="G142" s="91" t="s">
        <v>13365</v>
      </c>
      <c r="H142" s="90"/>
      <c r="I142" s="90"/>
      <c r="J142" s="90"/>
      <c r="K142" s="37"/>
      <c r="L142" s="14">
        <v>8</v>
      </c>
      <c r="M142" s="14"/>
      <c r="N142" s="14"/>
      <c r="O142" s="14"/>
      <c r="P142" s="14" t="s">
        <v>5848</v>
      </c>
      <c r="Q142" s="14"/>
      <c r="R142" s="14">
        <v>0</v>
      </c>
      <c r="S142" s="14"/>
      <c r="T142" s="14"/>
      <c r="U142" s="14"/>
      <c r="V142" s="14"/>
      <c r="W142" s="14"/>
      <c r="X142" s="14"/>
      <c r="Y142" s="14"/>
      <c r="Z142" s="14"/>
      <c r="AA142" s="14"/>
      <c r="AB142" s="14"/>
      <c r="AC142" s="14"/>
      <c r="AD142" s="14"/>
    </row>
    <row r="143" spans="1:30" ht="16.5" thickBot="1" x14ac:dyDescent="0.3">
      <c r="A143" s="67">
        <v>1158</v>
      </c>
      <c r="B143" s="75" t="s">
        <v>4081</v>
      </c>
      <c r="C143" s="37">
        <v>2</v>
      </c>
      <c r="D143" s="37">
        <v>34</v>
      </c>
      <c r="E143" s="37">
        <v>3</v>
      </c>
      <c r="F143" s="66" t="s">
        <v>12906</v>
      </c>
      <c r="G143" s="91" t="s">
        <v>13529</v>
      </c>
      <c r="H143" s="90"/>
      <c r="I143" s="90"/>
      <c r="J143" s="90"/>
      <c r="K143" s="37"/>
      <c r="L143" s="14">
        <v>0</v>
      </c>
      <c r="M143" s="14"/>
      <c r="N143" s="14"/>
      <c r="O143" s="14"/>
      <c r="P143" s="14" t="s">
        <v>5849</v>
      </c>
      <c r="Q143" s="14"/>
      <c r="R143" s="14">
        <v>0</v>
      </c>
      <c r="S143" s="14"/>
      <c r="T143" s="14"/>
      <c r="U143" s="14"/>
      <c r="V143" s="14"/>
      <c r="W143" s="14"/>
      <c r="X143" s="14"/>
      <c r="Y143" s="14"/>
      <c r="Z143" s="14"/>
      <c r="AA143" s="14"/>
      <c r="AB143" s="14"/>
      <c r="AC143" s="14"/>
      <c r="AD143" s="14"/>
    </row>
    <row r="144" spans="1:30" ht="16.5" thickBot="1" x14ac:dyDescent="0.3">
      <c r="A144" s="67">
        <v>1159</v>
      </c>
      <c r="B144" s="74" t="s">
        <v>4082</v>
      </c>
      <c r="C144" s="37">
        <v>2</v>
      </c>
      <c r="D144" s="37">
        <v>34</v>
      </c>
      <c r="E144" s="37">
        <v>3</v>
      </c>
      <c r="F144" s="66" t="s">
        <v>12907</v>
      </c>
      <c r="G144" s="91" t="s">
        <v>13364</v>
      </c>
      <c r="H144" s="90"/>
      <c r="I144" s="90"/>
      <c r="J144" s="90"/>
      <c r="K144" s="37"/>
      <c r="L144" s="14">
        <v>5</v>
      </c>
      <c r="M144" s="14"/>
      <c r="N144" s="14"/>
      <c r="O144" s="14"/>
      <c r="P144" s="14" t="s">
        <v>5850</v>
      </c>
      <c r="Q144" s="14"/>
      <c r="R144" s="14">
        <v>0</v>
      </c>
      <c r="S144" s="14"/>
      <c r="T144" s="14"/>
      <c r="U144" s="14"/>
      <c r="V144" s="14"/>
      <c r="W144" s="14"/>
      <c r="X144" s="14"/>
      <c r="Y144" s="14"/>
      <c r="Z144" s="14"/>
      <c r="AA144" s="14"/>
      <c r="AB144" s="14"/>
      <c r="AC144" s="14"/>
      <c r="AD144" s="14"/>
    </row>
    <row r="145" spans="1:30" ht="16.5" thickBot="1" x14ac:dyDescent="0.3">
      <c r="A145" s="67">
        <v>1160</v>
      </c>
      <c r="B145" s="74" t="s">
        <v>4083</v>
      </c>
      <c r="C145" s="37">
        <v>2</v>
      </c>
      <c r="D145" s="37">
        <v>34</v>
      </c>
      <c r="E145" s="37">
        <v>3</v>
      </c>
      <c r="F145" s="66" t="s">
        <v>12908</v>
      </c>
      <c r="G145" s="91" t="s">
        <v>13529</v>
      </c>
      <c r="H145" s="90"/>
      <c r="I145" s="90"/>
      <c r="J145" s="90"/>
      <c r="K145" s="37"/>
      <c r="L145" s="14">
        <v>0</v>
      </c>
      <c r="M145" s="14"/>
      <c r="N145" s="14"/>
      <c r="O145" s="14"/>
      <c r="P145" s="14" t="s">
        <v>5851</v>
      </c>
      <c r="Q145" s="14"/>
      <c r="R145" s="14">
        <v>0</v>
      </c>
      <c r="S145" s="14"/>
      <c r="T145" s="14"/>
      <c r="U145" s="14"/>
      <c r="V145" s="14"/>
      <c r="W145" s="14"/>
      <c r="X145" s="14"/>
      <c r="Y145" s="14"/>
      <c r="Z145" s="14"/>
      <c r="AA145" s="14"/>
      <c r="AB145" s="14"/>
      <c r="AC145" s="14"/>
      <c r="AD145" s="14"/>
    </row>
    <row r="146" spans="1:30" ht="16.5" thickBot="1" x14ac:dyDescent="0.3">
      <c r="A146" s="67">
        <v>1161</v>
      </c>
      <c r="B146" s="74" t="s">
        <v>4084</v>
      </c>
      <c r="C146" s="37">
        <v>2</v>
      </c>
      <c r="D146" s="37">
        <v>34</v>
      </c>
      <c r="E146" s="37">
        <v>3</v>
      </c>
      <c r="F146" s="66" t="s">
        <v>12909</v>
      </c>
      <c r="G146" s="91" t="s">
        <v>13529</v>
      </c>
      <c r="H146" s="90"/>
      <c r="I146" s="90"/>
      <c r="J146" s="90"/>
      <c r="K146" s="37"/>
      <c r="L146" s="14">
        <v>0</v>
      </c>
      <c r="M146" s="14"/>
      <c r="N146" s="14"/>
      <c r="O146" s="14"/>
      <c r="P146" s="14" t="s">
        <v>5852</v>
      </c>
      <c r="Q146" s="14"/>
      <c r="R146" s="14">
        <v>0</v>
      </c>
      <c r="S146" s="14"/>
      <c r="T146" s="14"/>
      <c r="U146" s="14"/>
      <c r="V146" s="14"/>
      <c r="W146" s="14"/>
      <c r="X146" s="14"/>
      <c r="Y146" s="14"/>
      <c r="Z146" s="14"/>
      <c r="AA146" s="14"/>
      <c r="AB146" s="14"/>
      <c r="AC146" s="14"/>
      <c r="AD146" s="14"/>
    </row>
    <row r="147" spans="1:30" ht="16.5" thickBot="1" x14ac:dyDescent="0.3">
      <c r="A147" s="67">
        <v>1162</v>
      </c>
      <c r="B147" s="74" t="s">
        <v>4085</v>
      </c>
      <c r="C147" s="37">
        <v>2</v>
      </c>
      <c r="D147" s="37">
        <v>34</v>
      </c>
      <c r="E147" s="37">
        <v>3</v>
      </c>
      <c r="F147" s="66" t="s">
        <v>12910</v>
      </c>
      <c r="G147" s="91" t="s">
        <v>13357</v>
      </c>
      <c r="H147" s="90"/>
      <c r="I147" s="90"/>
      <c r="J147" s="90"/>
      <c r="K147" s="37"/>
      <c r="L147" s="14">
        <v>3</v>
      </c>
      <c r="M147" s="14"/>
      <c r="N147" s="14"/>
      <c r="O147" s="14"/>
      <c r="P147" s="14" t="s">
        <v>5853</v>
      </c>
      <c r="Q147" s="14"/>
      <c r="R147" s="14">
        <v>0</v>
      </c>
      <c r="S147" s="14"/>
      <c r="T147" s="14"/>
      <c r="U147" s="14"/>
      <c r="V147" s="14"/>
      <c r="W147" s="14"/>
      <c r="X147" s="14"/>
      <c r="Y147" s="14"/>
      <c r="Z147" s="14"/>
      <c r="AA147" s="14"/>
      <c r="AB147" s="14"/>
      <c r="AC147" s="14"/>
      <c r="AD147" s="14"/>
    </row>
    <row r="148" spans="1:30" ht="16.5" thickBot="1" x14ac:dyDescent="0.3">
      <c r="A148" s="67">
        <v>1163</v>
      </c>
      <c r="B148" s="74" t="s">
        <v>4086</v>
      </c>
      <c r="C148" s="37">
        <v>2</v>
      </c>
      <c r="D148" s="37">
        <v>34</v>
      </c>
      <c r="E148" s="37">
        <v>3</v>
      </c>
      <c r="F148" s="66" t="s">
        <v>12911</v>
      </c>
      <c r="G148" s="91" t="s">
        <v>13416</v>
      </c>
      <c r="H148" s="90"/>
      <c r="I148" s="90"/>
      <c r="J148" s="90"/>
      <c r="K148" s="37"/>
      <c r="L148" s="14">
        <v>6</v>
      </c>
      <c r="M148" s="14"/>
      <c r="N148" s="14"/>
      <c r="O148" s="14"/>
      <c r="P148" s="14" t="s">
        <v>5854</v>
      </c>
      <c r="Q148" s="14"/>
      <c r="R148" s="14">
        <v>0</v>
      </c>
      <c r="S148" s="14"/>
      <c r="T148" s="14"/>
      <c r="U148" s="14"/>
      <c r="V148" s="14"/>
      <c r="W148" s="14"/>
      <c r="X148" s="14"/>
      <c r="Y148" s="14"/>
      <c r="Z148" s="14"/>
      <c r="AA148" s="14"/>
      <c r="AB148" s="14"/>
      <c r="AC148" s="14"/>
      <c r="AD148" s="14"/>
    </row>
    <row r="149" spans="1:30" ht="16.5" thickBot="1" x14ac:dyDescent="0.3">
      <c r="A149" s="67">
        <v>1164</v>
      </c>
      <c r="B149" s="74" t="s">
        <v>4087</v>
      </c>
      <c r="C149" s="37">
        <v>2</v>
      </c>
      <c r="D149" s="37">
        <v>34</v>
      </c>
      <c r="E149" s="37">
        <v>3</v>
      </c>
      <c r="F149" s="66" t="s">
        <v>12912</v>
      </c>
      <c r="G149" s="91" t="s">
        <v>13515</v>
      </c>
      <c r="H149" s="90"/>
      <c r="I149" s="90"/>
      <c r="J149" s="90"/>
      <c r="K149" s="37"/>
      <c r="L149" s="14">
        <v>7</v>
      </c>
      <c r="M149" s="14"/>
      <c r="N149" s="14"/>
      <c r="O149" s="14"/>
      <c r="P149" s="14" t="s">
        <v>5855</v>
      </c>
      <c r="Q149" s="14"/>
      <c r="R149" s="14">
        <v>0</v>
      </c>
      <c r="S149" s="14"/>
      <c r="T149" s="14"/>
      <c r="U149" s="14"/>
      <c r="V149" s="14"/>
      <c r="W149" s="14"/>
      <c r="X149" s="14"/>
      <c r="Y149" s="14"/>
      <c r="Z149" s="14"/>
      <c r="AA149" s="14"/>
      <c r="AB149" s="14"/>
      <c r="AC149" s="14"/>
      <c r="AD149" s="14"/>
    </row>
    <row r="150" spans="1:30" ht="16.5" thickBot="1" x14ac:dyDescent="0.3">
      <c r="A150" s="67">
        <v>1165</v>
      </c>
      <c r="B150" s="74" t="s">
        <v>4088</v>
      </c>
      <c r="C150" s="37">
        <v>2</v>
      </c>
      <c r="D150" s="37">
        <v>34</v>
      </c>
      <c r="E150" s="37">
        <v>3</v>
      </c>
      <c r="F150" s="66" t="s">
        <v>12913</v>
      </c>
      <c r="G150" s="91" t="s">
        <v>13416</v>
      </c>
      <c r="H150" s="90"/>
      <c r="I150" s="90"/>
      <c r="J150" s="90"/>
      <c r="K150" s="37"/>
      <c r="L150" s="14">
        <v>6</v>
      </c>
      <c r="M150" s="14"/>
      <c r="N150" s="14"/>
      <c r="O150" s="14"/>
      <c r="P150" s="14" t="s">
        <v>5856</v>
      </c>
      <c r="Q150" s="14"/>
      <c r="R150" s="14">
        <v>0</v>
      </c>
      <c r="S150" s="14"/>
      <c r="T150" s="14"/>
      <c r="U150" s="14"/>
      <c r="V150" s="14"/>
      <c r="W150" s="14"/>
      <c r="X150" s="14"/>
      <c r="Y150" s="14"/>
      <c r="Z150" s="14"/>
      <c r="AA150" s="14"/>
      <c r="AB150" s="14"/>
      <c r="AC150" s="14"/>
      <c r="AD150" s="14"/>
    </row>
    <row r="151" spans="1:30" ht="16.5" thickBot="1" x14ac:dyDescent="0.3">
      <c r="A151" s="67">
        <v>1166</v>
      </c>
      <c r="B151" s="74" t="s">
        <v>4089</v>
      </c>
      <c r="C151" s="37">
        <v>2</v>
      </c>
      <c r="D151" s="37">
        <v>34</v>
      </c>
      <c r="E151" s="37">
        <v>3</v>
      </c>
      <c r="F151" s="66" t="s">
        <v>12914</v>
      </c>
      <c r="G151" s="91" t="s">
        <v>13357</v>
      </c>
      <c r="H151" s="90"/>
      <c r="I151" s="90"/>
      <c r="J151" s="90"/>
      <c r="K151" s="37"/>
      <c r="L151" s="14">
        <v>3</v>
      </c>
      <c r="M151" s="14"/>
      <c r="N151" s="14"/>
      <c r="O151" s="14"/>
      <c r="P151" s="14" t="s">
        <v>5857</v>
      </c>
      <c r="Q151" s="14"/>
      <c r="R151" s="14">
        <v>0</v>
      </c>
      <c r="S151" s="14"/>
      <c r="T151" s="14"/>
      <c r="U151" s="14"/>
      <c r="V151" s="14"/>
      <c r="W151" s="14"/>
      <c r="X151" s="14"/>
      <c r="Y151" s="14"/>
      <c r="Z151" s="14"/>
      <c r="AA151" s="14"/>
      <c r="AB151" s="14"/>
      <c r="AC151" s="14"/>
      <c r="AD151" s="14"/>
    </row>
    <row r="152" spans="1:30" ht="16.5" thickBot="1" x14ac:dyDescent="0.3">
      <c r="A152" s="67">
        <v>1167</v>
      </c>
      <c r="B152" s="74" t="s">
        <v>4090</v>
      </c>
      <c r="C152" s="37">
        <v>2</v>
      </c>
      <c r="D152" s="37">
        <v>35</v>
      </c>
      <c r="E152" s="37">
        <v>1</v>
      </c>
      <c r="F152" s="66" t="s">
        <v>12915</v>
      </c>
      <c r="G152" s="91" t="s">
        <v>13530</v>
      </c>
      <c r="H152" s="90"/>
      <c r="I152" s="90"/>
      <c r="J152" s="90"/>
      <c r="K152" s="37"/>
      <c r="L152" s="14">
        <v>20</v>
      </c>
      <c r="M152" s="14"/>
      <c r="N152" s="14"/>
      <c r="O152" s="14"/>
      <c r="P152" s="14" t="s">
        <v>5858</v>
      </c>
      <c r="Q152" s="14"/>
      <c r="R152" s="14">
        <v>0</v>
      </c>
      <c r="S152" s="14"/>
      <c r="T152" s="14"/>
      <c r="U152" s="14"/>
      <c r="V152" s="14"/>
      <c r="W152" s="14"/>
      <c r="X152" s="14"/>
      <c r="Y152" s="14"/>
      <c r="Z152" s="14"/>
      <c r="AA152" s="14"/>
      <c r="AB152" s="14"/>
      <c r="AC152" s="14"/>
      <c r="AD152" s="14"/>
    </row>
    <row r="153" spans="1:30" ht="16.5" thickBot="1" x14ac:dyDescent="0.3">
      <c r="A153" s="67">
        <v>1168</v>
      </c>
      <c r="B153" s="74" t="s">
        <v>4091</v>
      </c>
      <c r="C153" s="37">
        <v>2</v>
      </c>
      <c r="D153" s="37">
        <v>35</v>
      </c>
      <c r="E153" s="37">
        <v>1</v>
      </c>
      <c r="F153" s="66" t="s">
        <v>12916</v>
      </c>
      <c r="G153" s="91" t="s">
        <v>13362</v>
      </c>
      <c r="H153" s="90"/>
      <c r="I153" s="90"/>
      <c r="J153" s="90"/>
      <c r="K153" s="37"/>
      <c r="L153" s="14">
        <v>90</v>
      </c>
      <c r="M153" s="14"/>
      <c r="N153" s="14"/>
      <c r="O153" s="14"/>
      <c r="P153" s="14" t="s">
        <v>5859</v>
      </c>
      <c r="Q153" s="14"/>
      <c r="R153" s="14">
        <v>0</v>
      </c>
      <c r="S153" s="14"/>
      <c r="T153" s="14"/>
      <c r="U153" s="14"/>
      <c r="V153" s="14"/>
      <c r="W153" s="14"/>
      <c r="X153" s="14"/>
      <c r="Y153" s="14"/>
      <c r="Z153" s="14"/>
      <c r="AA153" s="14"/>
      <c r="AB153" s="14"/>
      <c r="AC153" s="14"/>
      <c r="AD153" s="14"/>
    </row>
    <row r="154" spans="1:30" ht="16.5" thickBot="1" x14ac:dyDescent="0.3">
      <c r="A154" s="67">
        <v>1169</v>
      </c>
      <c r="B154" s="74" t="s">
        <v>4092</v>
      </c>
      <c r="C154" s="37">
        <v>2</v>
      </c>
      <c r="D154" s="37">
        <v>35</v>
      </c>
      <c r="E154" s="37">
        <v>1</v>
      </c>
      <c r="F154" s="66" t="s">
        <v>12917</v>
      </c>
      <c r="G154" s="91" t="s">
        <v>13531</v>
      </c>
      <c r="H154" s="90"/>
      <c r="I154" s="90"/>
      <c r="J154" s="90"/>
      <c r="K154" s="37"/>
      <c r="L154" s="14">
        <v>14</v>
      </c>
      <c r="M154" s="14"/>
      <c r="N154" s="14"/>
      <c r="O154" s="14"/>
      <c r="P154" s="14" t="s">
        <v>5860</v>
      </c>
      <c r="Q154" s="14"/>
      <c r="R154" s="14">
        <v>0</v>
      </c>
      <c r="S154" s="14"/>
      <c r="T154" s="14"/>
      <c r="U154" s="14"/>
      <c r="V154" s="14"/>
      <c r="W154" s="14"/>
      <c r="X154" s="14"/>
      <c r="Y154" s="14"/>
      <c r="Z154" s="14"/>
      <c r="AA154" s="14"/>
      <c r="AB154" s="14"/>
      <c r="AC154" s="14"/>
      <c r="AD154" s="14"/>
    </row>
    <row r="155" spans="1:30" ht="16.5" thickBot="1" x14ac:dyDescent="0.3">
      <c r="A155" s="67">
        <v>1170</v>
      </c>
      <c r="B155" s="74" t="s">
        <v>4093</v>
      </c>
      <c r="C155" s="37">
        <v>2</v>
      </c>
      <c r="D155" s="37">
        <v>35</v>
      </c>
      <c r="E155" s="37">
        <v>1</v>
      </c>
      <c r="F155" s="66" t="s">
        <v>13171</v>
      </c>
      <c r="G155" s="91" t="s">
        <v>13396</v>
      </c>
      <c r="H155" s="90"/>
      <c r="I155" s="90"/>
      <c r="J155" s="90"/>
      <c r="K155" s="37"/>
      <c r="L155" s="14">
        <v>301</v>
      </c>
      <c r="M155" s="14"/>
      <c r="N155" s="14"/>
      <c r="O155" s="14"/>
      <c r="P155" s="14" t="s">
        <v>5861</v>
      </c>
      <c r="Q155" s="14"/>
      <c r="R155" s="14">
        <v>0</v>
      </c>
      <c r="S155" s="14"/>
      <c r="T155" s="14"/>
      <c r="U155" s="14"/>
      <c r="V155" s="14"/>
      <c r="W155" s="14"/>
      <c r="X155" s="14"/>
      <c r="Y155" s="14"/>
      <c r="Z155" s="14"/>
      <c r="AA155" s="14"/>
      <c r="AB155" s="14"/>
      <c r="AC155" s="14"/>
      <c r="AD155" s="14"/>
    </row>
    <row r="156" spans="1:30" ht="16.5" thickBot="1" x14ac:dyDescent="0.3">
      <c r="A156" s="67">
        <v>1171</v>
      </c>
      <c r="B156" s="66" t="s">
        <v>4094</v>
      </c>
      <c r="C156" s="37">
        <v>2</v>
      </c>
      <c r="D156" s="37">
        <v>35</v>
      </c>
      <c r="E156" s="37">
        <v>1</v>
      </c>
      <c r="F156" s="66" t="s">
        <v>12918</v>
      </c>
      <c r="G156" s="91" t="s">
        <v>13532</v>
      </c>
      <c r="H156" s="91"/>
      <c r="I156" s="91"/>
      <c r="J156" s="91"/>
      <c r="K156" s="37"/>
      <c r="L156" s="14">
        <v>115</v>
      </c>
      <c r="M156" s="14"/>
      <c r="N156" s="14"/>
      <c r="O156" s="14"/>
      <c r="P156" s="14" t="s">
        <v>5862</v>
      </c>
      <c r="Q156" s="14"/>
      <c r="R156" s="14">
        <v>0</v>
      </c>
      <c r="S156" s="14"/>
      <c r="T156" s="14"/>
      <c r="U156" s="14"/>
      <c r="V156" s="14"/>
      <c r="W156" s="14"/>
      <c r="X156" s="14"/>
      <c r="Y156" s="14"/>
      <c r="Z156" s="14"/>
      <c r="AA156" s="14"/>
      <c r="AB156" s="14"/>
      <c r="AC156" s="14"/>
      <c r="AD156" s="14"/>
    </row>
    <row r="157" spans="1:30" ht="16.5" thickBot="1" x14ac:dyDescent="0.3">
      <c r="A157" s="67">
        <v>1172</v>
      </c>
      <c r="B157" s="66" t="s">
        <v>4095</v>
      </c>
      <c r="C157" s="37">
        <v>2</v>
      </c>
      <c r="D157" s="37">
        <v>35</v>
      </c>
      <c r="E157" s="37">
        <v>1</v>
      </c>
      <c r="F157" s="41" t="s">
        <v>12919</v>
      </c>
      <c r="G157" s="91" t="s">
        <v>13533</v>
      </c>
      <c r="H157" s="91"/>
      <c r="I157" s="91"/>
      <c r="J157" s="91"/>
      <c r="K157" s="37"/>
      <c r="L157" s="14">
        <v>81</v>
      </c>
      <c r="M157" s="14"/>
      <c r="N157" s="14"/>
      <c r="O157" s="14"/>
      <c r="P157" s="14" t="s">
        <v>5863</v>
      </c>
      <c r="Q157" s="14"/>
      <c r="R157" s="14">
        <v>0</v>
      </c>
      <c r="S157" s="14"/>
      <c r="T157" s="14"/>
      <c r="U157" s="14"/>
      <c r="V157" s="14"/>
      <c r="W157" s="14"/>
      <c r="X157" s="14"/>
      <c r="Y157" s="14"/>
      <c r="Z157" s="14"/>
      <c r="AA157" s="14"/>
      <c r="AB157" s="14"/>
      <c r="AC157" s="14"/>
      <c r="AD157" s="14"/>
    </row>
    <row r="158" spans="1:30" ht="16.5" thickBot="1" x14ac:dyDescent="0.3">
      <c r="A158" s="67">
        <v>1173</v>
      </c>
      <c r="B158" s="66" t="s">
        <v>4096</v>
      </c>
      <c r="C158" s="37">
        <v>2</v>
      </c>
      <c r="D158" s="37">
        <v>35</v>
      </c>
      <c r="E158" s="37">
        <v>1</v>
      </c>
      <c r="F158" s="41" t="s">
        <v>12920</v>
      </c>
      <c r="G158" s="91" t="s">
        <v>13534</v>
      </c>
      <c r="H158" s="91"/>
      <c r="I158" s="91"/>
      <c r="J158" s="91"/>
      <c r="K158" s="37"/>
      <c r="L158" s="14">
        <v>21</v>
      </c>
      <c r="M158" s="14"/>
      <c r="N158" s="14"/>
      <c r="O158" s="14"/>
      <c r="P158" s="14" t="s">
        <v>5864</v>
      </c>
      <c r="Q158" s="14"/>
      <c r="R158" s="14">
        <v>0</v>
      </c>
      <c r="S158" s="14"/>
      <c r="T158" s="14"/>
      <c r="U158" s="14"/>
      <c r="V158" s="14"/>
      <c r="W158" s="14"/>
      <c r="X158" s="14"/>
      <c r="Y158" s="14"/>
      <c r="Z158" s="14"/>
      <c r="AA158" s="14"/>
      <c r="AB158" s="14"/>
      <c r="AC158" s="14"/>
      <c r="AD158" s="14"/>
    </row>
    <row r="159" spans="1:30" ht="16.5" thickBot="1" x14ac:dyDescent="0.3">
      <c r="A159" s="67">
        <v>1174</v>
      </c>
      <c r="B159" s="66" t="s">
        <v>4097</v>
      </c>
      <c r="C159" s="37">
        <v>2</v>
      </c>
      <c r="D159" s="37">
        <v>35</v>
      </c>
      <c r="E159" s="37">
        <v>1</v>
      </c>
      <c r="F159" s="41" t="s">
        <v>12921</v>
      </c>
      <c r="G159" s="91" t="s">
        <v>13535</v>
      </c>
      <c r="H159" s="91"/>
      <c r="I159" s="91"/>
      <c r="J159" s="91"/>
      <c r="K159" s="37"/>
      <c r="L159" s="14">
        <v>15</v>
      </c>
      <c r="M159" s="14"/>
      <c r="N159" s="14"/>
      <c r="O159" s="14"/>
      <c r="P159" s="14" t="s">
        <v>5865</v>
      </c>
      <c r="Q159" s="14"/>
      <c r="R159" s="14">
        <v>0</v>
      </c>
      <c r="S159" s="14"/>
      <c r="T159" s="14"/>
      <c r="U159" s="14"/>
      <c r="V159" s="14"/>
      <c r="W159" s="14"/>
      <c r="X159" s="14"/>
      <c r="Y159" s="14"/>
      <c r="Z159" s="14"/>
      <c r="AA159" s="14"/>
      <c r="AB159" s="14"/>
      <c r="AC159" s="14"/>
      <c r="AD159" s="14"/>
    </row>
    <row r="160" spans="1:30" ht="16.5" thickBot="1" x14ac:dyDescent="0.3">
      <c r="A160" s="67">
        <v>1175</v>
      </c>
      <c r="B160" s="66" t="s">
        <v>4098</v>
      </c>
      <c r="C160" s="37">
        <v>2</v>
      </c>
      <c r="D160" s="37">
        <v>35</v>
      </c>
      <c r="E160" s="37">
        <v>1</v>
      </c>
      <c r="F160" s="41" t="s">
        <v>12922</v>
      </c>
      <c r="G160" s="91" t="s">
        <v>13534</v>
      </c>
      <c r="H160" s="91"/>
      <c r="I160" s="91"/>
      <c r="J160" s="91"/>
      <c r="K160" s="37"/>
      <c r="L160" s="14">
        <v>21</v>
      </c>
      <c r="M160" s="14"/>
      <c r="N160" s="14"/>
      <c r="O160" s="14"/>
      <c r="P160" s="14" t="s">
        <v>5866</v>
      </c>
      <c r="Q160" s="14"/>
      <c r="R160" s="14">
        <v>0</v>
      </c>
      <c r="S160" s="14"/>
      <c r="T160" s="14"/>
      <c r="U160" s="14"/>
      <c r="V160" s="14"/>
      <c r="W160" s="14"/>
      <c r="X160" s="14"/>
      <c r="Y160" s="14"/>
      <c r="Z160" s="14"/>
      <c r="AA160" s="14"/>
      <c r="AB160" s="14"/>
      <c r="AC160" s="14"/>
      <c r="AD160" s="14"/>
    </row>
    <row r="161" spans="1:30" ht="16.5" thickBot="1" x14ac:dyDescent="0.3">
      <c r="A161" s="67">
        <v>1176</v>
      </c>
      <c r="B161" s="66" t="s">
        <v>4099</v>
      </c>
      <c r="C161" s="37">
        <v>2</v>
      </c>
      <c r="D161" s="37">
        <v>35</v>
      </c>
      <c r="E161" s="37">
        <v>1</v>
      </c>
      <c r="F161" s="41" t="s">
        <v>12923</v>
      </c>
      <c r="G161" s="91" t="s">
        <v>13536</v>
      </c>
      <c r="H161" s="91"/>
      <c r="I161" s="91"/>
      <c r="J161" s="101"/>
      <c r="K161" s="37"/>
      <c r="L161" s="14">
        <v>448</v>
      </c>
      <c r="M161" s="14"/>
      <c r="N161" s="14"/>
      <c r="O161" s="14"/>
      <c r="P161" s="14" t="s">
        <v>5867</v>
      </c>
      <c r="Q161" s="14"/>
      <c r="R161" s="14">
        <v>0</v>
      </c>
      <c r="S161" s="14"/>
      <c r="T161" s="14"/>
      <c r="U161" s="14"/>
      <c r="V161" s="14"/>
      <c r="W161" s="14"/>
      <c r="X161" s="14"/>
      <c r="Y161" s="14"/>
      <c r="Z161" s="14"/>
      <c r="AA161" s="14"/>
      <c r="AB161" s="14"/>
      <c r="AC161" s="14"/>
      <c r="AD161" s="14"/>
    </row>
    <row r="162" spans="1:30" ht="16.5" thickBot="1" x14ac:dyDescent="0.3">
      <c r="A162" s="67">
        <v>1177</v>
      </c>
      <c r="B162" s="66" t="s">
        <v>4100</v>
      </c>
      <c r="C162" s="37">
        <v>2</v>
      </c>
      <c r="D162" s="37">
        <v>35</v>
      </c>
      <c r="E162" s="37">
        <v>1</v>
      </c>
      <c r="F162" s="41" t="s">
        <v>12924</v>
      </c>
      <c r="G162" s="91" t="s">
        <v>13537</v>
      </c>
      <c r="H162" s="91"/>
      <c r="I162" s="91"/>
      <c r="J162" s="91"/>
      <c r="K162" s="37"/>
      <c r="L162" s="14">
        <v>25</v>
      </c>
      <c r="M162" s="14"/>
      <c r="N162" s="14"/>
      <c r="O162" s="14"/>
      <c r="P162" s="14" t="s">
        <v>5868</v>
      </c>
      <c r="Q162" s="14"/>
      <c r="R162" s="14">
        <v>0</v>
      </c>
      <c r="S162" s="14"/>
      <c r="T162" s="14"/>
      <c r="U162" s="14"/>
      <c r="V162" s="14"/>
      <c r="W162" s="14"/>
      <c r="X162" s="14"/>
      <c r="Y162" s="14"/>
      <c r="Z162" s="14"/>
      <c r="AA162" s="14"/>
      <c r="AB162" s="14"/>
      <c r="AC162" s="14"/>
      <c r="AD162" s="14"/>
    </row>
    <row r="163" spans="1:30" ht="16.5" thickBot="1" x14ac:dyDescent="0.3">
      <c r="A163" s="67">
        <v>1178</v>
      </c>
      <c r="B163" s="66" t="s">
        <v>4101</v>
      </c>
      <c r="C163" s="37">
        <v>2</v>
      </c>
      <c r="D163" s="37">
        <v>35</v>
      </c>
      <c r="E163" s="37">
        <v>1</v>
      </c>
      <c r="F163" s="66" t="s">
        <v>12925</v>
      </c>
      <c r="G163" s="91" t="s">
        <v>13538</v>
      </c>
      <c r="H163" s="91"/>
      <c r="I163" s="91"/>
      <c r="J163" s="91"/>
      <c r="K163" s="37"/>
      <c r="L163" s="14">
        <v>124</v>
      </c>
      <c r="M163" s="14"/>
      <c r="N163" s="14"/>
      <c r="O163" s="14"/>
      <c r="P163" s="14" t="s">
        <v>5869</v>
      </c>
      <c r="Q163" s="14"/>
      <c r="R163" s="14">
        <v>0</v>
      </c>
      <c r="S163" s="14"/>
      <c r="T163" s="14"/>
      <c r="U163" s="14"/>
      <c r="V163" s="14"/>
      <c r="W163" s="14"/>
      <c r="X163" s="14"/>
      <c r="Y163" s="14"/>
      <c r="Z163" s="14"/>
      <c r="AA163" s="14"/>
      <c r="AB163" s="14"/>
      <c r="AC163" s="14"/>
      <c r="AD163" s="14"/>
    </row>
    <row r="164" spans="1:30" ht="16.5" thickBot="1" x14ac:dyDescent="0.3">
      <c r="A164" s="67">
        <v>1179</v>
      </c>
      <c r="B164" s="66" t="s">
        <v>4102</v>
      </c>
      <c r="C164" s="37">
        <v>2</v>
      </c>
      <c r="D164" s="37">
        <v>35</v>
      </c>
      <c r="E164" s="37">
        <v>1</v>
      </c>
      <c r="F164" s="66" t="s">
        <v>12926</v>
      </c>
      <c r="G164" s="91" t="s">
        <v>13473</v>
      </c>
      <c r="H164" s="91"/>
      <c r="I164" s="91"/>
      <c r="J164" s="91"/>
      <c r="K164" s="37"/>
      <c r="L164" s="14">
        <v>600</v>
      </c>
      <c r="M164" s="14"/>
      <c r="N164" s="14"/>
      <c r="O164" s="14"/>
      <c r="P164" s="14" t="s">
        <v>5870</v>
      </c>
      <c r="Q164" s="14"/>
      <c r="R164" s="14">
        <v>0</v>
      </c>
      <c r="S164" s="14"/>
      <c r="T164" s="14"/>
      <c r="U164" s="14"/>
      <c r="V164" s="14"/>
      <c r="W164" s="14"/>
      <c r="X164" s="14"/>
      <c r="Y164" s="14"/>
      <c r="Z164" s="14"/>
      <c r="AA164" s="14"/>
      <c r="AB164" s="14"/>
      <c r="AC164" s="14"/>
      <c r="AD164" s="14"/>
    </row>
    <row r="165" spans="1:30" ht="16.5" thickBot="1" x14ac:dyDescent="0.3">
      <c r="A165" s="67">
        <v>1180</v>
      </c>
      <c r="B165" s="66" t="s">
        <v>4103</v>
      </c>
      <c r="C165" s="37">
        <v>2</v>
      </c>
      <c r="D165" s="37">
        <v>35</v>
      </c>
      <c r="E165" s="37">
        <v>1</v>
      </c>
      <c r="F165" s="66" t="s">
        <v>12927</v>
      </c>
      <c r="G165" s="101" t="s">
        <v>13539</v>
      </c>
      <c r="H165" s="101"/>
      <c r="I165" s="101"/>
      <c r="J165" s="101"/>
      <c r="K165" s="37"/>
      <c r="L165" s="14">
        <v>325</v>
      </c>
      <c r="M165" s="14"/>
      <c r="N165" s="14"/>
      <c r="O165" s="14"/>
      <c r="P165" s="14" t="s">
        <v>5871</v>
      </c>
      <c r="Q165" s="14"/>
      <c r="R165" s="14">
        <v>0</v>
      </c>
      <c r="S165" s="14"/>
      <c r="T165" s="14"/>
      <c r="U165" s="14"/>
      <c r="V165" s="14"/>
      <c r="W165" s="14"/>
      <c r="X165" s="14"/>
      <c r="Y165" s="14"/>
      <c r="Z165" s="14"/>
      <c r="AA165" s="14"/>
      <c r="AB165" s="14"/>
      <c r="AC165" s="14"/>
      <c r="AD165" s="14"/>
    </row>
    <row r="166" spans="1:30" ht="16.5" thickBot="1" x14ac:dyDescent="0.3">
      <c r="A166" s="67">
        <v>1181</v>
      </c>
      <c r="B166" s="74" t="s">
        <v>4104</v>
      </c>
      <c r="C166" s="37">
        <v>2</v>
      </c>
      <c r="D166" s="37">
        <v>35</v>
      </c>
      <c r="E166" s="37">
        <v>1</v>
      </c>
      <c r="F166" s="66" t="s">
        <v>12928</v>
      </c>
      <c r="G166" s="91" t="s">
        <v>13540</v>
      </c>
      <c r="H166" s="90"/>
      <c r="I166" s="90"/>
      <c r="J166" s="90"/>
      <c r="K166" s="37"/>
      <c r="L166" s="14">
        <v>319</v>
      </c>
      <c r="M166" s="14"/>
      <c r="N166" s="14"/>
      <c r="O166" s="14"/>
      <c r="P166" s="14" t="s">
        <v>5872</v>
      </c>
      <c r="Q166" s="14"/>
      <c r="R166" s="14">
        <v>0</v>
      </c>
      <c r="S166" s="14"/>
      <c r="T166" s="14"/>
      <c r="U166" s="14"/>
      <c r="V166" s="14"/>
      <c r="W166" s="14"/>
      <c r="X166" s="14"/>
      <c r="Y166" s="14"/>
      <c r="Z166" s="14"/>
      <c r="AA166" s="14"/>
      <c r="AB166" s="14"/>
      <c r="AC166" s="14"/>
      <c r="AD166" s="14"/>
    </row>
    <row r="167" spans="1:30" ht="16.5" thickBot="1" x14ac:dyDescent="0.3">
      <c r="A167" s="67">
        <v>1182</v>
      </c>
      <c r="B167" s="66" t="s">
        <v>4105</v>
      </c>
      <c r="C167" s="37">
        <v>2</v>
      </c>
      <c r="D167" s="37">
        <v>35</v>
      </c>
      <c r="E167" s="37">
        <v>1</v>
      </c>
      <c r="F167" s="66" t="s">
        <v>13172</v>
      </c>
      <c r="G167" s="91" t="s">
        <v>13374</v>
      </c>
      <c r="H167" s="91"/>
      <c r="I167" s="91"/>
      <c r="J167" s="91"/>
      <c r="K167" s="37"/>
      <c r="L167" s="14">
        <v>460</v>
      </c>
      <c r="M167" s="14"/>
      <c r="N167" s="14"/>
      <c r="O167" s="14"/>
      <c r="P167" s="14" t="s">
        <v>5873</v>
      </c>
      <c r="Q167" s="14"/>
      <c r="R167" s="14">
        <v>0</v>
      </c>
      <c r="S167" s="14"/>
      <c r="T167" s="14"/>
      <c r="U167" s="14"/>
      <c r="V167" s="14"/>
      <c r="W167" s="14"/>
      <c r="X167" s="14"/>
      <c r="Y167" s="14"/>
      <c r="Z167" s="14"/>
      <c r="AA167" s="14"/>
      <c r="AB167" s="14"/>
      <c r="AC167" s="14"/>
      <c r="AD167" s="14"/>
    </row>
    <row r="168" spans="1:30" ht="16.5" thickBot="1" x14ac:dyDescent="0.3">
      <c r="A168" s="67">
        <v>1183</v>
      </c>
      <c r="B168" s="66" t="s">
        <v>4106</v>
      </c>
      <c r="C168" s="37">
        <v>2</v>
      </c>
      <c r="D168" s="37">
        <v>35</v>
      </c>
      <c r="E168" s="37">
        <v>1</v>
      </c>
      <c r="F168" s="66" t="s">
        <v>12929</v>
      </c>
      <c r="G168" s="91" t="s">
        <v>13535</v>
      </c>
      <c r="H168" s="91"/>
      <c r="I168" s="91"/>
      <c r="J168" s="91"/>
      <c r="K168" s="37"/>
      <c r="L168" s="14">
        <v>15</v>
      </c>
      <c r="M168" s="14"/>
      <c r="N168" s="14"/>
      <c r="O168" s="14"/>
      <c r="P168" s="14" t="s">
        <v>5874</v>
      </c>
      <c r="Q168" s="14"/>
      <c r="R168" s="14">
        <v>0</v>
      </c>
      <c r="S168" s="14"/>
      <c r="T168" s="14"/>
      <c r="U168" s="14"/>
      <c r="V168" s="14"/>
      <c r="W168" s="14"/>
      <c r="X168" s="14"/>
      <c r="Y168" s="14"/>
      <c r="Z168" s="14"/>
      <c r="AA168" s="14"/>
      <c r="AB168" s="14"/>
      <c r="AC168" s="14"/>
      <c r="AD168" s="14"/>
    </row>
    <row r="169" spans="1:30" ht="16.5" thickBot="1" x14ac:dyDescent="0.3">
      <c r="A169" s="67">
        <v>1184</v>
      </c>
      <c r="B169" s="66" t="s">
        <v>4107</v>
      </c>
      <c r="C169" s="37">
        <v>2</v>
      </c>
      <c r="D169" s="37">
        <v>35</v>
      </c>
      <c r="E169" s="37">
        <v>1</v>
      </c>
      <c r="F169" s="66" t="s">
        <v>12930</v>
      </c>
      <c r="G169" s="91" t="s">
        <v>13541</v>
      </c>
      <c r="H169" s="91"/>
      <c r="I169" s="91"/>
      <c r="J169" s="91"/>
      <c r="K169" s="37"/>
      <c r="L169" s="14">
        <v>22</v>
      </c>
      <c r="M169" s="14"/>
      <c r="N169" s="14"/>
      <c r="O169" s="14"/>
      <c r="P169" s="14" t="s">
        <v>5875</v>
      </c>
      <c r="Q169" s="14"/>
      <c r="R169" s="14">
        <v>0</v>
      </c>
      <c r="S169" s="14"/>
      <c r="T169" s="14"/>
      <c r="U169" s="14"/>
      <c r="V169" s="14"/>
      <c r="W169" s="14"/>
      <c r="X169" s="14"/>
      <c r="Y169" s="14"/>
      <c r="Z169" s="14"/>
      <c r="AA169" s="14"/>
      <c r="AB169" s="14"/>
      <c r="AC169" s="14"/>
      <c r="AD169" s="14"/>
    </row>
    <row r="170" spans="1:30" ht="16.5" thickBot="1" x14ac:dyDescent="0.3">
      <c r="A170" s="67">
        <v>1185</v>
      </c>
      <c r="B170" s="66" t="s">
        <v>4108</v>
      </c>
      <c r="C170" s="37">
        <v>2</v>
      </c>
      <c r="D170" s="37">
        <v>35</v>
      </c>
      <c r="E170" s="37">
        <v>1</v>
      </c>
      <c r="F170" s="66" t="s">
        <v>12931</v>
      </c>
      <c r="G170" s="101" t="s">
        <v>13542</v>
      </c>
      <c r="H170" s="101"/>
      <c r="I170" s="101"/>
      <c r="J170" s="101"/>
      <c r="K170" s="37"/>
      <c r="L170" s="14">
        <v>69</v>
      </c>
      <c r="M170" s="14"/>
      <c r="N170" s="14"/>
      <c r="O170" s="14"/>
      <c r="P170" s="14" t="s">
        <v>5876</v>
      </c>
      <c r="Q170" s="14"/>
      <c r="R170" s="14">
        <v>0</v>
      </c>
      <c r="S170" s="14"/>
      <c r="T170" s="14"/>
      <c r="U170" s="14"/>
      <c r="V170" s="14"/>
      <c r="W170" s="14"/>
      <c r="X170" s="14"/>
      <c r="Y170" s="14"/>
      <c r="Z170" s="14"/>
      <c r="AA170" s="14"/>
      <c r="AB170" s="14"/>
      <c r="AC170" s="14"/>
      <c r="AD170" s="14"/>
    </row>
    <row r="171" spans="1:30" ht="16.5" thickBot="1" x14ac:dyDescent="0.3">
      <c r="A171" s="67">
        <v>1186</v>
      </c>
      <c r="B171" s="66" t="s">
        <v>4109</v>
      </c>
      <c r="C171" s="37">
        <v>2</v>
      </c>
      <c r="D171" s="37">
        <v>35</v>
      </c>
      <c r="E171" s="37">
        <v>1</v>
      </c>
      <c r="F171" s="66" t="s">
        <v>12932</v>
      </c>
      <c r="G171" s="101" t="s">
        <v>13441</v>
      </c>
      <c r="H171" s="101"/>
      <c r="I171" s="101"/>
      <c r="J171" s="101"/>
      <c r="K171" s="37"/>
      <c r="L171" s="14">
        <v>82</v>
      </c>
      <c r="M171" s="14"/>
      <c r="N171" s="14"/>
      <c r="O171" s="14"/>
      <c r="P171" s="14" t="s">
        <v>5877</v>
      </c>
      <c r="Q171" s="14"/>
      <c r="R171" s="14">
        <v>0</v>
      </c>
      <c r="S171" s="14"/>
      <c r="T171" s="14"/>
      <c r="U171" s="14"/>
      <c r="V171" s="14"/>
      <c r="W171" s="14"/>
      <c r="X171" s="14"/>
      <c r="Y171" s="14"/>
      <c r="Z171" s="14"/>
      <c r="AA171" s="14"/>
      <c r="AB171" s="14"/>
      <c r="AC171" s="14"/>
      <c r="AD171" s="14"/>
    </row>
    <row r="172" spans="1:30" ht="16.5" thickBot="1" x14ac:dyDescent="0.3">
      <c r="A172" s="67">
        <v>1187</v>
      </c>
      <c r="B172" s="66" t="s">
        <v>4110</v>
      </c>
      <c r="C172" s="37">
        <v>2</v>
      </c>
      <c r="D172" s="37">
        <v>35</v>
      </c>
      <c r="E172" s="37">
        <v>2</v>
      </c>
      <c r="F172" s="66" t="s">
        <v>13056</v>
      </c>
      <c r="G172" s="91" t="s">
        <v>13390</v>
      </c>
      <c r="H172" s="91"/>
      <c r="I172" s="91"/>
      <c r="J172" s="91"/>
      <c r="K172" s="37"/>
      <c r="L172" s="14">
        <v>166</v>
      </c>
      <c r="M172" s="14"/>
      <c r="N172" s="14"/>
      <c r="O172" s="14"/>
      <c r="P172" s="14" t="s">
        <v>5878</v>
      </c>
      <c r="Q172" s="14"/>
      <c r="R172" s="14">
        <v>1</v>
      </c>
      <c r="S172" s="14"/>
      <c r="T172" s="14"/>
      <c r="U172" s="14"/>
      <c r="V172" s="14"/>
      <c r="W172" s="14"/>
      <c r="X172" s="14"/>
      <c r="Y172" s="14"/>
      <c r="Z172" s="14"/>
      <c r="AA172" s="14"/>
      <c r="AB172" s="14"/>
      <c r="AC172" s="14"/>
      <c r="AD172" s="14"/>
    </row>
    <row r="173" spans="1:30" ht="16.5" thickBot="1" x14ac:dyDescent="0.3">
      <c r="A173" s="67">
        <v>1188</v>
      </c>
      <c r="B173" s="66" t="s">
        <v>4111</v>
      </c>
      <c r="C173" s="37">
        <v>2</v>
      </c>
      <c r="D173" s="37">
        <v>35</v>
      </c>
      <c r="E173" s="37">
        <v>2</v>
      </c>
      <c r="F173" s="66" t="s">
        <v>13057</v>
      </c>
      <c r="G173" s="101" t="s">
        <v>13543</v>
      </c>
      <c r="H173" s="101"/>
      <c r="I173" s="101"/>
      <c r="J173" s="101"/>
      <c r="K173" s="37"/>
      <c r="L173" s="14">
        <v>261</v>
      </c>
      <c r="M173" s="14"/>
      <c r="N173" s="14"/>
      <c r="O173" s="14"/>
      <c r="P173" s="14" t="s">
        <v>5879</v>
      </c>
      <c r="Q173" s="14"/>
      <c r="R173" s="14">
        <v>1</v>
      </c>
      <c r="S173" s="14"/>
      <c r="T173" s="14"/>
      <c r="U173" s="14"/>
      <c r="V173" s="14"/>
      <c r="W173" s="14"/>
      <c r="X173" s="14"/>
      <c r="Y173" s="14"/>
      <c r="Z173" s="14"/>
      <c r="AA173" s="14"/>
      <c r="AB173" s="14"/>
      <c r="AC173" s="14"/>
      <c r="AD173" s="14"/>
    </row>
    <row r="174" spans="1:30" ht="16.5" thickBot="1" x14ac:dyDescent="0.3">
      <c r="A174" s="67">
        <v>1189</v>
      </c>
      <c r="B174" s="66" t="s">
        <v>4112</v>
      </c>
      <c r="C174" s="37">
        <v>2</v>
      </c>
      <c r="D174" s="37">
        <v>35</v>
      </c>
      <c r="E174" s="37">
        <v>2</v>
      </c>
      <c r="F174" s="66" t="s">
        <v>9968</v>
      </c>
      <c r="G174" s="101" t="s">
        <v>13356</v>
      </c>
      <c r="H174" s="101"/>
      <c r="I174" s="101"/>
      <c r="J174" s="101"/>
      <c r="K174" s="37"/>
      <c r="L174" s="14">
        <v>300</v>
      </c>
      <c r="M174" s="14"/>
      <c r="N174" s="14"/>
      <c r="O174" s="14"/>
      <c r="P174" s="14" t="s">
        <v>5880</v>
      </c>
      <c r="Q174" s="14"/>
      <c r="R174" s="14">
        <v>1</v>
      </c>
      <c r="S174" s="14"/>
      <c r="T174" s="14"/>
      <c r="U174" s="14"/>
      <c r="V174" s="14"/>
      <c r="W174" s="14"/>
      <c r="X174" s="14"/>
      <c r="Y174" s="14"/>
      <c r="Z174" s="14"/>
      <c r="AA174" s="14"/>
      <c r="AB174" s="14"/>
      <c r="AC174" s="14"/>
      <c r="AD174" s="14"/>
    </row>
    <row r="175" spans="1:30" ht="16.5" thickBot="1" x14ac:dyDescent="0.3">
      <c r="A175" s="67">
        <v>1190</v>
      </c>
      <c r="B175" s="74" t="s">
        <v>4113</v>
      </c>
      <c r="C175" s="37">
        <v>2</v>
      </c>
      <c r="D175" s="37">
        <v>35</v>
      </c>
      <c r="E175" s="37">
        <v>2</v>
      </c>
      <c r="F175" s="66" t="s">
        <v>12933</v>
      </c>
      <c r="G175" s="91" t="s">
        <v>13544</v>
      </c>
      <c r="H175" s="90"/>
      <c r="I175" s="90"/>
      <c r="J175" s="90"/>
      <c r="K175" s="37"/>
      <c r="L175" s="14">
        <v>287</v>
      </c>
      <c r="M175" s="14"/>
      <c r="N175" s="14"/>
      <c r="O175" s="14"/>
      <c r="P175" s="14" t="s">
        <v>5881</v>
      </c>
      <c r="Q175" s="14"/>
      <c r="R175" s="14">
        <v>1</v>
      </c>
      <c r="S175" s="14"/>
      <c r="T175" s="14"/>
      <c r="U175" s="14"/>
      <c r="V175" s="14"/>
      <c r="W175" s="14"/>
      <c r="X175" s="14"/>
      <c r="Y175" s="14"/>
      <c r="Z175" s="14"/>
      <c r="AA175" s="14"/>
      <c r="AB175" s="14"/>
      <c r="AC175" s="14"/>
      <c r="AD175" s="14"/>
    </row>
    <row r="176" spans="1:30" ht="16.5" thickBot="1" x14ac:dyDescent="0.3">
      <c r="A176" s="67">
        <v>1191</v>
      </c>
      <c r="B176" s="74" t="s">
        <v>4114</v>
      </c>
      <c r="C176" s="37">
        <v>2</v>
      </c>
      <c r="D176" s="37">
        <v>35</v>
      </c>
      <c r="E176" s="37">
        <v>2</v>
      </c>
      <c r="F176" s="66" t="s">
        <v>12934</v>
      </c>
      <c r="G176" s="91" t="s">
        <v>13545</v>
      </c>
      <c r="H176" s="90"/>
      <c r="I176" s="90"/>
      <c r="J176" s="90"/>
      <c r="K176" s="37"/>
      <c r="L176" s="14">
        <v>190</v>
      </c>
      <c r="M176" s="14"/>
      <c r="N176" s="14"/>
      <c r="O176" s="14"/>
      <c r="P176" s="14" t="s">
        <v>5882</v>
      </c>
      <c r="Q176" s="14"/>
      <c r="R176" s="14">
        <v>1</v>
      </c>
      <c r="S176" s="14"/>
      <c r="T176" s="14"/>
      <c r="U176" s="14"/>
      <c r="V176" s="14"/>
      <c r="W176" s="14"/>
      <c r="X176" s="14"/>
      <c r="Y176" s="14"/>
      <c r="Z176" s="14"/>
      <c r="AA176" s="14"/>
      <c r="AB176" s="14"/>
      <c r="AC176" s="14"/>
      <c r="AD176" s="14"/>
    </row>
    <row r="177" spans="1:30" ht="16.5" thickBot="1" x14ac:dyDescent="0.3">
      <c r="A177" s="67">
        <v>1192</v>
      </c>
      <c r="B177" s="74" t="s">
        <v>4115</v>
      </c>
      <c r="C177" s="37">
        <v>2</v>
      </c>
      <c r="D177" s="37">
        <v>35</v>
      </c>
      <c r="E177" s="37">
        <v>2</v>
      </c>
      <c r="F177" s="66" t="s">
        <v>13058</v>
      </c>
      <c r="G177" s="91" t="s">
        <v>13546</v>
      </c>
      <c r="H177" s="90"/>
      <c r="I177" s="90"/>
      <c r="J177" s="90"/>
      <c r="K177" s="37"/>
      <c r="L177" s="14">
        <v>58</v>
      </c>
      <c r="M177" s="14"/>
      <c r="N177" s="14"/>
      <c r="O177" s="14"/>
      <c r="P177" s="14" t="s">
        <v>5883</v>
      </c>
      <c r="Q177" s="14"/>
      <c r="R177" s="14">
        <v>1</v>
      </c>
      <c r="S177" s="14"/>
      <c r="T177" s="14"/>
      <c r="U177" s="14"/>
      <c r="V177" s="14"/>
      <c r="W177" s="14"/>
      <c r="X177" s="14"/>
      <c r="Y177" s="14"/>
      <c r="Z177" s="14"/>
      <c r="AA177" s="14"/>
      <c r="AB177" s="14"/>
      <c r="AC177" s="14"/>
      <c r="AD177" s="14"/>
    </row>
    <row r="178" spans="1:30" ht="16.5" thickBot="1" x14ac:dyDescent="0.3">
      <c r="A178" s="67">
        <v>1193</v>
      </c>
      <c r="B178" s="74" t="s">
        <v>4116</v>
      </c>
      <c r="C178" s="37">
        <v>2</v>
      </c>
      <c r="D178" s="37">
        <v>35</v>
      </c>
      <c r="E178" s="37">
        <v>2</v>
      </c>
      <c r="F178" s="66" t="s">
        <v>12935</v>
      </c>
      <c r="G178" s="91" t="s">
        <v>13496</v>
      </c>
      <c r="H178" s="90"/>
      <c r="I178" s="90"/>
      <c r="J178" s="90"/>
      <c r="K178" s="37"/>
      <c r="L178" s="14">
        <v>200</v>
      </c>
      <c r="M178" s="14"/>
      <c r="N178" s="14"/>
      <c r="O178" s="14"/>
      <c r="P178" s="14" t="s">
        <v>5884</v>
      </c>
      <c r="Q178" s="14"/>
      <c r="R178" s="14">
        <v>1</v>
      </c>
      <c r="S178" s="14"/>
      <c r="T178" s="14"/>
      <c r="U178" s="14"/>
      <c r="V178" s="14"/>
      <c r="W178" s="14"/>
      <c r="X178" s="14"/>
      <c r="Y178" s="14"/>
      <c r="Z178" s="14"/>
      <c r="AA178" s="14"/>
      <c r="AB178" s="14"/>
      <c r="AC178" s="14"/>
      <c r="AD178" s="14"/>
    </row>
    <row r="179" spans="1:30" ht="16.5" thickBot="1" x14ac:dyDescent="0.3">
      <c r="A179" s="67">
        <v>1194</v>
      </c>
      <c r="B179" s="66" t="s">
        <v>4117</v>
      </c>
      <c r="C179" s="37">
        <v>1</v>
      </c>
      <c r="D179" s="37">
        <v>35</v>
      </c>
      <c r="E179" s="37">
        <v>2</v>
      </c>
      <c r="F179" s="66" t="s">
        <v>12936</v>
      </c>
      <c r="G179" s="91" t="s">
        <v>13440</v>
      </c>
      <c r="H179" s="91" t="s">
        <v>13437</v>
      </c>
      <c r="I179" s="91" t="s">
        <v>13334</v>
      </c>
      <c r="J179" s="91" t="s">
        <v>50</v>
      </c>
      <c r="K179" s="37"/>
      <c r="L179" s="14">
        <v>2</v>
      </c>
      <c r="M179" s="14"/>
      <c r="N179" s="14"/>
      <c r="O179" s="14"/>
      <c r="P179" s="14"/>
      <c r="Q179" s="14"/>
      <c r="R179" s="14">
        <v>1</v>
      </c>
      <c r="S179" s="14"/>
      <c r="T179" s="14"/>
      <c r="U179" s="14"/>
      <c r="V179" s="14"/>
      <c r="W179" s="14"/>
      <c r="X179" s="14"/>
      <c r="Y179" s="14"/>
      <c r="Z179" s="14"/>
      <c r="AA179" s="14"/>
      <c r="AB179" s="14"/>
      <c r="AC179" s="14"/>
      <c r="AD179" s="14"/>
    </row>
    <row r="180" spans="1:30" ht="16.5" thickBot="1" x14ac:dyDescent="0.3">
      <c r="A180" s="67">
        <v>1195</v>
      </c>
      <c r="B180" s="66" t="s">
        <v>4118</v>
      </c>
      <c r="C180" s="37">
        <v>1</v>
      </c>
      <c r="D180" s="37">
        <v>35</v>
      </c>
      <c r="E180" s="37">
        <v>2</v>
      </c>
      <c r="F180" s="66" t="s">
        <v>9969</v>
      </c>
      <c r="G180" s="91" t="s">
        <v>13367</v>
      </c>
      <c r="H180" s="91" t="s">
        <v>13508</v>
      </c>
      <c r="I180" s="91" t="s">
        <v>13522</v>
      </c>
      <c r="J180" s="91" t="s">
        <v>50</v>
      </c>
      <c r="K180" s="37"/>
      <c r="L180" s="14">
        <v>2</v>
      </c>
      <c r="M180" s="14"/>
      <c r="N180" s="14"/>
      <c r="O180" s="14"/>
      <c r="P180" s="14"/>
      <c r="Q180" s="14"/>
      <c r="R180" s="14">
        <v>1</v>
      </c>
      <c r="S180" s="14"/>
      <c r="T180" s="14"/>
      <c r="U180" s="14"/>
      <c r="V180" s="14"/>
      <c r="W180" s="14"/>
      <c r="X180" s="14"/>
      <c r="Y180" s="14"/>
      <c r="Z180" s="14"/>
      <c r="AA180" s="14"/>
      <c r="AB180" s="14"/>
      <c r="AC180" s="14"/>
      <c r="AD180" s="14"/>
    </row>
    <row r="181" spans="1:30" ht="16.5" thickBot="1" x14ac:dyDescent="0.3">
      <c r="A181" s="67">
        <v>1196</v>
      </c>
      <c r="B181" s="74" t="s">
        <v>4119</v>
      </c>
      <c r="C181" s="37">
        <v>1</v>
      </c>
      <c r="D181" s="37">
        <v>35</v>
      </c>
      <c r="E181" s="37">
        <v>2</v>
      </c>
      <c r="F181" s="66" t="s">
        <v>13173</v>
      </c>
      <c r="G181" s="91" t="s">
        <v>13326</v>
      </c>
      <c r="H181" s="90" t="s">
        <v>13319</v>
      </c>
      <c r="I181" s="90" t="s">
        <v>13324</v>
      </c>
      <c r="J181" s="90" t="s">
        <v>50</v>
      </c>
      <c r="K181" s="37"/>
      <c r="L181" s="14">
        <v>2</v>
      </c>
      <c r="M181" s="14"/>
      <c r="N181" s="14"/>
      <c r="O181" s="14"/>
      <c r="P181" s="14"/>
      <c r="Q181" s="14"/>
      <c r="R181" s="14">
        <v>1</v>
      </c>
      <c r="S181" s="14"/>
      <c r="T181" s="14"/>
      <c r="U181" s="14"/>
      <c r="V181" s="14"/>
      <c r="W181" s="14"/>
      <c r="X181" s="14"/>
      <c r="Y181" s="14"/>
      <c r="Z181" s="14"/>
      <c r="AA181" s="14"/>
      <c r="AB181" s="14"/>
      <c r="AC181" s="14"/>
      <c r="AD181" s="14"/>
    </row>
    <row r="182" spans="1:30" ht="16.5" thickBot="1" x14ac:dyDescent="0.3">
      <c r="A182" s="67">
        <v>1197</v>
      </c>
      <c r="B182" s="74" t="s">
        <v>4120</v>
      </c>
      <c r="C182" s="37">
        <v>1</v>
      </c>
      <c r="D182" s="37">
        <v>35</v>
      </c>
      <c r="E182" s="37">
        <v>2</v>
      </c>
      <c r="F182" s="66" t="s">
        <v>12937</v>
      </c>
      <c r="G182" s="91" t="s">
        <v>13533</v>
      </c>
      <c r="H182" s="90" t="s">
        <v>13547</v>
      </c>
      <c r="I182" s="90" t="s">
        <v>13535</v>
      </c>
      <c r="J182" s="90" t="s">
        <v>13332</v>
      </c>
      <c r="K182" s="37"/>
      <c r="L182" s="14">
        <v>0</v>
      </c>
      <c r="M182" s="14"/>
      <c r="N182" s="14"/>
      <c r="O182" s="14"/>
      <c r="P182" s="14"/>
      <c r="Q182" s="14"/>
      <c r="R182" s="14">
        <v>1</v>
      </c>
      <c r="S182" s="14"/>
      <c r="T182" s="14"/>
      <c r="U182" s="14"/>
      <c r="V182" s="14"/>
      <c r="W182" s="14"/>
      <c r="X182" s="14"/>
      <c r="Y182" s="14"/>
      <c r="Z182" s="14"/>
      <c r="AA182" s="14"/>
      <c r="AB182" s="14"/>
      <c r="AC182" s="14"/>
      <c r="AD182" s="14"/>
    </row>
    <row r="183" spans="1:30" ht="16.5" thickBot="1" x14ac:dyDescent="0.3">
      <c r="A183" s="67">
        <v>1198</v>
      </c>
      <c r="B183" s="74" t="s">
        <v>4121</v>
      </c>
      <c r="C183" s="37">
        <v>1</v>
      </c>
      <c r="D183" s="37">
        <v>35</v>
      </c>
      <c r="E183" s="37">
        <v>2</v>
      </c>
      <c r="F183" s="66" t="s">
        <v>13059</v>
      </c>
      <c r="G183" s="91" t="s">
        <v>13548</v>
      </c>
      <c r="H183" s="90" t="s">
        <v>13549</v>
      </c>
      <c r="I183" s="90" t="s">
        <v>13510</v>
      </c>
      <c r="J183" s="90" t="s">
        <v>50</v>
      </c>
      <c r="K183" s="37"/>
      <c r="L183" s="14">
        <v>1</v>
      </c>
      <c r="M183" s="14"/>
      <c r="N183" s="14"/>
      <c r="O183" s="14"/>
      <c r="P183" s="14"/>
      <c r="Q183" s="14"/>
      <c r="R183" s="14">
        <v>1</v>
      </c>
      <c r="S183" s="14"/>
      <c r="T183" s="14"/>
      <c r="U183" s="14"/>
      <c r="V183" s="14"/>
      <c r="W183" s="14"/>
      <c r="X183" s="14"/>
      <c r="Y183" s="14"/>
      <c r="Z183" s="14"/>
      <c r="AA183" s="14"/>
      <c r="AB183" s="14"/>
      <c r="AC183" s="14"/>
      <c r="AD183" s="14"/>
    </row>
    <row r="184" spans="1:30" ht="16.5" thickBot="1" x14ac:dyDescent="0.3">
      <c r="A184" s="67">
        <v>1199</v>
      </c>
      <c r="B184" s="74" t="s">
        <v>4122</v>
      </c>
      <c r="C184" s="37">
        <v>1</v>
      </c>
      <c r="D184" s="37">
        <v>35</v>
      </c>
      <c r="E184" s="37">
        <v>2</v>
      </c>
      <c r="F184" s="66" t="s">
        <v>13060</v>
      </c>
      <c r="G184" s="91" t="s">
        <v>13550</v>
      </c>
      <c r="H184" s="90" t="s">
        <v>13551</v>
      </c>
      <c r="I184" s="90" t="s">
        <v>1026</v>
      </c>
      <c r="J184" s="90" t="s">
        <v>50</v>
      </c>
      <c r="K184" s="37"/>
      <c r="L184" s="14">
        <v>1</v>
      </c>
      <c r="M184" s="14"/>
      <c r="N184" s="14"/>
      <c r="O184" s="14"/>
      <c r="P184" s="14"/>
      <c r="Q184" s="14"/>
      <c r="R184" s="14">
        <v>1</v>
      </c>
      <c r="S184" s="14"/>
      <c r="T184" s="14"/>
      <c r="U184" s="14"/>
      <c r="V184" s="14"/>
      <c r="W184" s="14"/>
      <c r="X184" s="14"/>
      <c r="Y184" s="14"/>
      <c r="Z184" s="14"/>
      <c r="AA184" s="14"/>
      <c r="AB184" s="14"/>
      <c r="AC184" s="14"/>
      <c r="AD184" s="14"/>
    </row>
    <row r="185" spans="1:30" ht="16.5" thickBot="1" x14ac:dyDescent="0.3">
      <c r="A185" s="67">
        <v>1200</v>
      </c>
      <c r="B185" s="74" t="s">
        <v>4123</v>
      </c>
      <c r="C185" s="37">
        <v>1</v>
      </c>
      <c r="D185" s="37">
        <v>35</v>
      </c>
      <c r="E185" s="37">
        <v>2</v>
      </c>
      <c r="F185" s="66" t="s">
        <v>13061</v>
      </c>
      <c r="G185" s="91" t="s">
        <v>13326</v>
      </c>
      <c r="H185" s="90" t="s">
        <v>13439</v>
      </c>
      <c r="I185" s="90" t="s">
        <v>13368</v>
      </c>
      <c r="J185" s="90" t="s">
        <v>50</v>
      </c>
      <c r="K185" s="37"/>
      <c r="L185" s="14">
        <v>1</v>
      </c>
      <c r="M185" s="14"/>
      <c r="N185" s="14"/>
      <c r="O185" s="14"/>
      <c r="P185" s="14"/>
      <c r="Q185" s="14"/>
      <c r="R185" s="14">
        <v>1</v>
      </c>
      <c r="S185" s="14"/>
      <c r="T185" s="14"/>
      <c r="U185" s="14"/>
      <c r="V185" s="14"/>
      <c r="W185" s="14"/>
      <c r="X185" s="14"/>
      <c r="Y185" s="14"/>
      <c r="Z185" s="14"/>
      <c r="AA185" s="14"/>
      <c r="AB185" s="14"/>
      <c r="AC185" s="14"/>
      <c r="AD185" s="14"/>
    </row>
    <row r="186" spans="1:30" ht="16.5" thickBot="1" x14ac:dyDescent="0.3">
      <c r="A186" s="67">
        <v>1201</v>
      </c>
      <c r="B186" s="74" t="s">
        <v>4124</v>
      </c>
      <c r="C186" s="37">
        <v>1</v>
      </c>
      <c r="D186" s="37">
        <v>35</v>
      </c>
      <c r="E186" s="37">
        <v>2</v>
      </c>
      <c r="F186" s="66" t="s">
        <v>12938</v>
      </c>
      <c r="G186" s="91" t="s">
        <v>13368</v>
      </c>
      <c r="H186" s="90" t="s">
        <v>13328</v>
      </c>
      <c r="I186" s="90" t="s">
        <v>13322</v>
      </c>
      <c r="J186" s="90" t="s">
        <v>50</v>
      </c>
      <c r="K186" s="37"/>
      <c r="L186" s="14">
        <v>0</v>
      </c>
      <c r="M186" s="14"/>
      <c r="N186" s="14"/>
      <c r="O186" s="14"/>
      <c r="P186" s="14"/>
      <c r="Q186" s="14"/>
      <c r="R186" s="14">
        <v>1</v>
      </c>
      <c r="S186" s="14"/>
      <c r="T186" s="14"/>
      <c r="U186" s="14"/>
      <c r="V186" s="14"/>
      <c r="W186" s="14"/>
      <c r="X186" s="14"/>
      <c r="Y186" s="14"/>
      <c r="Z186" s="14"/>
      <c r="AA186" s="14"/>
      <c r="AB186" s="14"/>
      <c r="AC186" s="14"/>
      <c r="AD186" s="14"/>
    </row>
    <row r="187" spans="1:30" ht="16.5" thickBot="1" x14ac:dyDescent="0.3">
      <c r="A187" s="67">
        <v>1202</v>
      </c>
      <c r="B187" s="74" t="s">
        <v>4125</v>
      </c>
      <c r="C187" s="37">
        <v>2</v>
      </c>
      <c r="D187" s="37">
        <v>35</v>
      </c>
      <c r="E187" s="37">
        <v>3</v>
      </c>
      <c r="F187" s="66" t="s">
        <v>9970</v>
      </c>
      <c r="G187" s="91" t="s">
        <v>13537</v>
      </c>
      <c r="H187" s="90"/>
      <c r="I187" s="90"/>
      <c r="J187" s="90"/>
      <c r="K187" s="37"/>
      <c r="L187" s="14">
        <v>25</v>
      </c>
      <c r="M187" s="14"/>
      <c r="N187" s="14"/>
      <c r="O187" s="14"/>
      <c r="P187" s="14"/>
      <c r="Q187" s="66"/>
      <c r="R187" s="14">
        <v>0</v>
      </c>
      <c r="S187" s="14"/>
      <c r="T187" s="14"/>
      <c r="U187" s="14"/>
      <c r="V187" s="14"/>
      <c r="W187" s="14"/>
      <c r="X187" s="14"/>
      <c r="Y187" s="14"/>
      <c r="Z187" s="14"/>
      <c r="AA187" s="14"/>
      <c r="AB187" s="14"/>
      <c r="AC187" s="14"/>
      <c r="AD187" s="14"/>
    </row>
    <row r="188" spans="1:30" ht="16.5" thickBot="1" x14ac:dyDescent="0.3">
      <c r="A188" s="67">
        <v>1203</v>
      </c>
      <c r="B188" s="74" t="s">
        <v>4126</v>
      </c>
      <c r="C188" s="37">
        <v>1</v>
      </c>
      <c r="D188" s="37">
        <v>35</v>
      </c>
      <c r="E188" s="37">
        <v>3</v>
      </c>
      <c r="F188" s="66" t="s">
        <v>13174</v>
      </c>
      <c r="G188" s="91" t="s">
        <v>13552</v>
      </c>
      <c r="H188" s="90" t="s">
        <v>13319</v>
      </c>
      <c r="I188" s="90" t="s">
        <v>13327</v>
      </c>
      <c r="J188" s="90" t="s">
        <v>50</v>
      </c>
      <c r="K188" s="37"/>
      <c r="L188" s="14">
        <v>2</v>
      </c>
      <c r="M188" s="14"/>
      <c r="N188" s="14"/>
      <c r="O188" s="14"/>
      <c r="P188" s="14"/>
      <c r="Q188" s="66"/>
      <c r="R188" s="14">
        <v>0</v>
      </c>
      <c r="S188" s="14"/>
      <c r="T188" s="14"/>
      <c r="U188" s="14"/>
      <c r="V188" s="14"/>
      <c r="W188" s="14"/>
      <c r="X188" s="14"/>
      <c r="Y188" s="14"/>
      <c r="Z188" s="14"/>
      <c r="AA188" s="14"/>
      <c r="AB188" s="14"/>
      <c r="AC188" s="14"/>
      <c r="AD188" s="14"/>
    </row>
    <row r="189" spans="1:30" ht="16.5" thickBot="1" x14ac:dyDescent="0.3">
      <c r="A189" s="67">
        <v>1204</v>
      </c>
      <c r="B189" s="74" t="s">
        <v>4127</v>
      </c>
      <c r="C189" s="37">
        <v>2</v>
      </c>
      <c r="D189" s="37">
        <v>35</v>
      </c>
      <c r="E189" s="37">
        <v>3</v>
      </c>
      <c r="F189" s="66" t="s">
        <v>12939</v>
      </c>
      <c r="G189" s="91" t="s">
        <v>13319</v>
      </c>
      <c r="H189" s="90"/>
      <c r="I189" s="90"/>
      <c r="J189" s="90"/>
      <c r="K189" s="37"/>
      <c r="L189" s="14">
        <v>29</v>
      </c>
      <c r="M189" s="14"/>
      <c r="N189" s="14"/>
      <c r="O189" s="14"/>
      <c r="P189" s="14"/>
      <c r="Q189" s="66"/>
      <c r="R189" s="14">
        <v>0</v>
      </c>
      <c r="S189" s="14"/>
      <c r="T189" s="14"/>
      <c r="U189" s="14"/>
      <c r="V189" s="14"/>
      <c r="W189" s="14"/>
      <c r="X189" s="14"/>
      <c r="Y189" s="14"/>
      <c r="Z189" s="14"/>
      <c r="AA189" s="14"/>
      <c r="AB189" s="14"/>
      <c r="AC189" s="14"/>
      <c r="AD189" s="14"/>
    </row>
    <row r="190" spans="1:30" ht="16.5" thickBot="1" x14ac:dyDescent="0.3">
      <c r="A190" s="67">
        <v>1205</v>
      </c>
      <c r="B190" s="74" t="s">
        <v>4128</v>
      </c>
      <c r="C190" s="37">
        <v>2</v>
      </c>
      <c r="D190" s="37">
        <v>35</v>
      </c>
      <c r="E190" s="37">
        <v>3</v>
      </c>
      <c r="F190" s="66" t="s">
        <v>13062</v>
      </c>
      <c r="G190" s="91" t="s">
        <v>13553</v>
      </c>
      <c r="H190" s="90"/>
      <c r="I190" s="90"/>
      <c r="J190" s="90"/>
      <c r="K190" s="37"/>
      <c r="L190" s="14">
        <v>371</v>
      </c>
      <c r="M190" s="14"/>
      <c r="N190" s="14"/>
      <c r="O190" s="14"/>
      <c r="P190" s="14"/>
      <c r="Q190" s="66"/>
      <c r="R190" s="14">
        <v>0</v>
      </c>
      <c r="S190" s="14"/>
      <c r="T190" s="14"/>
      <c r="U190" s="14"/>
      <c r="V190" s="14"/>
      <c r="W190" s="14"/>
      <c r="X190" s="14"/>
      <c r="Y190" s="14"/>
      <c r="Z190" s="14"/>
      <c r="AA190" s="14"/>
      <c r="AB190" s="14"/>
      <c r="AC190" s="14"/>
      <c r="AD190" s="14"/>
    </row>
    <row r="191" spans="1:30" ht="16.5" thickBot="1" x14ac:dyDescent="0.3">
      <c r="A191" s="67">
        <v>1206</v>
      </c>
      <c r="B191" s="74" t="s">
        <v>4129</v>
      </c>
      <c r="C191" s="37">
        <v>2</v>
      </c>
      <c r="D191" s="37">
        <v>35</v>
      </c>
      <c r="E191" s="37">
        <v>3</v>
      </c>
      <c r="F191" s="66" t="s">
        <v>9971</v>
      </c>
      <c r="G191" s="91" t="s">
        <v>13554</v>
      </c>
      <c r="H191" s="90" t="s">
        <v>13555</v>
      </c>
      <c r="I191" s="90"/>
      <c r="J191" s="90"/>
      <c r="K191" s="37"/>
      <c r="L191" s="14">
        <v>0</v>
      </c>
      <c r="M191" s="14"/>
      <c r="N191" s="14"/>
      <c r="O191" s="14"/>
      <c r="P191" s="14"/>
      <c r="Q191" s="66"/>
      <c r="R191" s="14">
        <v>0</v>
      </c>
      <c r="S191" s="14"/>
      <c r="T191" s="14"/>
      <c r="U191" s="14"/>
      <c r="V191" s="14"/>
      <c r="W191" s="14"/>
      <c r="X191" s="14"/>
      <c r="Y191" s="14"/>
      <c r="Z191" s="14"/>
      <c r="AA191" s="14"/>
      <c r="AB191" s="14"/>
      <c r="AC191" s="14"/>
      <c r="AD191" s="14"/>
    </row>
    <row r="192" spans="1:30" ht="16.5" thickBot="1" x14ac:dyDescent="0.3">
      <c r="A192" s="67">
        <v>1207</v>
      </c>
      <c r="B192" s="74" t="s">
        <v>4130</v>
      </c>
      <c r="C192" s="37">
        <v>1</v>
      </c>
      <c r="D192" s="37">
        <v>35</v>
      </c>
      <c r="E192" s="37">
        <v>3</v>
      </c>
      <c r="F192" s="66" t="s">
        <v>13175</v>
      </c>
      <c r="G192" s="91" t="s">
        <v>4131</v>
      </c>
      <c r="H192" s="90" t="s">
        <v>9972</v>
      </c>
      <c r="I192" s="90" t="s">
        <v>4132</v>
      </c>
      <c r="J192" s="90" t="s">
        <v>50</v>
      </c>
      <c r="K192" s="37"/>
      <c r="L192" s="14">
        <v>1</v>
      </c>
      <c r="M192" s="14"/>
      <c r="N192" s="14"/>
      <c r="O192" s="14"/>
      <c r="P192" s="14"/>
      <c r="Q192" s="66"/>
      <c r="R192" s="14">
        <v>0</v>
      </c>
      <c r="S192" s="14"/>
      <c r="T192" s="14"/>
      <c r="U192" s="14"/>
      <c r="V192" s="14"/>
      <c r="W192" s="14"/>
      <c r="X192" s="14"/>
      <c r="Y192" s="14"/>
      <c r="Z192" s="14"/>
      <c r="AA192" s="14"/>
      <c r="AB192" s="14"/>
      <c r="AC192" s="14"/>
      <c r="AD192" s="14"/>
    </row>
    <row r="193" spans="1:30" ht="16.5" thickBot="1" x14ac:dyDescent="0.3">
      <c r="A193" s="67">
        <v>1208</v>
      </c>
      <c r="B193" s="74" t="s">
        <v>4133</v>
      </c>
      <c r="C193" s="37">
        <v>1</v>
      </c>
      <c r="D193" s="37">
        <v>35</v>
      </c>
      <c r="E193" s="37">
        <v>3</v>
      </c>
      <c r="F193" s="66" t="s">
        <v>12940</v>
      </c>
      <c r="G193" s="91" t="s">
        <v>4134</v>
      </c>
      <c r="H193" s="90" t="s">
        <v>4135</v>
      </c>
      <c r="I193" s="90" t="s">
        <v>4136</v>
      </c>
      <c r="J193" s="90" t="s">
        <v>50</v>
      </c>
      <c r="K193" s="37"/>
      <c r="L193" s="14">
        <v>2</v>
      </c>
      <c r="M193" s="14"/>
      <c r="N193" s="14"/>
      <c r="O193" s="14"/>
      <c r="P193" s="14"/>
      <c r="Q193" s="66"/>
      <c r="R193" s="14">
        <v>0</v>
      </c>
      <c r="S193" s="14"/>
      <c r="T193" s="14"/>
      <c r="U193" s="14"/>
      <c r="V193" s="14"/>
      <c r="W193" s="14"/>
      <c r="X193" s="14"/>
      <c r="Y193" s="14"/>
      <c r="Z193" s="14"/>
      <c r="AA193" s="14"/>
      <c r="AB193" s="14"/>
      <c r="AC193" s="14"/>
      <c r="AD193" s="14"/>
    </row>
    <row r="194" spans="1:30" ht="16.5" thickBot="1" x14ac:dyDescent="0.3">
      <c r="A194" s="67">
        <v>1209</v>
      </c>
      <c r="B194" s="74" t="s">
        <v>4137</v>
      </c>
      <c r="C194" s="37">
        <v>1</v>
      </c>
      <c r="D194" s="37">
        <v>35</v>
      </c>
      <c r="E194" s="37">
        <v>3</v>
      </c>
      <c r="F194" s="66" t="s">
        <v>12941</v>
      </c>
      <c r="G194" s="91" t="s">
        <v>4138</v>
      </c>
      <c r="H194" s="90" t="s">
        <v>4139</v>
      </c>
      <c r="I194" s="90" t="s">
        <v>4140</v>
      </c>
      <c r="J194" s="90" t="s">
        <v>50</v>
      </c>
      <c r="K194" s="37"/>
      <c r="L194" s="14">
        <v>0</v>
      </c>
      <c r="M194" s="14"/>
      <c r="N194" s="14"/>
      <c r="O194" s="14"/>
      <c r="P194" s="14"/>
      <c r="Q194" s="66"/>
      <c r="R194" s="14">
        <v>0</v>
      </c>
      <c r="S194" s="14"/>
      <c r="T194" s="14"/>
      <c r="U194" s="14"/>
      <c r="V194" s="14"/>
      <c r="W194" s="14"/>
      <c r="X194" s="14"/>
      <c r="Y194" s="14"/>
      <c r="Z194" s="14"/>
      <c r="AA194" s="14"/>
      <c r="AB194" s="14"/>
      <c r="AC194" s="14"/>
      <c r="AD194" s="14"/>
    </row>
    <row r="195" spans="1:30" ht="16.5" thickBot="1" x14ac:dyDescent="0.3">
      <c r="A195" s="67">
        <v>1210</v>
      </c>
      <c r="B195" s="74" t="s">
        <v>4141</v>
      </c>
      <c r="C195" s="37">
        <v>1</v>
      </c>
      <c r="D195" s="37">
        <v>35</v>
      </c>
      <c r="E195" s="37">
        <v>3</v>
      </c>
      <c r="F195" s="66" t="s">
        <v>9973</v>
      </c>
      <c r="G195" s="91" t="s">
        <v>4142</v>
      </c>
      <c r="H195" s="90" t="s">
        <v>4143</v>
      </c>
      <c r="I195" s="90" t="s">
        <v>4144</v>
      </c>
      <c r="J195" s="90" t="s">
        <v>13176</v>
      </c>
      <c r="K195" s="37"/>
      <c r="L195" s="14">
        <v>1</v>
      </c>
      <c r="M195" s="14"/>
      <c r="N195" s="14"/>
      <c r="O195" s="14"/>
      <c r="P195" s="14"/>
      <c r="Q195" s="66"/>
      <c r="R195" s="14">
        <v>0</v>
      </c>
      <c r="S195" s="14"/>
      <c r="T195" s="14"/>
      <c r="U195" s="14"/>
      <c r="V195" s="14"/>
      <c r="W195" s="14"/>
      <c r="X195" s="14"/>
      <c r="Y195" s="14"/>
      <c r="Z195" s="14"/>
      <c r="AA195" s="14"/>
      <c r="AB195" s="14"/>
      <c r="AC195" s="14"/>
      <c r="AD195" s="14"/>
    </row>
    <row r="196" spans="1:30" ht="16.5" thickBot="1" x14ac:dyDescent="0.3">
      <c r="A196" s="67">
        <v>1211</v>
      </c>
      <c r="B196" s="74" t="s">
        <v>4145</v>
      </c>
      <c r="C196" s="37">
        <v>2</v>
      </c>
      <c r="D196" s="37">
        <v>35</v>
      </c>
      <c r="E196" s="37">
        <v>3</v>
      </c>
      <c r="F196" s="66" t="s">
        <v>13063</v>
      </c>
      <c r="G196" s="91" t="s">
        <v>13531</v>
      </c>
      <c r="H196" s="90" t="s">
        <v>13357</v>
      </c>
      <c r="I196" s="90"/>
      <c r="J196" s="90"/>
      <c r="K196" s="37"/>
      <c r="L196" s="14">
        <v>0</v>
      </c>
      <c r="M196" s="14"/>
      <c r="N196" s="14"/>
      <c r="O196" s="14"/>
      <c r="P196" s="14"/>
      <c r="Q196" s="66"/>
      <c r="R196" s="14">
        <v>0</v>
      </c>
      <c r="S196" s="14"/>
      <c r="T196" s="14"/>
      <c r="U196" s="14"/>
      <c r="V196" s="14"/>
      <c r="W196" s="14"/>
      <c r="X196" s="14"/>
      <c r="Y196" s="14"/>
      <c r="Z196" s="14"/>
      <c r="AA196" s="14"/>
      <c r="AB196" s="14"/>
      <c r="AC196" s="14"/>
      <c r="AD196" s="14"/>
    </row>
    <row r="197" spans="1:30" ht="16.5" thickBot="1" x14ac:dyDescent="0.3">
      <c r="A197" s="67">
        <v>1212</v>
      </c>
      <c r="B197" s="74" t="s">
        <v>4146</v>
      </c>
      <c r="C197" s="37">
        <v>2</v>
      </c>
      <c r="D197" s="37">
        <v>35</v>
      </c>
      <c r="E197" s="37">
        <v>3</v>
      </c>
      <c r="F197" s="66" t="s">
        <v>13177</v>
      </c>
      <c r="G197" s="91" t="s">
        <v>13556</v>
      </c>
      <c r="H197" s="90" t="s">
        <v>13557</v>
      </c>
      <c r="I197" s="90"/>
      <c r="J197" s="90"/>
      <c r="K197" s="37"/>
      <c r="L197" s="14">
        <v>3</v>
      </c>
      <c r="M197" s="14"/>
      <c r="N197" s="14"/>
      <c r="O197" s="14"/>
      <c r="P197" s="14"/>
      <c r="Q197" s="66"/>
      <c r="R197" s="14">
        <v>0</v>
      </c>
      <c r="S197" s="14"/>
      <c r="T197" s="14"/>
      <c r="U197" s="14"/>
      <c r="V197" s="14"/>
      <c r="W197" s="14"/>
      <c r="X197" s="14"/>
      <c r="Y197" s="14"/>
      <c r="Z197" s="14"/>
      <c r="AA197" s="14"/>
      <c r="AB197" s="14"/>
      <c r="AC197" s="14"/>
      <c r="AD197" s="14"/>
    </row>
    <row r="198" spans="1:30" ht="16.5" thickBot="1" x14ac:dyDescent="0.3">
      <c r="A198" s="67">
        <v>1213</v>
      </c>
      <c r="B198" s="74" t="s">
        <v>4147</v>
      </c>
      <c r="C198" s="37">
        <v>2</v>
      </c>
      <c r="D198" s="37">
        <v>35</v>
      </c>
      <c r="E198" s="37">
        <v>3</v>
      </c>
      <c r="F198" s="66" t="s">
        <v>13178</v>
      </c>
      <c r="G198" s="91" t="s">
        <v>13558</v>
      </c>
      <c r="H198" s="90"/>
      <c r="I198" s="90"/>
      <c r="J198" s="90"/>
      <c r="K198" s="37"/>
      <c r="L198" s="14">
        <v>1</v>
      </c>
      <c r="M198" s="14"/>
      <c r="N198" s="14"/>
      <c r="O198" s="14"/>
      <c r="P198" s="14"/>
      <c r="Q198" s="66"/>
      <c r="R198" s="14">
        <v>0</v>
      </c>
      <c r="S198" s="14"/>
      <c r="T198" s="14"/>
      <c r="U198" s="14"/>
      <c r="V198" s="14"/>
      <c r="W198" s="14"/>
      <c r="X198" s="14"/>
      <c r="Y198" s="14"/>
      <c r="Z198" s="14"/>
      <c r="AA198" s="14"/>
      <c r="AB198" s="14"/>
      <c r="AC198" s="14"/>
      <c r="AD198" s="14"/>
    </row>
    <row r="199" spans="1:30" ht="16.5" thickBot="1" x14ac:dyDescent="0.3">
      <c r="A199" s="67">
        <v>1214</v>
      </c>
      <c r="B199" s="74" t="s">
        <v>4148</v>
      </c>
      <c r="C199" s="37">
        <v>2</v>
      </c>
      <c r="D199" s="37">
        <v>35</v>
      </c>
      <c r="E199" s="37">
        <v>3</v>
      </c>
      <c r="F199" s="66" t="s">
        <v>13179</v>
      </c>
      <c r="G199" s="91" t="s">
        <v>13559</v>
      </c>
      <c r="H199" s="90"/>
      <c r="I199" s="90"/>
      <c r="J199" s="90"/>
      <c r="K199" s="37"/>
      <c r="L199" s="14">
        <v>3</v>
      </c>
      <c r="M199" s="14"/>
      <c r="N199" s="14"/>
      <c r="O199" s="14"/>
      <c r="P199" s="14"/>
      <c r="Q199" s="66"/>
      <c r="R199" s="14">
        <v>0</v>
      </c>
      <c r="S199" s="14"/>
      <c r="T199" s="14"/>
      <c r="U199" s="14"/>
      <c r="V199" s="14"/>
      <c r="W199" s="14"/>
      <c r="X199" s="14"/>
      <c r="Y199" s="14"/>
      <c r="Z199" s="14"/>
      <c r="AA199" s="14"/>
      <c r="AB199" s="14"/>
      <c r="AC199" s="14"/>
      <c r="AD199" s="14"/>
    </row>
    <row r="200" spans="1:30" ht="16.5" thickBot="1" x14ac:dyDescent="0.3">
      <c r="A200" s="67">
        <v>1215</v>
      </c>
      <c r="B200" s="74" t="s">
        <v>4149</v>
      </c>
      <c r="C200" s="37">
        <v>2</v>
      </c>
      <c r="D200" s="37">
        <v>35</v>
      </c>
      <c r="E200" s="37">
        <v>3</v>
      </c>
      <c r="F200" s="66" t="s">
        <v>13180</v>
      </c>
      <c r="G200" s="91" t="s">
        <v>13357</v>
      </c>
      <c r="H200" s="90"/>
      <c r="I200" s="90"/>
      <c r="J200" s="90"/>
      <c r="K200" s="37"/>
      <c r="L200" s="14">
        <v>2</v>
      </c>
      <c r="M200" s="14"/>
      <c r="N200" s="14"/>
      <c r="O200" s="14"/>
      <c r="P200" s="14"/>
      <c r="Q200" s="66"/>
      <c r="R200" s="14">
        <v>0</v>
      </c>
      <c r="S200" s="14"/>
      <c r="T200" s="14"/>
      <c r="U200" s="14"/>
      <c r="V200" s="14"/>
      <c r="W200" s="14"/>
      <c r="X200" s="14"/>
      <c r="Y200" s="14"/>
      <c r="Z200" s="14"/>
      <c r="AA200" s="14"/>
      <c r="AB200" s="14"/>
      <c r="AC200" s="14"/>
      <c r="AD200" s="14"/>
    </row>
    <row r="201" spans="1:30" ht="16.5" thickBot="1" x14ac:dyDescent="0.3">
      <c r="A201" s="67">
        <v>1216</v>
      </c>
      <c r="B201" s="74" t="s">
        <v>4150</v>
      </c>
      <c r="C201" s="37">
        <v>2</v>
      </c>
      <c r="D201" s="37">
        <v>35</v>
      </c>
      <c r="E201" s="37">
        <v>3</v>
      </c>
      <c r="F201" s="66" t="s">
        <v>13064</v>
      </c>
      <c r="G201" s="91" t="s">
        <v>13368</v>
      </c>
      <c r="H201" s="90"/>
      <c r="I201" s="90"/>
      <c r="J201" s="90"/>
      <c r="K201" s="37"/>
      <c r="L201" s="14">
        <v>2</v>
      </c>
      <c r="M201" s="14"/>
      <c r="N201" s="14"/>
      <c r="O201" s="14"/>
      <c r="P201" s="14"/>
      <c r="Q201" s="66"/>
      <c r="R201" s="14">
        <v>0</v>
      </c>
      <c r="S201" s="14"/>
      <c r="T201" s="14"/>
      <c r="U201" s="14"/>
      <c r="V201" s="14"/>
      <c r="W201" s="14"/>
      <c r="X201" s="14"/>
      <c r="Y201" s="14"/>
      <c r="Z201" s="14"/>
      <c r="AA201" s="14"/>
      <c r="AB201" s="14"/>
      <c r="AC201" s="14"/>
      <c r="AD201" s="14"/>
    </row>
    <row r="202" spans="1:30" ht="16.5" thickBot="1" x14ac:dyDescent="0.3">
      <c r="A202" s="67">
        <v>1217</v>
      </c>
      <c r="B202" s="74" t="s">
        <v>4151</v>
      </c>
      <c r="C202" s="37">
        <v>2</v>
      </c>
      <c r="D202" s="37">
        <v>35</v>
      </c>
      <c r="E202" s="37">
        <v>3</v>
      </c>
      <c r="F202" s="66" t="s">
        <v>9974</v>
      </c>
      <c r="G202" s="91" t="s">
        <v>13560</v>
      </c>
      <c r="H202" s="90"/>
      <c r="I202" s="90"/>
      <c r="J202" s="90"/>
      <c r="K202" s="37"/>
      <c r="L202" s="14">
        <v>0</v>
      </c>
      <c r="M202" s="14"/>
      <c r="N202" s="14"/>
      <c r="O202" s="14"/>
      <c r="P202" s="14"/>
      <c r="Q202" s="66"/>
      <c r="R202" s="14">
        <v>0</v>
      </c>
      <c r="S202" s="14"/>
      <c r="T202" s="14"/>
      <c r="U202" s="14"/>
      <c r="V202" s="14"/>
      <c r="W202" s="14"/>
      <c r="X202" s="14"/>
      <c r="Y202" s="14"/>
      <c r="Z202" s="14"/>
      <c r="AA202" s="14"/>
      <c r="AB202" s="14"/>
      <c r="AC202" s="14"/>
      <c r="AD202" s="14"/>
    </row>
    <row r="203" spans="1:30" ht="16.5" thickBot="1" x14ac:dyDescent="0.3">
      <c r="A203" s="67">
        <v>1218</v>
      </c>
      <c r="B203" s="74" t="s">
        <v>4152</v>
      </c>
      <c r="C203" s="37">
        <v>2</v>
      </c>
      <c r="D203" s="37">
        <v>36</v>
      </c>
      <c r="E203" s="37">
        <v>1</v>
      </c>
      <c r="F203" s="66" t="s">
        <v>9975</v>
      </c>
      <c r="G203" s="91" t="s">
        <v>13364</v>
      </c>
      <c r="H203" s="90"/>
      <c r="I203" s="90"/>
      <c r="J203" s="90"/>
      <c r="K203" s="37"/>
      <c r="L203" s="14">
        <v>0</v>
      </c>
      <c r="M203" s="14"/>
      <c r="N203" s="14"/>
      <c r="O203" s="14"/>
      <c r="P203" s="14" t="s">
        <v>5885</v>
      </c>
      <c r="Q203" s="66"/>
      <c r="R203" s="14">
        <v>0</v>
      </c>
      <c r="S203" s="14"/>
      <c r="T203" s="14"/>
      <c r="U203" s="14"/>
      <c r="V203" s="14"/>
      <c r="W203" s="14"/>
      <c r="X203" s="14"/>
      <c r="Y203" s="14"/>
      <c r="Z203" s="14"/>
      <c r="AA203" s="14"/>
      <c r="AB203" s="14"/>
      <c r="AC203" s="14"/>
      <c r="AD203" s="14"/>
    </row>
    <row r="204" spans="1:30" ht="16.5" thickBot="1" x14ac:dyDescent="0.3">
      <c r="A204" s="67">
        <v>1219</v>
      </c>
      <c r="B204" s="74" t="s">
        <v>4153</v>
      </c>
      <c r="C204" s="37">
        <v>2</v>
      </c>
      <c r="D204" s="37">
        <v>36</v>
      </c>
      <c r="E204" s="37">
        <v>1</v>
      </c>
      <c r="F204" s="66" t="s">
        <v>12942</v>
      </c>
      <c r="G204" s="91" t="s">
        <v>13357</v>
      </c>
      <c r="H204" s="90"/>
      <c r="I204" s="90"/>
      <c r="J204" s="90"/>
      <c r="K204" s="37"/>
      <c r="L204" s="14">
        <v>0</v>
      </c>
      <c r="M204" s="14"/>
      <c r="N204" s="14"/>
      <c r="O204" s="14"/>
      <c r="P204" s="14" t="s">
        <v>5886</v>
      </c>
      <c r="Q204" s="66"/>
      <c r="R204" s="14">
        <v>0</v>
      </c>
      <c r="S204" s="14"/>
      <c r="T204" s="14"/>
      <c r="U204" s="14"/>
      <c r="V204" s="14"/>
      <c r="W204" s="14"/>
      <c r="X204" s="14"/>
      <c r="Y204" s="14"/>
      <c r="Z204" s="14"/>
      <c r="AA204" s="14"/>
      <c r="AB204" s="14"/>
      <c r="AC204" s="14"/>
      <c r="AD204" s="14"/>
    </row>
    <row r="205" spans="1:30" ht="16.5" thickBot="1" x14ac:dyDescent="0.3">
      <c r="A205" s="67">
        <v>1220</v>
      </c>
      <c r="B205" s="74" t="s">
        <v>4154</v>
      </c>
      <c r="C205" s="37">
        <v>2</v>
      </c>
      <c r="D205" s="37">
        <v>36</v>
      </c>
      <c r="E205" s="37">
        <v>1</v>
      </c>
      <c r="F205" s="66" t="s">
        <v>13065</v>
      </c>
      <c r="G205" s="91" t="s">
        <v>13364</v>
      </c>
      <c r="H205" s="90"/>
      <c r="I205" s="90"/>
      <c r="J205" s="90"/>
      <c r="K205" s="37"/>
      <c r="L205" s="14">
        <v>2</v>
      </c>
      <c r="M205" s="14"/>
      <c r="N205" s="14"/>
      <c r="O205" s="14"/>
      <c r="P205" s="14"/>
      <c r="Q205" s="66"/>
      <c r="R205" s="14">
        <v>0</v>
      </c>
      <c r="S205" s="14"/>
      <c r="T205" s="14"/>
      <c r="U205" s="14"/>
      <c r="V205" s="14"/>
      <c r="W205" s="14"/>
      <c r="X205" s="14"/>
      <c r="Y205" s="14"/>
      <c r="Z205" s="14"/>
      <c r="AA205" s="14"/>
      <c r="AB205" s="14"/>
      <c r="AC205" s="14"/>
      <c r="AD205" s="14"/>
    </row>
    <row r="206" spans="1:30" ht="16.5" thickBot="1" x14ac:dyDescent="0.3">
      <c r="A206" s="67">
        <v>1221</v>
      </c>
      <c r="B206" s="74" t="s">
        <v>4155</v>
      </c>
      <c r="C206" s="37">
        <v>2</v>
      </c>
      <c r="D206" s="37">
        <v>36</v>
      </c>
      <c r="E206" s="37">
        <v>1</v>
      </c>
      <c r="F206" s="66" t="s">
        <v>13066</v>
      </c>
      <c r="G206" s="91" t="s">
        <v>13405</v>
      </c>
      <c r="H206" s="90"/>
      <c r="I206" s="90"/>
      <c r="J206" s="90"/>
      <c r="K206" s="37"/>
      <c r="L206" s="14">
        <v>0</v>
      </c>
      <c r="M206" s="14"/>
      <c r="N206" s="14"/>
      <c r="O206" s="14"/>
      <c r="P206" s="14"/>
      <c r="Q206" s="66"/>
      <c r="R206" s="14">
        <v>0</v>
      </c>
      <c r="S206" s="14"/>
      <c r="T206" s="14"/>
      <c r="U206" s="14"/>
      <c r="V206" s="14"/>
      <c r="W206" s="14"/>
      <c r="X206" s="14"/>
      <c r="Y206" s="14"/>
      <c r="Z206" s="14"/>
      <c r="AA206" s="14"/>
      <c r="AB206" s="14"/>
      <c r="AC206" s="14"/>
      <c r="AD206" s="14"/>
    </row>
    <row r="207" spans="1:30" ht="16.5" thickBot="1" x14ac:dyDescent="0.3">
      <c r="A207" s="67">
        <v>1222</v>
      </c>
      <c r="B207" s="74" t="s">
        <v>4156</v>
      </c>
      <c r="C207" s="37">
        <v>2</v>
      </c>
      <c r="D207" s="37">
        <v>36</v>
      </c>
      <c r="E207" s="37">
        <v>1</v>
      </c>
      <c r="F207" s="66" t="s">
        <v>13067</v>
      </c>
      <c r="G207" s="91" t="s">
        <v>13366</v>
      </c>
      <c r="H207" s="91"/>
      <c r="I207" s="90"/>
      <c r="J207" s="90"/>
      <c r="K207" s="37"/>
      <c r="L207" s="14">
        <v>2</v>
      </c>
      <c r="M207" s="14"/>
      <c r="N207" s="14"/>
      <c r="O207" s="14"/>
      <c r="P207" s="14"/>
      <c r="Q207" s="66"/>
      <c r="R207" s="14">
        <v>0</v>
      </c>
      <c r="S207" s="14"/>
      <c r="T207" s="14"/>
      <c r="U207" s="14"/>
      <c r="V207" s="14"/>
      <c r="W207" s="14"/>
      <c r="X207" s="14"/>
      <c r="Y207" s="14"/>
      <c r="Z207" s="14"/>
      <c r="AA207" s="14"/>
      <c r="AB207" s="14"/>
      <c r="AC207" s="14"/>
      <c r="AD207" s="14"/>
    </row>
    <row r="208" spans="1:30" ht="16.5" thickBot="1" x14ac:dyDescent="0.3">
      <c r="A208" s="67">
        <v>1223</v>
      </c>
      <c r="B208" s="74" t="s">
        <v>4157</v>
      </c>
      <c r="C208" s="37">
        <v>2</v>
      </c>
      <c r="D208" s="37">
        <v>36</v>
      </c>
      <c r="E208" s="37">
        <v>1</v>
      </c>
      <c r="F208" s="66" t="s">
        <v>12943</v>
      </c>
      <c r="G208" s="91" t="s">
        <v>13357</v>
      </c>
      <c r="H208" s="91"/>
      <c r="I208" s="90"/>
      <c r="J208" s="90"/>
      <c r="K208" s="37"/>
      <c r="L208" s="14">
        <v>0</v>
      </c>
      <c r="M208" s="14"/>
      <c r="N208" s="14"/>
      <c r="O208" s="14"/>
      <c r="P208" s="14" t="s">
        <v>5887</v>
      </c>
      <c r="Q208" s="66"/>
      <c r="R208" s="14">
        <v>0</v>
      </c>
      <c r="S208" s="14"/>
      <c r="T208" s="14"/>
      <c r="U208" s="14"/>
      <c r="V208" s="14"/>
      <c r="W208" s="14"/>
      <c r="X208" s="14"/>
      <c r="Y208" s="14"/>
      <c r="Z208" s="14"/>
      <c r="AA208" s="14"/>
      <c r="AB208" s="14"/>
      <c r="AC208" s="14"/>
      <c r="AD208" s="14"/>
    </row>
    <row r="209" spans="1:30" ht="16.5" thickBot="1" x14ac:dyDescent="0.3">
      <c r="A209" s="67">
        <v>1224</v>
      </c>
      <c r="B209" s="74" t="s">
        <v>4158</v>
      </c>
      <c r="C209" s="37">
        <v>2</v>
      </c>
      <c r="D209" s="37">
        <v>36</v>
      </c>
      <c r="E209" s="37">
        <v>1</v>
      </c>
      <c r="F209" s="66" t="s">
        <v>13068</v>
      </c>
      <c r="G209" s="91" t="s">
        <v>13361</v>
      </c>
      <c r="H209" s="91"/>
      <c r="I209" s="90"/>
      <c r="J209" s="90"/>
      <c r="K209" s="37"/>
      <c r="L209" s="14">
        <v>2</v>
      </c>
      <c r="M209" s="14"/>
      <c r="N209" s="14"/>
      <c r="O209" s="14"/>
      <c r="P209" s="14" t="s">
        <v>5888</v>
      </c>
      <c r="Q209" s="66"/>
      <c r="R209" s="14">
        <v>0</v>
      </c>
      <c r="S209" s="14"/>
      <c r="T209" s="14"/>
      <c r="U209" s="14"/>
      <c r="V209" s="14"/>
      <c r="W209" s="14"/>
      <c r="X209" s="14"/>
      <c r="Y209" s="14"/>
      <c r="Z209" s="14"/>
      <c r="AA209" s="14"/>
      <c r="AB209" s="14"/>
      <c r="AC209" s="14"/>
      <c r="AD209" s="14"/>
    </row>
    <row r="210" spans="1:30" ht="16.5" thickBot="1" x14ac:dyDescent="0.3">
      <c r="A210" s="67">
        <v>1225</v>
      </c>
      <c r="B210" s="74" t="s">
        <v>4159</v>
      </c>
      <c r="C210" s="37">
        <v>2</v>
      </c>
      <c r="D210" s="37">
        <v>36</v>
      </c>
      <c r="E210" s="37">
        <v>1</v>
      </c>
      <c r="F210" s="66" t="s">
        <v>13069</v>
      </c>
      <c r="G210" s="91" t="s">
        <v>13366</v>
      </c>
      <c r="H210" s="91"/>
      <c r="I210" s="90"/>
      <c r="J210" s="90"/>
      <c r="K210" s="37"/>
      <c r="L210" s="14">
        <v>1</v>
      </c>
      <c r="M210" s="14"/>
      <c r="N210" s="14"/>
      <c r="O210" s="14"/>
      <c r="P210" s="14"/>
      <c r="Q210" s="66"/>
      <c r="R210" s="14">
        <v>0</v>
      </c>
      <c r="S210" s="14"/>
      <c r="T210" s="14"/>
      <c r="U210" s="14"/>
      <c r="V210" s="14"/>
      <c r="W210" s="14"/>
      <c r="X210" s="14"/>
      <c r="Y210" s="14"/>
      <c r="Z210" s="14"/>
      <c r="AA210" s="14"/>
      <c r="AB210" s="14"/>
      <c r="AC210" s="14"/>
      <c r="AD210" s="14"/>
    </row>
    <row r="211" spans="1:30" ht="16.5" thickBot="1" x14ac:dyDescent="0.3">
      <c r="A211" s="67">
        <v>1226</v>
      </c>
      <c r="B211" s="74" t="s">
        <v>4160</v>
      </c>
      <c r="C211" s="37">
        <v>2</v>
      </c>
      <c r="D211" s="37">
        <v>36</v>
      </c>
      <c r="E211" s="37">
        <v>1</v>
      </c>
      <c r="F211" s="66" t="s">
        <v>13070</v>
      </c>
      <c r="G211" s="91" t="s">
        <v>13364</v>
      </c>
      <c r="H211" s="91"/>
      <c r="I211" s="90"/>
      <c r="J211" s="90"/>
      <c r="K211" s="37"/>
      <c r="L211" s="14">
        <v>2</v>
      </c>
      <c r="M211" s="14"/>
      <c r="N211" s="14"/>
      <c r="O211" s="14"/>
      <c r="P211" s="14" t="s">
        <v>5889</v>
      </c>
      <c r="Q211" s="66"/>
      <c r="R211" s="14">
        <v>0</v>
      </c>
      <c r="S211" s="14"/>
      <c r="T211" s="14"/>
      <c r="U211" s="14"/>
      <c r="V211" s="14"/>
      <c r="W211" s="14"/>
      <c r="X211" s="14"/>
      <c r="Y211" s="14"/>
      <c r="Z211" s="14"/>
      <c r="AA211" s="14"/>
      <c r="AB211" s="14"/>
      <c r="AC211" s="14"/>
      <c r="AD211" s="14"/>
    </row>
    <row r="212" spans="1:30" ht="16.5" thickBot="1" x14ac:dyDescent="0.3">
      <c r="A212" s="67">
        <v>1227</v>
      </c>
      <c r="B212" s="74" t="s">
        <v>4161</v>
      </c>
      <c r="C212" s="37">
        <v>2</v>
      </c>
      <c r="D212" s="37">
        <v>39</v>
      </c>
      <c r="E212" s="37">
        <v>2</v>
      </c>
      <c r="F212" s="66" t="s">
        <v>9813</v>
      </c>
      <c r="G212" s="91" t="s">
        <v>13365</v>
      </c>
      <c r="H212" s="90"/>
      <c r="I212" s="90"/>
      <c r="J212" s="90"/>
      <c r="K212" s="37"/>
      <c r="L212" s="14">
        <v>8</v>
      </c>
      <c r="M212" s="14"/>
      <c r="N212" s="14"/>
      <c r="O212" s="14"/>
      <c r="P212" s="14"/>
      <c r="Q212" s="66"/>
      <c r="R212" s="14">
        <v>1</v>
      </c>
      <c r="S212" s="14"/>
      <c r="T212" s="14"/>
      <c r="U212" s="14"/>
      <c r="V212" s="14"/>
      <c r="W212" s="14"/>
      <c r="X212" s="14"/>
      <c r="Y212" s="14"/>
      <c r="Z212" s="14"/>
      <c r="AA212" s="14"/>
      <c r="AB212" s="14"/>
      <c r="AC212" s="14"/>
      <c r="AD212" s="14"/>
    </row>
    <row r="213" spans="1:30" ht="16.5" thickBot="1" x14ac:dyDescent="0.3">
      <c r="A213" s="67">
        <v>1228</v>
      </c>
      <c r="B213" s="74" t="s">
        <v>4162</v>
      </c>
      <c r="C213" s="37">
        <v>2</v>
      </c>
      <c r="D213" s="37">
        <v>39</v>
      </c>
      <c r="E213" s="37">
        <v>2</v>
      </c>
      <c r="F213" s="66" t="s">
        <v>9814</v>
      </c>
      <c r="G213" s="91" t="s">
        <v>13416</v>
      </c>
      <c r="H213" s="90"/>
      <c r="I213" s="90"/>
      <c r="J213" s="90"/>
      <c r="K213" s="37"/>
      <c r="L213" s="14">
        <v>6</v>
      </c>
      <c r="M213" s="14"/>
      <c r="N213" s="14"/>
      <c r="O213" s="14"/>
      <c r="P213" s="14"/>
      <c r="Q213" s="66"/>
      <c r="R213" s="14">
        <v>1</v>
      </c>
      <c r="S213" s="14"/>
      <c r="T213" s="14"/>
      <c r="U213" s="14"/>
      <c r="V213" s="14"/>
      <c r="W213" s="14"/>
      <c r="X213" s="14"/>
      <c r="Y213" s="14"/>
      <c r="Z213" s="14"/>
      <c r="AA213" s="14"/>
      <c r="AB213" s="14"/>
      <c r="AC213" s="14"/>
      <c r="AD213" s="14"/>
    </row>
    <row r="214" spans="1:30" ht="16.5" thickBot="1" x14ac:dyDescent="0.3">
      <c r="A214" s="67">
        <v>1229</v>
      </c>
      <c r="B214" s="74" t="s">
        <v>4163</v>
      </c>
      <c r="C214" s="37">
        <v>2</v>
      </c>
      <c r="D214" s="37">
        <v>39</v>
      </c>
      <c r="E214" s="37">
        <v>2</v>
      </c>
      <c r="F214" s="66" t="s">
        <v>9815</v>
      </c>
      <c r="G214" s="91" t="s">
        <v>13531</v>
      </c>
      <c r="H214" s="90"/>
      <c r="I214" s="90"/>
      <c r="J214" s="90"/>
      <c r="K214" s="37"/>
      <c r="L214" s="14">
        <v>14</v>
      </c>
      <c r="M214" s="14"/>
      <c r="N214" s="14"/>
      <c r="O214" s="14"/>
      <c r="P214" s="14"/>
      <c r="Q214" s="66"/>
      <c r="R214" s="14">
        <v>1</v>
      </c>
      <c r="S214" s="14"/>
      <c r="T214" s="14"/>
      <c r="U214" s="14"/>
      <c r="V214" s="14"/>
      <c r="W214" s="14"/>
      <c r="X214" s="14"/>
      <c r="Y214" s="14"/>
      <c r="Z214" s="14"/>
      <c r="AA214" s="14"/>
      <c r="AB214" s="14"/>
      <c r="AC214" s="14"/>
      <c r="AD214" s="14"/>
    </row>
    <row r="215" spans="1:30" ht="16.5" thickBot="1" x14ac:dyDescent="0.3">
      <c r="A215" s="67">
        <v>1230</v>
      </c>
      <c r="B215" s="74" t="s">
        <v>4164</v>
      </c>
      <c r="C215" s="37">
        <v>2</v>
      </c>
      <c r="D215" s="37">
        <v>39</v>
      </c>
      <c r="E215" s="37">
        <v>2</v>
      </c>
      <c r="F215" s="66" t="s">
        <v>9816</v>
      </c>
      <c r="G215" s="91" t="s">
        <v>13353</v>
      </c>
      <c r="H215" s="90"/>
      <c r="I215" s="90"/>
      <c r="J215" s="90"/>
      <c r="K215" s="37"/>
      <c r="L215" s="14">
        <v>18</v>
      </c>
      <c r="M215" s="14"/>
      <c r="N215" s="14"/>
      <c r="O215" s="14"/>
      <c r="P215" s="14"/>
      <c r="Q215" s="66"/>
      <c r="R215" s="14">
        <v>1</v>
      </c>
      <c r="S215" s="14"/>
      <c r="T215" s="14"/>
      <c r="U215" s="14"/>
      <c r="V215" s="14"/>
      <c r="W215" s="14"/>
      <c r="X215" s="14"/>
      <c r="Y215" s="14"/>
      <c r="Z215" s="14"/>
      <c r="AA215" s="14"/>
      <c r="AB215" s="14"/>
      <c r="AC215" s="14"/>
      <c r="AD215" s="14"/>
    </row>
    <row r="216" spans="1:30" ht="16.5" thickBot="1" x14ac:dyDescent="0.3">
      <c r="A216" s="67">
        <v>1231</v>
      </c>
      <c r="B216" s="74" t="s">
        <v>4165</v>
      </c>
      <c r="C216" s="37">
        <v>2</v>
      </c>
      <c r="D216" s="37">
        <v>39</v>
      </c>
      <c r="E216" s="37">
        <v>2</v>
      </c>
      <c r="F216" s="66" t="s">
        <v>9817</v>
      </c>
      <c r="G216" s="91" t="s">
        <v>13561</v>
      </c>
      <c r="H216" s="90"/>
      <c r="I216" s="90"/>
      <c r="J216" s="90"/>
      <c r="K216" s="37"/>
      <c r="L216" s="14">
        <v>12</v>
      </c>
      <c r="M216" s="14"/>
      <c r="N216" s="14"/>
      <c r="O216" s="14"/>
      <c r="P216" s="14"/>
      <c r="Q216" s="66"/>
      <c r="R216" s="14">
        <v>1</v>
      </c>
      <c r="S216" s="14"/>
      <c r="T216" s="14"/>
      <c r="U216" s="14"/>
      <c r="V216" s="14"/>
      <c r="W216" s="14"/>
      <c r="X216" s="14"/>
      <c r="Y216" s="14"/>
      <c r="Z216" s="14"/>
      <c r="AA216" s="14"/>
      <c r="AB216" s="14"/>
      <c r="AC216" s="14"/>
      <c r="AD216" s="14"/>
    </row>
    <row r="217" spans="1:30" ht="16.5" thickBot="1" x14ac:dyDescent="0.3">
      <c r="A217" s="67">
        <v>1232</v>
      </c>
      <c r="B217" s="74" t="s">
        <v>4166</v>
      </c>
      <c r="C217" s="37">
        <v>2</v>
      </c>
      <c r="D217" s="37">
        <v>39</v>
      </c>
      <c r="E217" s="37">
        <v>2</v>
      </c>
      <c r="F217" s="66" t="s">
        <v>9818</v>
      </c>
      <c r="G217" s="91" t="s">
        <v>13560</v>
      </c>
      <c r="H217" s="90"/>
      <c r="I217" s="90"/>
      <c r="J217" s="90"/>
      <c r="K217" s="37"/>
      <c r="L217" s="14">
        <v>16</v>
      </c>
      <c r="M217" s="14"/>
      <c r="N217" s="14"/>
      <c r="O217" s="14"/>
      <c r="P217" s="14"/>
      <c r="Q217" s="66"/>
      <c r="R217" s="14">
        <v>1</v>
      </c>
      <c r="S217" s="14"/>
      <c r="T217" s="14"/>
      <c r="U217" s="14"/>
      <c r="V217" s="14"/>
      <c r="W217" s="14"/>
      <c r="X217" s="14"/>
      <c r="Y217" s="14"/>
      <c r="Z217" s="14"/>
      <c r="AA217" s="14"/>
      <c r="AB217" s="14"/>
      <c r="AC217" s="14"/>
      <c r="AD217" s="14"/>
    </row>
    <row r="218" spans="1:30" ht="16.5" thickBot="1" x14ac:dyDescent="0.3">
      <c r="A218" s="67">
        <v>1233</v>
      </c>
      <c r="B218" s="74" t="s">
        <v>4167</v>
      </c>
      <c r="C218" s="37">
        <v>2</v>
      </c>
      <c r="D218" s="37">
        <v>39</v>
      </c>
      <c r="E218" s="37">
        <v>2</v>
      </c>
      <c r="F218" s="66" t="s">
        <v>9819</v>
      </c>
      <c r="G218" s="91" t="s">
        <v>13535</v>
      </c>
      <c r="H218" s="90"/>
      <c r="I218" s="90"/>
      <c r="J218" s="90"/>
      <c r="K218" s="37"/>
      <c r="L218" s="14">
        <v>15</v>
      </c>
      <c r="M218" s="14"/>
      <c r="N218" s="14"/>
      <c r="O218" s="14"/>
      <c r="P218" s="14"/>
      <c r="Q218" s="66"/>
      <c r="R218" s="14">
        <v>1</v>
      </c>
      <c r="S218" s="14"/>
      <c r="T218" s="14"/>
      <c r="U218" s="14"/>
      <c r="V218" s="14"/>
      <c r="W218" s="14"/>
      <c r="X218" s="14"/>
      <c r="Y218" s="14"/>
      <c r="Z218" s="14"/>
      <c r="AA218" s="14"/>
      <c r="AB218" s="14"/>
      <c r="AC218" s="14"/>
      <c r="AD218" s="14"/>
    </row>
    <row r="219" spans="1:30" ht="16.5" thickBot="1" x14ac:dyDescent="0.3">
      <c r="A219" s="67">
        <v>1234</v>
      </c>
      <c r="B219" s="74" t="s">
        <v>4168</v>
      </c>
      <c r="C219" s="37">
        <v>2</v>
      </c>
      <c r="D219" s="37">
        <v>39</v>
      </c>
      <c r="E219" s="37">
        <v>2</v>
      </c>
      <c r="F219" s="66" t="s">
        <v>9820</v>
      </c>
      <c r="G219" s="91" t="s">
        <v>13416</v>
      </c>
      <c r="H219" s="90"/>
      <c r="I219" s="90"/>
      <c r="J219" s="90"/>
      <c r="K219" s="37"/>
      <c r="L219" s="14">
        <v>6</v>
      </c>
      <c r="M219" s="14"/>
      <c r="N219" s="14"/>
      <c r="O219" s="14"/>
      <c r="P219" s="14"/>
      <c r="Q219" s="66"/>
      <c r="R219" s="14">
        <v>1</v>
      </c>
      <c r="S219" s="14"/>
      <c r="T219" s="14"/>
      <c r="U219" s="14"/>
      <c r="V219" s="14"/>
      <c r="W219" s="14"/>
      <c r="X219" s="14"/>
      <c r="Y219" s="14"/>
      <c r="Z219" s="14"/>
      <c r="AA219" s="14"/>
      <c r="AB219" s="14"/>
      <c r="AC219" s="14"/>
      <c r="AD219" s="14"/>
    </row>
    <row r="220" spans="1:30" ht="16.5" thickBot="1" x14ac:dyDescent="0.3">
      <c r="A220" s="67">
        <v>1235</v>
      </c>
      <c r="B220" s="66" t="s">
        <v>4169</v>
      </c>
      <c r="C220" s="37">
        <v>2</v>
      </c>
      <c r="D220" s="37">
        <v>39</v>
      </c>
      <c r="E220" s="37">
        <v>2</v>
      </c>
      <c r="F220" s="66" t="s">
        <v>9821</v>
      </c>
      <c r="G220" s="90" t="s">
        <v>13357</v>
      </c>
      <c r="H220" s="90"/>
      <c r="I220" s="90"/>
      <c r="J220" s="90"/>
      <c r="K220" s="37"/>
      <c r="L220" s="66">
        <v>3</v>
      </c>
      <c r="M220" s="66"/>
      <c r="N220" s="66"/>
      <c r="O220" s="66"/>
      <c r="P220" s="14"/>
      <c r="Q220" s="66"/>
      <c r="R220" s="14">
        <v>1</v>
      </c>
      <c r="S220" s="14"/>
      <c r="T220" s="14"/>
      <c r="U220" s="14"/>
      <c r="V220" s="14"/>
      <c r="W220" s="14"/>
      <c r="X220" s="14"/>
      <c r="Y220" s="14"/>
      <c r="Z220" s="14"/>
      <c r="AA220" s="14"/>
      <c r="AB220" s="14"/>
      <c r="AC220" s="14"/>
      <c r="AD220" s="14"/>
    </row>
    <row r="221" spans="1:30" ht="16.5" thickBot="1" x14ac:dyDescent="0.3">
      <c r="A221" s="67">
        <v>1236</v>
      </c>
      <c r="B221" s="66" t="s">
        <v>4170</v>
      </c>
      <c r="C221" s="37">
        <v>2</v>
      </c>
      <c r="D221" s="37">
        <v>39</v>
      </c>
      <c r="E221" s="37">
        <v>2</v>
      </c>
      <c r="F221" s="66" t="s">
        <v>9822</v>
      </c>
      <c r="G221" s="90" t="s">
        <v>13529</v>
      </c>
      <c r="H221" s="90"/>
      <c r="I221" s="90"/>
      <c r="J221" s="90"/>
      <c r="K221" s="37"/>
      <c r="L221" s="66">
        <v>0</v>
      </c>
      <c r="M221" s="66"/>
      <c r="N221" s="66"/>
      <c r="O221" s="66"/>
      <c r="P221" s="14"/>
      <c r="Q221" s="66"/>
      <c r="R221" s="14">
        <v>1</v>
      </c>
      <c r="S221" s="14"/>
      <c r="T221" s="14"/>
      <c r="U221" s="14"/>
      <c r="V221" s="14"/>
      <c r="W221" s="14"/>
      <c r="X221" s="14"/>
      <c r="Y221" s="14"/>
      <c r="Z221" s="14"/>
      <c r="AA221" s="14"/>
      <c r="AB221" s="14"/>
      <c r="AC221" s="14"/>
      <c r="AD221" s="14"/>
    </row>
    <row r="222" spans="1:30" ht="16.5" thickBot="1" x14ac:dyDescent="0.3">
      <c r="A222" s="67">
        <v>1237</v>
      </c>
      <c r="B222" s="66" t="s">
        <v>4171</v>
      </c>
      <c r="C222" s="37">
        <v>2</v>
      </c>
      <c r="D222" s="37">
        <v>39</v>
      </c>
      <c r="E222" s="37">
        <v>2</v>
      </c>
      <c r="F222" s="66" t="s">
        <v>9823</v>
      </c>
      <c r="G222" s="90" t="s">
        <v>13320</v>
      </c>
      <c r="H222" s="90"/>
      <c r="I222" s="90"/>
      <c r="J222" s="90"/>
      <c r="K222" s="37"/>
      <c r="L222" s="66">
        <v>30</v>
      </c>
      <c r="M222" s="66"/>
      <c r="N222" s="66"/>
      <c r="O222" s="66"/>
      <c r="P222" s="14"/>
      <c r="Q222" s="66"/>
      <c r="R222" s="14">
        <v>1</v>
      </c>
      <c r="S222" s="14"/>
      <c r="T222" s="14"/>
      <c r="U222" s="14"/>
      <c r="V222" s="14"/>
      <c r="W222" s="14"/>
      <c r="X222" s="14"/>
      <c r="Y222" s="14"/>
      <c r="Z222" s="14"/>
      <c r="AA222" s="14"/>
      <c r="AB222" s="14"/>
      <c r="AC222" s="14"/>
      <c r="AD222" s="14"/>
    </row>
    <row r="223" spans="1:30" ht="16.5" thickBot="1" x14ac:dyDescent="0.3">
      <c r="A223" s="67">
        <v>1238</v>
      </c>
      <c r="B223" s="66" t="s">
        <v>4172</v>
      </c>
      <c r="C223" s="37">
        <v>2</v>
      </c>
      <c r="D223" s="37">
        <v>39</v>
      </c>
      <c r="E223" s="37">
        <v>2</v>
      </c>
      <c r="F223" s="66" t="s">
        <v>9824</v>
      </c>
      <c r="G223" s="90" t="s">
        <v>13353</v>
      </c>
      <c r="H223" s="90"/>
      <c r="I223" s="90"/>
      <c r="J223" s="90"/>
      <c r="K223" s="37"/>
      <c r="L223" s="66">
        <v>18</v>
      </c>
      <c r="M223" s="66"/>
      <c r="N223" s="66"/>
      <c r="O223" s="66"/>
      <c r="P223" s="14"/>
      <c r="Q223" s="66"/>
      <c r="R223" s="14">
        <v>1</v>
      </c>
      <c r="S223" s="14"/>
      <c r="T223" s="14"/>
      <c r="U223" s="14"/>
      <c r="V223" s="14"/>
      <c r="W223" s="14"/>
      <c r="X223" s="14"/>
      <c r="Y223" s="14"/>
      <c r="Z223" s="14"/>
      <c r="AA223" s="14"/>
      <c r="AB223" s="14"/>
      <c r="AC223" s="14"/>
      <c r="AD223" s="14"/>
    </row>
    <row r="224" spans="1:30" ht="16.5" thickBot="1" x14ac:dyDescent="0.3">
      <c r="A224" s="67">
        <v>1239</v>
      </c>
      <c r="B224" s="66" t="s">
        <v>4173</v>
      </c>
      <c r="C224" s="37">
        <v>2</v>
      </c>
      <c r="D224" s="37">
        <v>39</v>
      </c>
      <c r="E224" s="37">
        <v>2</v>
      </c>
      <c r="F224" s="66" t="s">
        <v>9825</v>
      </c>
      <c r="G224" s="90" t="s">
        <v>13405</v>
      </c>
      <c r="H224" s="90"/>
      <c r="I224" s="90"/>
      <c r="J224" s="90"/>
      <c r="K224" s="37"/>
      <c r="L224" s="66">
        <v>4</v>
      </c>
      <c r="M224" s="66"/>
      <c r="N224" s="66"/>
      <c r="O224" s="66"/>
      <c r="P224" s="14"/>
      <c r="Q224" s="66"/>
      <c r="R224" s="14">
        <v>1</v>
      </c>
      <c r="S224" s="14"/>
      <c r="T224" s="14"/>
      <c r="U224" s="14"/>
      <c r="V224" s="14"/>
      <c r="W224" s="14"/>
      <c r="X224" s="14"/>
      <c r="Y224" s="14"/>
      <c r="Z224" s="14"/>
      <c r="AA224" s="14"/>
      <c r="AB224" s="14"/>
      <c r="AC224" s="14"/>
      <c r="AD224" s="14"/>
    </row>
    <row r="225" spans="1:30" ht="16.5" thickBot="1" x14ac:dyDescent="0.3">
      <c r="A225" s="67">
        <v>1240</v>
      </c>
      <c r="B225" s="66" t="s">
        <v>4174</v>
      </c>
      <c r="C225" s="37">
        <v>2</v>
      </c>
      <c r="D225" s="37">
        <v>39</v>
      </c>
      <c r="E225" s="37">
        <v>2</v>
      </c>
      <c r="F225" s="66" t="s">
        <v>9826</v>
      </c>
      <c r="G225" s="91" t="s">
        <v>13560</v>
      </c>
      <c r="H225" s="91"/>
      <c r="I225" s="91"/>
      <c r="J225" s="91"/>
      <c r="K225" s="37"/>
      <c r="L225" s="14">
        <v>16</v>
      </c>
      <c r="M225" s="14"/>
      <c r="N225" s="14"/>
      <c r="O225" s="14"/>
      <c r="P225" s="14"/>
      <c r="Q225" s="14"/>
      <c r="R225" s="14">
        <v>1</v>
      </c>
      <c r="S225" s="14"/>
      <c r="T225" s="14"/>
      <c r="U225" s="14"/>
      <c r="V225" s="14"/>
      <c r="W225" s="14"/>
      <c r="X225" s="14"/>
      <c r="Y225" s="14"/>
      <c r="Z225" s="14"/>
      <c r="AA225" s="14"/>
      <c r="AB225" s="14"/>
      <c r="AC225" s="14"/>
      <c r="AD225" s="14"/>
    </row>
    <row r="226" spans="1:30" ht="16.5" thickBot="1" x14ac:dyDescent="0.3">
      <c r="A226" s="67">
        <v>1241</v>
      </c>
      <c r="B226" s="66" t="s">
        <v>4175</v>
      </c>
      <c r="C226" s="37">
        <v>2</v>
      </c>
      <c r="D226" s="37">
        <v>39</v>
      </c>
      <c r="E226" s="37">
        <v>2</v>
      </c>
      <c r="F226" s="66" t="s">
        <v>9827</v>
      </c>
      <c r="G226" s="91" t="s">
        <v>13366</v>
      </c>
      <c r="H226" s="91"/>
      <c r="I226" s="91"/>
      <c r="J226" s="91"/>
      <c r="K226" s="37"/>
      <c r="L226" s="14">
        <v>10</v>
      </c>
      <c r="M226" s="14"/>
      <c r="N226" s="14"/>
      <c r="O226" s="14"/>
      <c r="P226" s="14"/>
      <c r="Q226" s="14"/>
      <c r="R226" s="14">
        <v>1</v>
      </c>
      <c r="S226" s="14"/>
      <c r="T226" s="14"/>
      <c r="U226" s="14"/>
      <c r="V226" s="14"/>
      <c r="W226" s="14"/>
      <c r="X226" s="14"/>
      <c r="Y226" s="14"/>
      <c r="Z226" s="14"/>
      <c r="AA226" s="14"/>
      <c r="AB226" s="14"/>
      <c r="AC226" s="14"/>
      <c r="AD226" s="14"/>
    </row>
    <row r="227" spans="1:30" ht="16.5" thickBot="1" x14ac:dyDescent="0.3">
      <c r="A227" s="67">
        <v>1242</v>
      </c>
      <c r="B227" s="66" t="s">
        <v>4176</v>
      </c>
      <c r="C227" s="37">
        <v>2</v>
      </c>
      <c r="D227" s="37">
        <v>39</v>
      </c>
      <c r="E227" s="37">
        <v>2</v>
      </c>
      <c r="F227" s="66" t="s">
        <v>9828</v>
      </c>
      <c r="G227" s="91" t="s">
        <v>13530</v>
      </c>
      <c r="H227" s="91"/>
      <c r="I227" s="91"/>
      <c r="J227" s="91"/>
      <c r="K227" s="37"/>
      <c r="L227" s="14">
        <v>20</v>
      </c>
      <c r="M227" s="14"/>
      <c r="N227" s="14"/>
      <c r="O227" s="14"/>
      <c r="P227" s="14"/>
      <c r="Q227" s="14"/>
      <c r="R227" s="14">
        <v>1</v>
      </c>
      <c r="S227" s="14"/>
      <c r="T227" s="14"/>
      <c r="U227" s="14"/>
      <c r="V227" s="14"/>
      <c r="W227" s="14"/>
      <c r="X227" s="14"/>
      <c r="Y227" s="14"/>
      <c r="Z227" s="14"/>
      <c r="AA227" s="14"/>
      <c r="AB227" s="14"/>
      <c r="AC227" s="14"/>
      <c r="AD227" s="14"/>
    </row>
    <row r="228" spans="1:30" ht="16.5" thickBot="1" x14ac:dyDescent="0.3">
      <c r="A228" s="67">
        <v>1243</v>
      </c>
      <c r="B228" s="66" t="s">
        <v>4177</v>
      </c>
      <c r="C228" s="37">
        <v>2</v>
      </c>
      <c r="D228" s="37">
        <v>39</v>
      </c>
      <c r="E228" s="37">
        <v>2</v>
      </c>
      <c r="F228" s="66" t="s">
        <v>9829</v>
      </c>
      <c r="G228" s="91" t="s">
        <v>13562</v>
      </c>
      <c r="H228" s="91"/>
      <c r="I228" s="91"/>
      <c r="J228" s="91"/>
      <c r="K228" s="37"/>
      <c r="L228" s="14">
        <v>27</v>
      </c>
      <c r="M228" s="14"/>
      <c r="N228" s="14"/>
      <c r="O228" s="14"/>
      <c r="P228" s="14"/>
      <c r="Q228" s="14"/>
      <c r="R228" s="14">
        <v>1</v>
      </c>
      <c r="S228" s="14"/>
      <c r="T228" s="14"/>
      <c r="U228" s="14"/>
      <c r="V228" s="14"/>
      <c r="W228" s="14"/>
      <c r="X228" s="14"/>
      <c r="Y228" s="14"/>
      <c r="Z228" s="14"/>
      <c r="AA228" s="14"/>
      <c r="AB228" s="14"/>
      <c r="AC228" s="14"/>
      <c r="AD228" s="14"/>
    </row>
    <row r="229" spans="1:30" ht="16.5" thickBot="1" x14ac:dyDescent="0.3">
      <c r="A229" s="67">
        <v>1244</v>
      </c>
      <c r="B229" s="66" t="s">
        <v>4178</v>
      </c>
      <c r="C229" s="37">
        <v>2</v>
      </c>
      <c r="D229" s="37">
        <v>39</v>
      </c>
      <c r="E229" s="37">
        <v>2</v>
      </c>
      <c r="F229" s="66" t="s">
        <v>9976</v>
      </c>
      <c r="G229" s="91" t="s">
        <v>13357</v>
      </c>
      <c r="H229" s="91"/>
      <c r="I229" s="91"/>
      <c r="J229" s="91"/>
      <c r="K229" s="37"/>
      <c r="L229" s="14">
        <v>3</v>
      </c>
      <c r="M229" s="14"/>
      <c r="N229" s="14"/>
      <c r="O229" s="14"/>
      <c r="P229" s="14"/>
      <c r="Q229" s="14"/>
      <c r="R229" s="14">
        <v>1</v>
      </c>
      <c r="S229" s="14"/>
      <c r="T229" s="14"/>
      <c r="U229" s="14"/>
      <c r="V229" s="14"/>
      <c r="W229" s="14"/>
      <c r="X229" s="14"/>
      <c r="Y229" s="14"/>
      <c r="Z229" s="14"/>
      <c r="AA229" s="14"/>
      <c r="AB229" s="14"/>
      <c r="AC229" s="14"/>
      <c r="AD229" s="14"/>
    </row>
    <row r="230" spans="1:30" ht="16.5" thickBot="1" x14ac:dyDescent="0.3">
      <c r="A230" s="67">
        <v>1245</v>
      </c>
      <c r="B230" s="74" t="s">
        <v>4179</v>
      </c>
      <c r="C230" s="37">
        <v>2</v>
      </c>
      <c r="D230" s="37">
        <v>39</v>
      </c>
      <c r="E230" s="37">
        <v>2</v>
      </c>
      <c r="F230" s="66" t="s">
        <v>9830</v>
      </c>
      <c r="G230" s="91" t="s">
        <v>13561</v>
      </c>
      <c r="H230" s="90"/>
      <c r="I230" s="90"/>
      <c r="J230" s="90"/>
      <c r="K230" s="37"/>
      <c r="L230" s="14">
        <v>12</v>
      </c>
      <c r="M230" s="14"/>
      <c r="N230" s="14"/>
      <c r="O230" s="14"/>
      <c r="P230" s="14"/>
      <c r="Q230" s="66"/>
      <c r="R230" s="14">
        <v>1</v>
      </c>
      <c r="S230" s="14"/>
      <c r="T230" s="14"/>
      <c r="U230" s="14"/>
      <c r="V230" s="14"/>
      <c r="W230" s="14"/>
      <c r="X230" s="14"/>
      <c r="Y230" s="14"/>
      <c r="Z230" s="14"/>
      <c r="AA230" s="14"/>
      <c r="AB230" s="14"/>
      <c r="AC230" s="14"/>
      <c r="AD230" s="14"/>
    </row>
    <row r="231" spans="1:30" ht="16.5" thickBot="1" x14ac:dyDescent="0.3">
      <c r="A231" s="67">
        <v>1246</v>
      </c>
      <c r="B231" s="74" t="s">
        <v>4180</v>
      </c>
      <c r="C231" s="37">
        <v>2</v>
      </c>
      <c r="D231" s="37">
        <v>39</v>
      </c>
      <c r="E231" s="37">
        <v>2</v>
      </c>
      <c r="F231" s="66" t="s">
        <v>9831</v>
      </c>
      <c r="G231" s="91" t="s">
        <v>13534</v>
      </c>
      <c r="H231" s="90"/>
      <c r="I231" s="90"/>
      <c r="J231" s="90"/>
      <c r="K231" s="37"/>
      <c r="L231" s="14">
        <v>21</v>
      </c>
      <c r="M231" s="14"/>
      <c r="N231" s="14"/>
      <c r="O231" s="14"/>
      <c r="P231" s="14"/>
      <c r="Q231" s="66"/>
      <c r="R231" s="14">
        <v>1</v>
      </c>
      <c r="S231" s="14"/>
      <c r="T231" s="14"/>
      <c r="U231" s="14"/>
      <c r="V231" s="14"/>
      <c r="W231" s="14"/>
      <c r="X231" s="14"/>
      <c r="Y231" s="14"/>
      <c r="Z231" s="14"/>
      <c r="AA231" s="14"/>
      <c r="AB231" s="14"/>
      <c r="AC231" s="14"/>
      <c r="AD231" s="14"/>
    </row>
    <row r="232" spans="1:30" ht="16.5" thickBot="1" x14ac:dyDescent="0.3">
      <c r="A232" s="67">
        <v>1247</v>
      </c>
      <c r="B232" s="74" t="s">
        <v>4181</v>
      </c>
      <c r="C232" s="37">
        <v>2</v>
      </c>
      <c r="D232" s="37">
        <v>39</v>
      </c>
      <c r="E232" s="37">
        <v>2</v>
      </c>
      <c r="F232" s="66" t="s">
        <v>13181</v>
      </c>
      <c r="G232" s="91" t="s">
        <v>13325</v>
      </c>
      <c r="H232" s="90"/>
      <c r="I232" s="90"/>
      <c r="J232" s="90"/>
      <c r="K232" s="37"/>
      <c r="L232" s="14">
        <v>2</v>
      </c>
      <c r="M232" s="14"/>
      <c r="N232" s="14"/>
      <c r="O232" s="14"/>
      <c r="P232" s="14"/>
      <c r="Q232" s="66"/>
      <c r="R232" s="14">
        <v>1</v>
      </c>
      <c r="S232" s="14"/>
      <c r="T232" s="14"/>
      <c r="U232" s="14"/>
      <c r="V232" s="14"/>
      <c r="W232" s="14"/>
      <c r="X232" s="14"/>
      <c r="Y232" s="14"/>
      <c r="Z232" s="14"/>
      <c r="AA232" s="14"/>
      <c r="AB232" s="14"/>
      <c r="AC232" s="14"/>
      <c r="AD232" s="14"/>
    </row>
    <row r="233" spans="1:30" ht="16.5" thickBot="1" x14ac:dyDescent="0.3">
      <c r="A233" s="67">
        <v>1248</v>
      </c>
      <c r="B233" s="74" t="s">
        <v>4182</v>
      </c>
      <c r="C233" s="37">
        <v>2</v>
      </c>
      <c r="D233" s="37">
        <v>39</v>
      </c>
      <c r="E233" s="37">
        <v>2</v>
      </c>
      <c r="F233" s="66" t="s">
        <v>13182</v>
      </c>
      <c r="G233" s="91" t="s">
        <v>13325</v>
      </c>
      <c r="H233" s="90"/>
      <c r="I233" s="90"/>
      <c r="J233" s="90"/>
      <c r="K233" s="37"/>
      <c r="L233" s="14">
        <v>2</v>
      </c>
      <c r="M233" s="14"/>
      <c r="N233" s="14"/>
      <c r="O233" s="14"/>
      <c r="P233" s="14"/>
      <c r="Q233" s="66"/>
      <c r="R233" s="14">
        <v>1</v>
      </c>
      <c r="S233" s="14"/>
      <c r="T233" s="14"/>
      <c r="U233" s="14"/>
      <c r="V233" s="14"/>
      <c r="W233" s="14"/>
      <c r="X233" s="14"/>
      <c r="Y233" s="14"/>
      <c r="Z233" s="14"/>
      <c r="AA233" s="14"/>
      <c r="AB233" s="14"/>
      <c r="AC233" s="14"/>
      <c r="AD233" s="14"/>
    </row>
    <row r="234" spans="1:30" ht="16.5" thickBot="1" x14ac:dyDescent="0.3">
      <c r="A234" s="67">
        <v>1249</v>
      </c>
      <c r="B234" s="74" t="s">
        <v>4183</v>
      </c>
      <c r="C234" s="37">
        <v>2</v>
      </c>
      <c r="D234" s="37">
        <v>39</v>
      </c>
      <c r="E234" s="37">
        <v>2</v>
      </c>
      <c r="F234" s="66" t="s">
        <v>13183</v>
      </c>
      <c r="G234" s="91" t="s">
        <v>13357</v>
      </c>
      <c r="H234" s="90"/>
      <c r="I234" s="90"/>
      <c r="J234" s="90"/>
      <c r="K234" s="37"/>
      <c r="L234" s="14">
        <v>3</v>
      </c>
      <c r="M234" s="14"/>
      <c r="N234" s="14"/>
      <c r="O234" s="14"/>
      <c r="P234" s="14"/>
      <c r="Q234" s="66"/>
      <c r="R234" s="14">
        <v>1</v>
      </c>
      <c r="S234" s="14"/>
      <c r="T234" s="14"/>
      <c r="U234" s="14"/>
      <c r="V234" s="14"/>
      <c r="W234" s="14"/>
      <c r="X234" s="14"/>
      <c r="Y234" s="14"/>
      <c r="Z234" s="14"/>
      <c r="AA234" s="14"/>
      <c r="AB234" s="14"/>
      <c r="AC234" s="14"/>
      <c r="AD234" s="14"/>
    </row>
    <row r="235" spans="1:30" ht="16.5" thickBot="1" x14ac:dyDescent="0.3">
      <c r="A235" s="67">
        <v>1250</v>
      </c>
      <c r="B235" s="74" t="s">
        <v>4184</v>
      </c>
      <c r="C235" s="37">
        <v>2</v>
      </c>
      <c r="D235" s="37">
        <v>39</v>
      </c>
      <c r="E235" s="37">
        <v>2</v>
      </c>
      <c r="F235" s="66" t="s">
        <v>9832</v>
      </c>
      <c r="G235" s="91" t="s">
        <v>13357</v>
      </c>
      <c r="H235" s="90"/>
      <c r="I235" s="90"/>
      <c r="J235" s="90"/>
      <c r="K235" s="37"/>
      <c r="L235" s="14">
        <v>3</v>
      </c>
      <c r="M235" s="14"/>
      <c r="N235" s="14"/>
      <c r="O235" s="14"/>
      <c r="P235" s="14"/>
      <c r="Q235" s="66"/>
      <c r="R235" s="14">
        <v>1</v>
      </c>
      <c r="S235" s="14"/>
      <c r="T235" s="14"/>
      <c r="U235" s="14"/>
      <c r="V235" s="14"/>
      <c r="W235" s="14"/>
      <c r="X235" s="14"/>
      <c r="Y235" s="14"/>
      <c r="Z235" s="14"/>
      <c r="AA235" s="14"/>
      <c r="AB235" s="14"/>
      <c r="AC235" s="14"/>
      <c r="AD235" s="14"/>
    </row>
    <row r="236" spans="1:30" ht="16.5" thickBot="1" x14ac:dyDescent="0.3">
      <c r="A236" s="67">
        <v>1251</v>
      </c>
      <c r="B236" s="74" t="s">
        <v>4185</v>
      </c>
      <c r="C236" s="37">
        <v>2</v>
      </c>
      <c r="D236" s="37">
        <v>39</v>
      </c>
      <c r="E236" s="37">
        <v>2</v>
      </c>
      <c r="F236" s="66" t="s">
        <v>13184</v>
      </c>
      <c r="G236" s="91" t="s">
        <v>13365</v>
      </c>
      <c r="H236" s="90"/>
      <c r="I236" s="90"/>
      <c r="J236" s="90"/>
      <c r="K236" s="37"/>
      <c r="L236" s="14">
        <v>8</v>
      </c>
      <c r="M236" s="14"/>
      <c r="N236" s="14"/>
      <c r="O236" s="14"/>
      <c r="P236" s="14"/>
      <c r="Q236" s="66"/>
      <c r="R236" s="14">
        <v>1</v>
      </c>
      <c r="S236" s="14"/>
      <c r="T236" s="14"/>
      <c r="U236" s="14"/>
      <c r="V236" s="14"/>
      <c r="W236" s="14"/>
      <c r="X236" s="14"/>
      <c r="Y236" s="14"/>
      <c r="Z236" s="14"/>
      <c r="AA236" s="14"/>
      <c r="AB236" s="14"/>
      <c r="AC236" s="14"/>
      <c r="AD236" s="14"/>
    </row>
    <row r="237" spans="1:30" ht="16.5" thickBot="1" x14ac:dyDescent="0.3">
      <c r="A237" s="67">
        <v>1252</v>
      </c>
      <c r="B237" s="74" t="s">
        <v>4186</v>
      </c>
      <c r="C237" s="37">
        <v>2</v>
      </c>
      <c r="D237" s="37">
        <v>39</v>
      </c>
      <c r="E237" s="37">
        <v>2</v>
      </c>
      <c r="F237" s="66" t="s">
        <v>9833</v>
      </c>
      <c r="G237" s="91" t="s">
        <v>13562</v>
      </c>
      <c r="H237" s="90"/>
      <c r="I237" s="90"/>
      <c r="J237" s="90"/>
      <c r="K237" s="37"/>
      <c r="L237" s="14">
        <v>27</v>
      </c>
      <c r="M237" s="14"/>
      <c r="N237" s="14"/>
      <c r="O237" s="14"/>
      <c r="P237" s="14"/>
      <c r="Q237" s="66"/>
      <c r="R237" s="14">
        <v>1</v>
      </c>
      <c r="S237" s="14"/>
      <c r="T237" s="14"/>
      <c r="U237" s="14"/>
      <c r="V237" s="14"/>
      <c r="W237" s="14"/>
      <c r="X237" s="14"/>
      <c r="Y237" s="14"/>
      <c r="Z237" s="14"/>
      <c r="AA237" s="14"/>
      <c r="AB237" s="14"/>
      <c r="AC237" s="14"/>
      <c r="AD237" s="14"/>
    </row>
    <row r="238" spans="1:30" ht="16.5" thickBot="1" x14ac:dyDescent="0.3">
      <c r="A238" s="67">
        <v>1253</v>
      </c>
      <c r="B238" s="74" t="s">
        <v>4187</v>
      </c>
      <c r="C238" s="37">
        <v>2</v>
      </c>
      <c r="D238" s="37">
        <v>39</v>
      </c>
      <c r="E238" s="37">
        <v>2</v>
      </c>
      <c r="F238" s="66" t="s">
        <v>13185</v>
      </c>
      <c r="G238" s="91" t="s">
        <v>13364</v>
      </c>
      <c r="H238" s="90"/>
      <c r="I238" s="90"/>
      <c r="J238" s="90"/>
      <c r="K238" s="37"/>
      <c r="L238" s="14">
        <v>5</v>
      </c>
      <c r="M238" s="14"/>
      <c r="N238" s="14"/>
      <c r="O238" s="14"/>
      <c r="P238" s="14"/>
      <c r="Q238" s="66"/>
      <c r="R238" s="14">
        <v>1</v>
      </c>
      <c r="S238" s="14"/>
      <c r="T238" s="14"/>
      <c r="U238" s="14"/>
      <c r="V238" s="14"/>
      <c r="W238" s="14"/>
      <c r="X238" s="14"/>
      <c r="Y238" s="14"/>
      <c r="Z238" s="14"/>
      <c r="AA238" s="14"/>
      <c r="AB238" s="14"/>
      <c r="AC238" s="14"/>
      <c r="AD238" s="14"/>
    </row>
    <row r="239" spans="1:30" ht="16.5" thickBot="1" x14ac:dyDescent="0.3">
      <c r="A239" s="67">
        <v>1254</v>
      </c>
      <c r="B239" s="74" t="s">
        <v>4188</v>
      </c>
      <c r="C239" s="37">
        <v>2</v>
      </c>
      <c r="D239" s="37">
        <v>39</v>
      </c>
      <c r="E239" s="37">
        <v>2</v>
      </c>
      <c r="F239" s="66" t="s">
        <v>9834</v>
      </c>
      <c r="G239" s="91" t="s">
        <v>13365</v>
      </c>
      <c r="H239" s="90"/>
      <c r="I239" s="90"/>
      <c r="J239" s="90"/>
      <c r="K239" s="37"/>
      <c r="L239" s="14">
        <v>8</v>
      </c>
      <c r="M239" s="14"/>
      <c r="N239" s="14"/>
      <c r="O239" s="14"/>
      <c r="P239" s="14"/>
      <c r="Q239" s="66"/>
      <c r="R239" s="14">
        <v>1</v>
      </c>
      <c r="S239" s="14"/>
      <c r="T239" s="14"/>
      <c r="U239" s="14"/>
      <c r="V239" s="14"/>
      <c r="W239" s="14"/>
      <c r="X239" s="14"/>
      <c r="Y239" s="14"/>
      <c r="Z239" s="14"/>
      <c r="AA239" s="14"/>
      <c r="AB239" s="14"/>
      <c r="AC239" s="14"/>
      <c r="AD239" s="14"/>
    </row>
    <row r="240" spans="1:30" ht="16.5" thickBot="1" x14ac:dyDescent="0.3">
      <c r="A240" s="67">
        <v>1255</v>
      </c>
      <c r="B240" s="74" t="s">
        <v>4189</v>
      </c>
      <c r="C240" s="37">
        <v>2</v>
      </c>
      <c r="D240" s="37">
        <v>39</v>
      </c>
      <c r="E240" s="37">
        <v>2</v>
      </c>
      <c r="F240" s="66" t="s">
        <v>9977</v>
      </c>
      <c r="G240" s="91" t="s">
        <v>13405</v>
      </c>
      <c r="H240" s="90"/>
      <c r="I240" s="90"/>
      <c r="J240" s="90"/>
      <c r="K240" s="37"/>
      <c r="L240" s="14">
        <v>4</v>
      </c>
      <c r="M240" s="14"/>
      <c r="N240" s="14"/>
      <c r="O240" s="14"/>
      <c r="P240" s="14"/>
      <c r="Q240" s="66"/>
      <c r="R240" s="14">
        <v>1</v>
      </c>
      <c r="S240" s="14"/>
      <c r="T240" s="14"/>
      <c r="U240" s="14"/>
      <c r="V240" s="14"/>
      <c r="W240" s="14"/>
      <c r="X240" s="14"/>
      <c r="Y240" s="14"/>
      <c r="Z240" s="14"/>
      <c r="AA240" s="14"/>
      <c r="AB240" s="14"/>
      <c r="AC240" s="14"/>
      <c r="AD240" s="14"/>
    </row>
    <row r="241" spans="1:30" ht="16.5" thickBot="1" x14ac:dyDescent="0.3">
      <c r="A241" s="67">
        <v>1256</v>
      </c>
      <c r="B241" s="74" t="s">
        <v>4190</v>
      </c>
      <c r="C241" s="37">
        <v>2</v>
      </c>
      <c r="D241" s="37">
        <v>39</v>
      </c>
      <c r="E241" s="37">
        <v>2</v>
      </c>
      <c r="F241" s="66" t="s">
        <v>9835</v>
      </c>
      <c r="G241" s="91" t="s">
        <v>13318</v>
      </c>
      <c r="H241" s="90"/>
      <c r="I241" s="90"/>
      <c r="J241" s="90"/>
      <c r="K241" s="37"/>
      <c r="L241" s="14">
        <v>1</v>
      </c>
      <c r="M241" s="14"/>
      <c r="N241" s="14"/>
      <c r="O241" s="14"/>
      <c r="P241" s="14"/>
      <c r="Q241" s="66"/>
      <c r="R241" s="14">
        <v>1</v>
      </c>
      <c r="S241" s="14"/>
      <c r="T241" s="14"/>
      <c r="U241" s="14"/>
      <c r="V241" s="14"/>
      <c r="W241" s="14"/>
      <c r="X241" s="14"/>
      <c r="Y241" s="14"/>
      <c r="Z241" s="14"/>
      <c r="AA241" s="14"/>
      <c r="AB241" s="14"/>
      <c r="AC241" s="14"/>
      <c r="AD241" s="14"/>
    </row>
    <row r="242" spans="1:30" ht="16.5" thickBot="1" x14ac:dyDescent="0.3">
      <c r="A242" s="67">
        <v>1257</v>
      </c>
      <c r="B242" s="74" t="s">
        <v>4191</v>
      </c>
      <c r="C242" s="37">
        <v>2</v>
      </c>
      <c r="D242" s="37">
        <v>39</v>
      </c>
      <c r="E242" s="37">
        <v>2</v>
      </c>
      <c r="F242" s="66" t="s">
        <v>13186</v>
      </c>
      <c r="G242" s="91" t="s">
        <v>13366</v>
      </c>
      <c r="H242" s="90"/>
      <c r="I242" s="90"/>
      <c r="J242" s="90"/>
      <c r="K242" s="37"/>
      <c r="L242" s="14">
        <v>10</v>
      </c>
      <c r="M242" s="14"/>
      <c r="N242" s="14"/>
      <c r="O242" s="14"/>
      <c r="P242" s="14"/>
      <c r="Q242" s="66"/>
      <c r="R242" s="14">
        <v>1</v>
      </c>
      <c r="S242" s="14"/>
      <c r="T242" s="14"/>
      <c r="U242" s="14"/>
      <c r="V242" s="14"/>
      <c r="W242" s="14"/>
      <c r="X242" s="14"/>
      <c r="Y242" s="14"/>
      <c r="Z242" s="14"/>
      <c r="AA242" s="14"/>
      <c r="AB242" s="14"/>
      <c r="AC242" s="14"/>
      <c r="AD242" s="14"/>
    </row>
    <row r="243" spans="1:30" ht="16.5" thickBot="1" x14ac:dyDescent="0.3">
      <c r="A243" s="67">
        <v>1258</v>
      </c>
      <c r="B243" s="74" t="s">
        <v>4192</v>
      </c>
      <c r="C243" s="37">
        <v>2</v>
      </c>
      <c r="D243" s="37">
        <v>39</v>
      </c>
      <c r="E243" s="37">
        <v>2</v>
      </c>
      <c r="F243" s="66" t="s">
        <v>9836</v>
      </c>
      <c r="G243" s="91" t="s">
        <v>13416</v>
      </c>
      <c r="H243" s="90"/>
      <c r="I243" s="90"/>
      <c r="J243" s="90"/>
      <c r="K243" s="37"/>
      <c r="L243" s="14">
        <v>6</v>
      </c>
      <c r="M243" s="14"/>
      <c r="N243" s="14"/>
      <c r="O243" s="14"/>
      <c r="P243" s="14"/>
      <c r="Q243" s="66"/>
      <c r="R243" s="14">
        <v>1</v>
      </c>
      <c r="S243" s="14"/>
      <c r="T243" s="14"/>
      <c r="U243" s="14"/>
      <c r="V243" s="14"/>
      <c r="W243" s="14"/>
      <c r="X243" s="14"/>
      <c r="Y243" s="14"/>
      <c r="Z243" s="14"/>
      <c r="AA243" s="14"/>
      <c r="AB243" s="14"/>
      <c r="AC243" s="14"/>
      <c r="AD243" s="14"/>
    </row>
    <row r="244" spans="1:30" ht="16.5" thickBot="1" x14ac:dyDescent="0.3">
      <c r="A244" s="67">
        <v>1259</v>
      </c>
      <c r="B244" s="74" t="s">
        <v>4193</v>
      </c>
      <c r="C244" s="37">
        <v>2</v>
      </c>
      <c r="D244" s="37">
        <v>39</v>
      </c>
      <c r="E244" s="37">
        <v>2</v>
      </c>
      <c r="F244" s="66" t="s">
        <v>13187</v>
      </c>
      <c r="G244" s="91" t="s">
        <v>13529</v>
      </c>
      <c r="H244" s="90"/>
      <c r="I244" s="90"/>
      <c r="J244" s="90"/>
      <c r="K244" s="37"/>
      <c r="L244" s="14">
        <v>0</v>
      </c>
      <c r="M244" s="14"/>
      <c r="N244" s="14"/>
      <c r="O244" s="14"/>
      <c r="P244" s="14"/>
      <c r="Q244" s="66"/>
      <c r="R244" s="14">
        <v>1</v>
      </c>
      <c r="S244" s="14"/>
      <c r="T244" s="14"/>
      <c r="U244" s="14"/>
      <c r="V244" s="14"/>
      <c r="W244" s="14"/>
      <c r="X244" s="14"/>
      <c r="Y244" s="14"/>
      <c r="Z244" s="14"/>
      <c r="AA244" s="14"/>
      <c r="AB244" s="14"/>
      <c r="AC244" s="14"/>
      <c r="AD244" s="14"/>
    </row>
    <row r="245" spans="1:30" ht="16.5" thickBot="1" x14ac:dyDescent="0.3">
      <c r="A245" s="67">
        <v>1260</v>
      </c>
      <c r="B245" s="74" t="s">
        <v>4194</v>
      </c>
      <c r="C245" s="37">
        <v>2</v>
      </c>
      <c r="D245" s="37">
        <v>39</v>
      </c>
      <c r="E245" s="37">
        <v>2</v>
      </c>
      <c r="F245" s="66" t="s">
        <v>9837</v>
      </c>
      <c r="G245" s="91" t="s">
        <v>13361</v>
      </c>
      <c r="H245" s="90"/>
      <c r="I245" s="90"/>
      <c r="J245" s="90"/>
      <c r="K245" s="37"/>
      <c r="L245" s="14">
        <v>9</v>
      </c>
      <c r="M245" s="14"/>
      <c r="N245" s="14"/>
      <c r="O245" s="14"/>
      <c r="P245" s="14"/>
      <c r="Q245" s="66"/>
      <c r="R245" s="14">
        <v>1</v>
      </c>
      <c r="S245" s="14"/>
      <c r="T245" s="14"/>
      <c r="U245" s="14"/>
      <c r="V245" s="14"/>
      <c r="W245" s="14"/>
      <c r="X245" s="14"/>
      <c r="Y245" s="14"/>
      <c r="Z245" s="14"/>
      <c r="AA245" s="14"/>
      <c r="AB245" s="14"/>
      <c r="AC245" s="14"/>
      <c r="AD245" s="14"/>
    </row>
    <row r="246" spans="1:30" ht="16.5" thickBot="1" x14ac:dyDescent="0.3">
      <c r="A246" s="67">
        <v>1261</v>
      </c>
      <c r="B246" s="74" t="s">
        <v>4195</v>
      </c>
      <c r="C246" s="37">
        <v>2</v>
      </c>
      <c r="D246" s="37">
        <v>39</v>
      </c>
      <c r="E246" s="37">
        <v>2</v>
      </c>
      <c r="F246" s="66" t="s">
        <v>9978</v>
      </c>
      <c r="G246" s="91" t="s">
        <v>13515</v>
      </c>
      <c r="H246" s="90"/>
      <c r="I246" s="90"/>
      <c r="J246" s="90"/>
      <c r="K246" s="37"/>
      <c r="L246" s="14">
        <v>7</v>
      </c>
      <c r="M246" s="14"/>
      <c r="N246" s="14"/>
      <c r="O246" s="14"/>
      <c r="P246" s="14"/>
      <c r="Q246" s="66"/>
      <c r="R246" s="14">
        <v>1</v>
      </c>
      <c r="S246" s="14"/>
      <c r="T246" s="14"/>
      <c r="U246" s="14"/>
      <c r="V246" s="14"/>
      <c r="W246" s="14"/>
      <c r="X246" s="14"/>
      <c r="Y246" s="14"/>
      <c r="Z246" s="14"/>
      <c r="AA246" s="14"/>
      <c r="AB246" s="14"/>
      <c r="AC246" s="14"/>
      <c r="AD246" s="14"/>
    </row>
    <row r="247" spans="1:30" ht="16.5" thickBot="1" x14ac:dyDescent="0.3">
      <c r="A247" s="67">
        <v>1262</v>
      </c>
      <c r="B247" s="74" t="s">
        <v>4196</v>
      </c>
      <c r="C247" s="37">
        <v>2</v>
      </c>
      <c r="D247" s="37">
        <v>39</v>
      </c>
      <c r="E247" s="37">
        <v>2</v>
      </c>
      <c r="F247" s="66" t="s">
        <v>9838</v>
      </c>
      <c r="G247" s="91" t="s">
        <v>13357</v>
      </c>
      <c r="H247" s="90"/>
      <c r="I247" s="90"/>
      <c r="J247" s="90"/>
      <c r="K247" s="37"/>
      <c r="L247" s="14">
        <v>3</v>
      </c>
      <c r="M247" s="14"/>
      <c r="N247" s="14"/>
      <c r="O247" s="14"/>
      <c r="P247" s="14"/>
      <c r="Q247" s="66"/>
      <c r="R247" s="14">
        <v>1</v>
      </c>
      <c r="S247" s="14"/>
      <c r="T247" s="14"/>
      <c r="U247" s="14"/>
      <c r="V247" s="14"/>
      <c r="W247" s="14"/>
      <c r="X247" s="14"/>
      <c r="Y247" s="14"/>
      <c r="Z247" s="14"/>
      <c r="AA247" s="14"/>
      <c r="AB247" s="14"/>
      <c r="AC247" s="14"/>
      <c r="AD247" s="14"/>
    </row>
    <row r="248" spans="1:30" ht="16.5" thickBot="1" x14ac:dyDescent="0.3">
      <c r="A248" s="67">
        <v>1263</v>
      </c>
      <c r="B248" s="74" t="s">
        <v>4197</v>
      </c>
      <c r="C248" s="37">
        <v>2</v>
      </c>
      <c r="D248" s="37">
        <v>39</v>
      </c>
      <c r="E248" s="37">
        <v>2</v>
      </c>
      <c r="F248" s="66" t="s">
        <v>13188</v>
      </c>
      <c r="G248" s="91" t="s">
        <v>13366</v>
      </c>
      <c r="H248" s="90"/>
      <c r="I248" s="90"/>
      <c r="J248" s="90"/>
      <c r="K248" s="37"/>
      <c r="L248" s="14">
        <v>10</v>
      </c>
      <c r="M248" s="14"/>
      <c r="N248" s="14"/>
      <c r="O248" s="14"/>
      <c r="P248" s="14"/>
      <c r="Q248" s="66"/>
      <c r="R248" s="14">
        <v>1</v>
      </c>
      <c r="S248" s="14"/>
      <c r="T248" s="14"/>
      <c r="U248" s="14"/>
      <c r="V248" s="14"/>
      <c r="W248" s="14"/>
      <c r="X248" s="14"/>
      <c r="Y248" s="14"/>
      <c r="Z248" s="14"/>
      <c r="AA248" s="14"/>
      <c r="AB248" s="14"/>
      <c r="AC248" s="14"/>
      <c r="AD248" s="14"/>
    </row>
    <row r="249" spans="1:30" ht="16.5" thickBot="1" x14ac:dyDescent="0.3">
      <c r="A249" s="67">
        <v>1264</v>
      </c>
      <c r="B249" s="74" t="s">
        <v>4198</v>
      </c>
      <c r="C249" s="37">
        <v>2</v>
      </c>
      <c r="D249" s="37">
        <v>39</v>
      </c>
      <c r="E249" s="37">
        <v>2</v>
      </c>
      <c r="F249" s="66" t="s">
        <v>9839</v>
      </c>
      <c r="G249" s="91" t="s">
        <v>13416</v>
      </c>
      <c r="H249" s="90"/>
      <c r="I249" s="90"/>
      <c r="J249" s="90"/>
      <c r="K249" s="37"/>
      <c r="L249" s="14">
        <v>6</v>
      </c>
      <c r="M249" s="14"/>
      <c r="N249" s="14"/>
      <c r="O249" s="14"/>
      <c r="P249" s="14"/>
      <c r="Q249" s="66"/>
      <c r="R249" s="14">
        <v>1</v>
      </c>
      <c r="S249" s="14"/>
      <c r="T249" s="14"/>
      <c r="U249" s="14"/>
      <c r="V249" s="14"/>
      <c r="W249" s="14"/>
      <c r="X249" s="14"/>
      <c r="Y249" s="14"/>
      <c r="Z249" s="14"/>
      <c r="AA249" s="14"/>
      <c r="AB249" s="14"/>
      <c r="AC249" s="14"/>
      <c r="AD249" s="14"/>
    </row>
    <row r="250" spans="1:30" ht="16.5" thickBot="1" x14ac:dyDescent="0.3">
      <c r="A250" s="67">
        <v>1265</v>
      </c>
      <c r="B250" s="74" t="s">
        <v>4199</v>
      </c>
      <c r="C250" s="37">
        <v>2</v>
      </c>
      <c r="D250" s="37">
        <v>39</v>
      </c>
      <c r="E250" s="37">
        <v>2</v>
      </c>
      <c r="F250" s="66" t="s">
        <v>13189</v>
      </c>
      <c r="G250" s="91" t="s">
        <v>13416</v>
      </c>
      <c r="H250" s="91"/>
      <c r="I250" s="91"/>
      <c r="J250" s="91"/>
      <c r="K250" s="37"/>
      <c r="L250" s="14">
        <v>6</v>
      </c>
      <c r="M250" s="14"/>
      <c r="N250" s="14"/>
      <c r="O250" s="14"/>
      <c r="P250" s="14"/>
      <c r="Q250" s="14"/>
      <c r="R250" s="14">
        <v>1</v>
      </c>
      <c r="S250" s="14"/>
      <c r="T250" s="14"/>
      <c r="U250" s="14"/>
      <c r="V250" s="14"/>
      <c r="W250" s="14"/>
      <c r="X250" s="14"/>
      <c r="Y250" s="14"/>
      <c r="Z250" s="14"/>
      <c r="AA250" s="14"/>
      <c r="AB250" s="14"/>
      <c r="AC250" s="14"/>
      <c r="AD250" s="14"/>
    </row>
    <row r="251" spans="1:30" ht="16.5" thickBot="1" x14ac:dyDescent="0.3">
      <c r="A251" s="67">
        <v>1266</v>
      </c>
      <c r="B251" s="74" t="s">
        <v>4200</v>
      </c>
      <c r="C251" s="37">
        <v>2</v>
      </c>
      <c r="D251" s="37">
        <v>39</v>
      </c>
      <c r="E251" s="37">
        <v>2</v>
      </c>
      <c r="F251" s="66" t="s">
        <v>13190</v>
      </c>
      <c r="G251" s="91" t="s">
        <v>13405</v>
      </c>
      <c r="H251" s="91"/>
      <c r="I251" s="91"/>
      <c r="J251" s="91"/>
      <c r="K251" s="37"/>
      <c r="L251" s="14">
        <v>4</v>
      </c>
      <c r="M251" s="14"/>
      <c r="N251" s="14"/>
      <c r="O251" s="14"/>
      <c r="P251" s="14"/>
      <c r="Q251" s="14"/>
      <c r="R251" s="14">
        <v>1</v>
      </c>
      <c r="S251" s="14"/>
      <c r="T251" s="14"/>
      <c r="U251" s="14"/>
      <c r="V251" s="14"/>
      <c r="W251" s="14"/>
      <c r="X251" s="14"/>
      <c r="Y251" s="14"/>
      <c r="Z251" s="14"/>
      <c r="AA251" s="14"/>
      <c r="AB251" s="14"/>
      <c r="AC251" s="14"/>
      <c r="AD251" s="14"/>
    </row>
    <row r="252" spans="1:30" ht="16.5" thickBot="1" x14ac:dyDescent="0.3">
      <c r="A252" s="67">
        <v>1267</v>
      </c>
      <c r="B252" s="74" t="s">
        <v>4201</v>
      </c>
      <c r="C252" s="37">
        <v>2</v>
      </c>
      <c r="D252" s="37">
        <v>39</v>
      </c>
      <c r="E252" s="37">
        <v>2</v>
      </c>
      <c r="F252" s="66" t="s">
        <v>13191</v>
      </c>
      <c r="G252" s="91" t="s">
        <v>13357</v>
      </c>
      <c r="H252" s="91"/>
      <c r="I252" s="91"/>
      <c r="J252" s="91"/>
      <c r="K252" s="37"/>
      <c r="L252" s="14">
        <v>3</v>
      </c>
      <c r="M252" s="14"/>
      <c r="N252" s="14"/>
      <c r="O252" s="14"/>
      <c r="P252" s="14"/>
      <c r="Q252" s="14"/>
      <c r="R252" s="14">
        <v>1</v>
      </c>
      <c r="S252" s="14"/>
      <c r="T252" s="14"/>
      <c r="U252" s="14"/>
      <c r="V252" s="14"/>
      <c r="W252" s="14"/>
      <c r="X252" s="14"/>
      <c r="Y252" s="14"/>
      <c r="Z252" s="14"/>
      <c r="AA252" s="14"/>
      <c r="AB252" s="14"/>
      <c r="AC252" s="14"/>
      <c r="AD252" s="14"/>
    </row>
    <row r="253" spans="1:30" ht="16.5" thickBot="1" x14ac:dyDescent="0.3">
      <c r="A253" s="67">
        <v>1268</v>
      </c>
      <c r="B253" s="74" t="s">
        <v>4202</v>
      </c>
      <c r="C253" s="37">
        <v>2</v>
      </c>
      <c r="D253" s="37">
        <v>39</v>
      </c>
      <c r="E253" s="37">
        <v>2</v>
      </c>
      <c r="F253" s="66" t="s">
        <v>13192</v>
      </c>
      <c r="G253" s="91" t="s">
        <v>13364</v>
      </c>
      <c r="H253" s="91"/>
      <c r="I253" s="91"/>
      <c r="J253" s="91"/>
      <c r="K253" s="37"/>
      <c r="L253" s="14">
        <v>5</v>
      </c>
      <c r="M253" s="14"/>
      <c r="N253" s="14"/>
      <c r="O253" s="14"/>
      <c r="P253" s="14"/>
      <c r="Q253" s="14"/>
      <c r="R253" s="14">
        <v>1</v>
      </c>
      <c r="S253" s="14"/>
      <c r="T253" s="14"/>
      <c r="U253" s="14"/>
      <c r="V253" s="14"/>
      <c r="W253" s="14"/>
      <c r="X253" s="14"/>
      <c r="Y253" s="14"/>
      <c r="Z253" s="14"/>
      <c r="AA253" s="14"/>
      <c r="AB253" s="14"/>
      <c r="AC253" s="14"/>
      <c r="AD253" s="14"/>
    </row>
    <row r="254" spans="1:30" ht="16.5" thickBot="1" x14ac:dyDescent="0.3">
      <c r="A254" s="67">
        <v>1269</v>
      </c>
      <c r="B254" s="74" t="s">
        <v>4203</v>
      </c>
      <c r="C254" s="37">
        <v>2</v>
      </c>
      <c r="D254" s="37">
        <v>39</v>
      </c>
      <c r="E254" s="37">
        <v>2</v>
      </c>
      <c r="F254" s="66" t="s">
        <v>9840</v>
      </c>
      <c r="G254" s="91" t="s">
        <v>13529</v>
      </c>
      <c r="H254" s="90"/>
      <c r="I254" s="90"/>
      <c r="J254" s="90"/>
      <c r="K254" s="37"/>
      <c r="L254" s="14">
        <v>0</v>
      </c>
      <c r="M254" s="14"/>
      <c r="N254" s="14"/>
      <c r="O254" s="14"/>
      <c r="P254" s="14"/>
      <c r="Q254" s="14"/>
      <c r="R254" s="14">
        <v>1</v>
      </c>
      <c r="S254" s="14"/>
      <c r="T254" s="14"/>
      <c r="U254" s="14"/>
      <c r="V254" s="14"/>
      <c r="W254" s="14"/>
      <c r="X254" s="14"/>
      <c r="Y254" s="14"/>
      <c r="Z254" s="14"/>
      <c r="AA254" s="14"/>
      <c r="AB254" s="14"/>
      <c r="AC254" s="14"/>
      <c r="AD254" s="14"/>
    </row>
    <row r="255" spans="1:30" ht="16.5" thickBot="1" x14ac:dyDescent="0.3">
      <c r="A255" s="67">
        <v>1270</v>
      </c>
      <c r="B255" s="74" t="s">
        <v>4204</v>
      </c>
      <c r="C255" s="37">
        <v>2</v>
      </c>
      <c r="D255" s="37">
        <v>39</v>
      </c>
      <c r="E255" s="37">
        <v>2</v>
      </c>
      <c r="F255" s="66" t="s">
        <v>9841</v>
      </c>
      <c r="G255" s="91" t="s">
        <v>13366</v>
      </c>
      <c r="H255" s="90"/>
      <c r="I255" s="90"/>
      <c r="J255" s="90"/>
      <c r="K255" s="37"/>
      <c r="L255" s="14">
        <v>10</v>
      </c>
      <c r="M255" s="14"/>
      <c r="N255" s="14"/>
      <c r="O255" s="14"/>
      <c r="P255" s="14"/>
      <c r="Q255" s="14"/>
      <c r="R255" s="14">
        <v>1</v>
      </c>
      <c r="S255" s="14"/>
      <c r="T255" s="14"/>
      <c r="U255" s="14"/>
      <c r="V255" s="14"/>
      <c r="W255" s="14"/>
      <c r="X255" s="14"/>
      <c r="Y255" s="14"/>
      <c r="Z255" s="14"/>
      <c r="AA255" s="14"/>
      <c r="AB255" s="14"/>
      <c r="AC255" s="14"/>
      <c r="AD255" s="14"/>
    </row>
    <row r="256" spans="1:30" ht="16.5" thickBot="1" x14ac:dyDescent="0.3">
      <c r="A256" s="67">
        <v>1271</v>
      </c>
      <c r="B256" s="74" t="s">
        <v>4205</v>
      </c>
      <c r="C256" s="37">
        <v>2</v>
      </c>
      <c r="D256" s="37">
        <v>39</v>
      </c>
      <c r="E256" s="37">
        <v>2</v>
      </c>
      <c r="F256" s="66" t="s">
        <v>9842</v>
      </c>
      <c r="G256" s="91" t="s">
        <v>13365</v>
      </c>
      <c r="H256" s="90"/>
      <c r="I256" s="90"/>
      <c r="J256" s="90"/>
      <c r="K256" s="37"/>
      <c r="L256" s="14">
        <v>8</v>
      </c>
      <c r="M256" s="14"/>
      <c r="N256" s="14"/>
      <c r="O256" s="14"/>
      <c r="P256" s="14"/>
      <c r="Q256" s="14"/>
      <c r="R256" s="14">
        <v>1</v>
      </c>
      <c r="S256" s="14"/>
      <c r="T256" s="14"/>
      <c r="U256" s="14"/>
      <c r="V256" s="14"/>
      <c r="W256" s="14"/>
      <c r="X256" s="14"/>
      <c r="Y256" s="14"/>
      <c r="Z256" s="14"/>
      <c r="AA256" s="14"/>
      <c r="AB256" s="14"/>
      <c r="AC256" s="14"/>
      <c r="AD256" s="14"/>
    </row>
    <row r="257" spans="1:30" ht="16.5" thickBot="1" x14ac:dyDescent="0.3">
      <c r="A257" s="67">
        <v>1272</v>
      </c>
      <c r="B257" s="74" t="s">
        <v>4206</v>
      </c>
      <c r="C257" s="37">
        <v>2</v>
      </c>
      <c r="D257" s="37">
        <v>39</v>
      </c>
      <c r="E257" s="37">
        <v>2</v>
      </c>
      <c r="F257" s="66" t="s">
        <v>9843</v>
      </c>
      <c r="G257" s="91" t="s">
        <v>13515</v>
      </c>
      <c r="H257" s="90"/>
      <c r="I257" s="90"/>
      <c r="J257" s="90"/>
      <c r="K257" s="37"/>
      <c r="L257" s="14">
        <v>7</v>
      </c>
      <c r="M257" s="14"/>
      <c r="N257" s="14"/>
      <c r="O257" s="14"/>
      <c r="P257" s="14"/>
      <c r="Q257" s="14"/>
      <c r="R257" s="14">
        <v>1</v>
      </c>
      <c r="S257" s="14"/>
      <c r="T257" s="14"/>
      <c r="U257" s="14"/>
      <c r="V257" s="14"/>
      <c r="W257" s="14"/>
      <c r="X257" s="14"/>
      <c r="Y257" s="14"/>
      <c r="Z257" s="14"/>
      <c r="AA257" s="14"/>
      <c r="AB257" s="14"/>
      <c r="AC257" s="14"/>
      <c r="AD257" s="14"/>
    </row>
    <row r="258" spans="1:30" ht="16.5" thickBot="1" x14ac:dyDescent="0.3">
      <c r="A258" s="67">
        <v>1273</v>
      </c>
      <c r="B258" s="74" t="s">
        <v>4207</v>
      </c>
      <c r="C258" s="37">
        <v>2</v>
      </c>
      <c r="D258" s="37">
        <v>39</v>
      </c>
      <c r="E258" s="37">
        <v>2</v>
      </c>
      <c r="F258" s="66" t="s">
        <v>9844</v>
      </c>
      <c r="G258" s="91" t="s">
        <v>13361</v>
      </c>
      <c r="H258" s="90"/>
      <c r="I258" s="90"/>
      <c r="J258" s="90"/>
      <c r="K258" s="37"/>
      <c r="L258" s="14">
        <v>3</v>
      </c>
      <c r="M258" s="14"/>
      <c r="N258" s="14"/>
      <c r="O258" s="14"/>
      <c r="P258" s="14"/>
      <c r="Q258" s="14"/>
      <c r="R258" s="14">
        <v>1</v>
      </c>
      <c r="S258" s="14"/>
      <c r="T258" s="14"/>
      <c r="U258" s="14"/>
      <c r="V258" s="14"/>
      <c r="W258" s="14"/>
      <c r="X258" s="14"/>
      <c r="Y258" s="14"/>
      <c r="Z258" s="14"/>
      <c r="AA258" s="14"/>
      <c r="AB258" s="14"/>
      <c r="AC258" s="14"/>
      <c r="AD258" s="14"/>
    </row>
    <row r="259" spans="1:30" ht="16.5" thickBot="1" x14ac:dyDescent="0.3">
      <c r="A259" s="67">
        <v>1274</v>
      </c>
      <c r="B259" s="74" t="s">
        <v>4208</v>
      </c>
      <c r="C259" s="37">
        <v>2</v>
      </c>
      <c r="D259" s="37">
        <v>39</v>
      </c>
      <c r="E259" s="37">
        <v>2</v>
      </c>
      <c r="F259" s="66" t="s">
        <v>9845</v>
      </c>
      <c r="G259" s="91" t="s">
        <v>13405</v>
      </c>
      <c r="H259" s="90"/>
      <c r="I259" s="90"/>
      <c r="J259" s="90"/>
      <c r="K259" s="37"/>
      <c r="L259" s="14">
        <v>3</v>
      </c>
      <c r="M259" s="14"/>
      <c r="N259" s="14"/>
      <c r="O259" s="14"/>
      <c r="P259" s="14"/>
      <c r="Q259" s="14"/>
      <c r="R259" s="14">
        <v>1</v>
      </c>
      <c r="S259" s="14"/>
      <c r="T259" s="14"/>
      <c r="U259" s="14"/>
      <c r="V259" s="14"/>
      <c r="W259" s="14"/>
      <c r="X259" s="14"/>
      <c r="Y259" s="14"/>
      <c r="Z259" s="14"/>
      <c r="AA259" s="14"/>
      <c r="AB259" s="14"/>
      <c r="AC259" s="14"/>
      <c r="AD259" s="14"/>
    </row>
    <row r="260" spans="1:30" ht="16.5" thickBot="1" x14ac:dyDescent="0.3">
      <c r="A260" s="67">
        <v>1275</v>
      </c>
      <c r="B260" s="74" t="s">
        <v>4209</v>
      </c>
      <c r="C260" s="37">
        <v>1</v>
      </c>
      <c r="D260" s="37">
        <v>39</v>
      </c>
      <c r="E260" s="37">
        <v>2</v>
      </c>
      <c r="F260" s="66" t="s">
        <v>4210</v>
      </c>
      <c r="G260" s="91" t="s">
        <v>13193</v>
      </c>
      <c r="H260" s="90" t="s">
        <v>13194</v>
      </c>
      <c r="I260" s="90" t="s">
        <v>13195</v>
      </c>
      <c r="J260" s="90" t="s">
        <v>13196</v>
      </c>
      <c r="K260" s="37"/>
      <c r="L260" s="14">
        <v>2</v>
      </c>
      <c r="M260" s="14"/>
      <c r="N260" s="14"/>
      <c r="O260" s="14"/>
      <c r="P260" s="14"/>
      <c r="Q260" s="14"/>
      <c r="R260" s="14">
        <v>1</v>
      </c>
      <c r="S260" s="14"/>
      <c r="T260" s="14"/>
      <c r="U260" s="14"/>
      <c r="V260" s="14"/>
      <c r="W260" s="14"/>
      <c r="X260" s="14"/>
      <c r="Y260" s="14"/>
      <c r="Z260" s="14"/>
      <c r="AA260" s="14"/>
      <c r="AB260" s="14"/>
      <c r="AC260" s="14"/>
      <c r="AD260" s="14"/>
    </row>
    <row r="261" spans="1:30" ht="16.5" thickBot="1" x14ac:dyDescent="0.3">
      <c r="A261" s="67">
        <v>1276</v>
      </c>
      <c r="B261" s="74" t="s">
        <v>4211</v>
      </c>
      <c r="C261" s="37">
        <v>1</v>
      </c>
      <c r="D261" s="37">
        <v>39</v>
      </c>
      <c r="E261" s="37">
        <v>2</v>
      </c>
      <c r="F261" s="66" t="s">
        <v>4212</v>
      </c>
      <c r="G261" s="91" t="s">
        <v>13197</v>
      </c>
      <c r="H261" s="90" t="s">
        <v>13198</v>
      </c>
      <c r="I261" s="90" t="s">
        <v>13199</v>
      </c>
      <c r="J261" s="90" t="s">
        <v>13196</v>
      </c>
      <c r="K261" s="37"/>
      <c r="L261" s="14">
        <v>1</v>
      </c>
      <c r="M261" s="14"/>
      <c r="N261" s="14"/>
      <c r="O261" s="14"/>
      <c r="P261" s="14"/>
      <c r="Q261" s="14"/>
      <c r="R261" s="14">
        <v>1</v>
      </c>
      <c r="S261" s="14"/>
      <c r="T261" s="14"/>
      <c r="U261" s="14"/>
      <c r="V261" s="14"/>
      <c r="W261" s="14"/>
      <c r="X261" s="14"/>
      <c r="Y261" s="14"/>
      <c r="Z261" s="14"/>
      <c r="AA261" s="14"/>
      <c r="AB261" s="14"/>
      <c r="AC261" s="14"/>
      <c r="AD261" s="14"/>
    </row>
    <row r="262" spans="1:30" ht="16.5" thickBot="1" x14ac:dyDescent="0.3">
      <c r="A262" s="67">
        <v>1277</v>
      </c>
      <c r="B262" s="74" t="s">
        <v>4213</v>
      </c>
      <c r="C262" s="37">
        <v>1</v>
      </c>
      <c r="D262" s="37">
        <v>39</v>
      </c>
      <c r="E262" s="37">
        <v>2</v>
      </c>
      <c r="F262" s="66" t="s">
        <v>4214</v>
      </c>
      <c r="G262" s="91" t="s">
        <v>4215</v>
      </c>
      <c r="H262" s="90" t="s">
        <v>611</v>
      </c>
      <c r="I262" s="90" t="s">
        <v>13200</v>
      </c>
      <c r="J262" s="90" t="s">
        <v>4216</v>
      </c>
      <c r="K262" s="37"/>
      <c r="L262" s="14">
        <v>3</v>
      </c>
      <c r="M262" s="14"/>
      <c r="N262" s="14"/>
      <c r="O262" s="14"/>
      <c r="P262" s="14"/>
      <c r="Q262" s="14"/>
      <c r="R262" s="14">
        <v>1</v>
      </c>
      <c r="S262" s="14"/>
      <c r="T262" s="14"/>
      <c r="U262" s="14"/>
      <c r="V262" s="14"/>
      <c r="W262" s="14"/>
      <c r="X262" s="14"/>
      <c r="Y262" s="14"/>
      <c r="Z262" s="14"/>
      <c r="AA262" s="14"/>
      <c r="AB262" s="14"/>
      <c r="AC262" s="14"/>
      <c r="AD262" s="14"/>
    </row>
    <row r="263" spans="1:30" ht="16.5" thickBot="1" x14ac:dyDescent="0.3">
      <c r="A263" s="67">
        <v>1278</v>
      </c>
      <c r="B263" s="74" t="s">
        <v>4217</v>
      </c>
      <c r="C263" s="37">
        <v>1</v>
      </c>
      <c r="D263" s="37">
        <v>39</v>
      </c>
      <c r="E263" s="37">
        <v>2</v>
      </c>
      <c r="F263" s="66" t="s">
        <v>13201</v>
      </c>
      <c r="G263" s="91" t="s">
        <v>4218</v>
      </c>
      <c r="H263" s="90" t="s">
        <v>4219</v>
      </c>
      <c r="I263" s="90" t="s">
        <v>4220</v>
      </c>
      <c r="J263" s="90" t="s">
        <v>4221</v>
      </c>
      <c r="K263" s="37"/>
      <c r="L263" s="14">
        <v>0</v>
      </c>
      <c r="M263" s="14"/>
      <c r="N263" s="14"/>
      <c r="O263" s="14"/>
      <c r="P263" s="14"/>
      <c r="Q263" s="14"/>
      <c r="R263" s="14">
        <v>1</v>
      </c>
      <c r="S263" s="14"/>
      <c r="T263" s="14"/>
      <c r="U263" s="14"/>
      <c r="V263" s="14"/>
      <c r="W263" s="14"/>
      <c r="X263" s="14"/>
      <c r="Y263" s="14"/>
      <c r="Z263" s="14"/>
      <c r="AA263" s="14"/>
      <c r="AB263" s="14"/>
      <c r="AC263" s="14"/>
      <c r="AD263" s="14"/>
    </row>
    <row r="264" spans="1:30" ht="16.5" thickBot="1" x14ac:dyDescent="0.3">
      <c r="A264" s="67">
        <v>1279</v>
      </c>
      <c r="B264" s="74" t="s">
        <v>4222</v>
      </c>
      <c r="C264" s="37">
        <v>1</v>
      </c>
      <c r="D264" s="37">
        <v>39</v>
      </c>
      <c r="E264" s="37">
        <v>2</v>
      </c>
      <c r="F264" s="66" t="s">
        <v>4223</v>
      </c>
      <c r="G264" s="91" t="s">
        <v>4224</v>
      </c>
      <c r="H264" s="90" t="s">
        <v>13202</v>
      </c>
      <c r="I264" s="90" t="s">
        <v>4225</v>
      </c>
      <c r="J264" s="90" t="s">
        <v>4226</v>
      </c>
      <c r="K264" s="37"/>
      <c r="L264" s="14">
        <v>3</v>
      </c>
      <c r="M264" s="14"/>
      <c r="N264" s="14"/>
      <c r="O264" s="14"/>
      <c r="P264" s="14"/>
      <c r="Q264" s="14"/>
      <c r="R264" s="14">
        <v>1</v>
      </c>
      <c r="S264" s="14"/>
      <c r="T264" s="14"/>
      <c r="U264" s="14"/>
      <c r="V264" s="14"/>
      <c r="W264" s="14"/>
      <c r="X264" s="14"/>
      <c r="Y264" s="14"/>
      <c r="Z264" s="14"/>
      <c r="AA264" s="14"/>
      <c r="AB264" s="14"/>
      <c r="AC264" s="14"/>
      <c r="AD264" s="14"/>
    </row>
    <row r="265" spans="1:30" ht="16.5" thickBot="1" x14ac:dyDescent="0.3">
      <c r="A265" s="67">
        <v>1280</v>
      </c>
      <c r="B265" s="74" t="s">
        <v>4227</v>
      </c>
      <c r="C265" s="37">
        <v>1</v>
      </c>
      <c r="D265" s="37">
        <v>39</v>
      </c>
      <c r="E265" s="37">
        <v>2</v>
      </c>
      <c r="F265" s="66" t="s">
        <v>9979</v>
      </c>
      <c r="G265" s="91" t="s">
        <v>13562</v>
      </c>
      <c r="H265" s="90" t="s">
        <v>13561</v>
      </c>
      <c r="I265" s="90" t="s">
        <v>13357</v>
      </c>
      <c r="J265" s="90" t="s">
        <v>13416</v>
      </c>
      <c r="K265" s="37"/>
      <c r="L265" s="14">
        <v>0</v>
      </c>
      <c r="M265" s="14"/>
      <c r="N265" s="14"/>
      <c r="O265" s="14"/>
      <c r="P265" s="14"/>
      <c r="Q265" s="14"/>
      <c r="R265" s="14">
        <v>1</v>
      </c>
      <c r="S265" s="14"/>
      <c r="T265" s="14"/>
      <c r="U265" s="14"/>
      <c r="V265" s="14"/>
      <c r="W265" s="14"/>
      <c r="X265" s="14"/>
      <c r="Y265" s="14"/>
      <c r="Z265" s="14"/>
      <c r="AA265" s="14"/>
      <c r="AB265" s="14"/>
      <c r="AC265" s="14"/>
      <c r="AD265" s="14"/>
    </row>
    <row r="266" spans="1:30" ht="16.5" thickBot="1" x14ac:dyDescent="0.3">
      <c r="A266" s="67">
        <v>1281</v>
      </c>
      <c r="B266" s="74" t="s">
        <v>4228</v>
      </c>
      <c r="C266" s="37">
        <v>2</v>
      </c>
      <c r="D266" s="37">
        <v>39</v>
      </c>
      <c r="E266" s="37">
        <v>3</v>
      </c>
      <c r="F266" s="66" t="s">
        <v>13203</v>
      </c>
      <c r="G266" s="91" t="s">
        <v>13535</v>
      </c>
      <c r="H266" s="90"/>
      <c r="I266" s="90"/>
      <c r="J266" s="90"/>
      <c r="K266" s="37"/>
      <c r="L266" s="14">
        <v>15</v>
      </c>
      <c r="M266" s="14"/>
      <c r="N266" s="14"/>
      <c r="O266" s="14"/>
      <c r="P266" s="14"/>
      <c r="Q266" s="14"/>
      <c r="R266" s="14">
        <v>0</v>
      </c>
      <c r="S266" s="14"/>
      <c r="T266" s="14"/>
      <c r="U266" s="14"/>
      <c r="V266" s="14"/>
      <c r="W266" s="14"/>
      <c r="X266" s="14"/>
      <c r="Y266" s="14"/>
      <c r="Z266" s="14"/>
      <c r="AA266" s="14"/>
      <c r="AB266" s="14"/>
      <c r="AC266" s="14"/>
      <c r="AD266" s="14"/>
    </row>
    <row r="267" spans="1:30" ht="16.5" thickBot="1" x14ac:dyDescent="0.3">
      <c r="A267" s="67">
        <v>1282</v>
      </c>
      <c r="B267" s="74" t="s">
        <v>4229</v>
      </c>
      <c r="C267" s="37">
        <v>2</v>
      </c>
      <c r="D267" s="37">
        <v>39</v>
      </c>
      <c r="E267" s="37">
        <v>3</v>
      </c>
      <c r="F267" s="66" t="s">
        <v>9846</v>
      </c>
      <c r="G267" s="91" t="s">
        <v>13361</v>
      </c>
      <c r="H267" s="90"/>
      <c r="I267" s="90"/>
      <c r="J267" s="90"/>
      <c r="K267" s="37"/>
      <c r="L267" s="14">
        <v>9</v>
      </c>
      <c r="M267" s="14"/>
      <c r="N267" s="14"/>
      <c r="O267" s="14"/>
      <c r="P267" s="14"/>
      <c r="Q267" s="14"/>
      <c r="R267" s="14">
        <v>0</v>
      </c>
      <c r="S267" s="14"/>
      <c r="T267" s="14"/>
      <c r="U267" s="14"/>
      <c r="V267" s="14"/>
      <c r="W267" s="14"/>
      <c r="X267" s="14"/>
      <c r="Y267" s="14"/>
      <c r="Z267" s="14"/>
      <c r="AA267" s="14"/>
      <c r="AB267" s="14"/>
      <c r="AC267" s="14"/>
      <c r="AD267" s="14"/>
    </row>
    <row r="268" spans="1:30" ht="16.5" thickBot="1" x14ac:dyDescent="0.3">
      <c r="A268" s="67">
        <v>1283</v>
      </c>
      <c r="B268" s="74" t="s">
        <v>4230</v>
      </c>
      <c r="C268" s="37">
        <v>2</v>
      </c>
      <c r="D268" s="37">
        <v>39</v>
      </c>
      <c r="E268" s="37">
        <v>3</v>
      </c>
      <c r="F268" s="66" t="s">
        <v>13204</v>
      </c>
      <c r="G268" s="91" t="s">
        <v>13366</v>
      </c>
      <c r="H268" s="90"/>
      <c r="I268" s="90"/>
      <c r="J268" s="90"/>
      <c r="K268" s="37"/>
      <c r="L268" s="14">
        <v>10</v>
      </c>
      <c r="M268" s="14"/>
      <c r="N268" s="14"/>
      <c r="O268" s="14"/>
      <c r="P268" s="14"/>
      <c r="Q268" s="14"/>
      <c r="R268" s="14">
        <v>0</v>
      </c>
      <c r="S268" s="14"/>
      <c r="T268" s="14"/>
      <c r="U268" s="14"/>
      <c r="V268" s="14"/>
      <c r="W268" s="14"/>
      <c r="X268" s="14"/>
      <c r="Y268" s="14"/>
      <c r="Z268" s="14"/>
      <c r="AA268" s="14"/>
      <c r="AB268" s="14"/>
      <c r="AC268" s="14"/>
      <c r="AD268" s="14"/>
    </row>
    <row r="269" spans="1:30" ht="16.5" thickBot="1" x14ac:dyDescent="0.3">
      <c r="A269" s="67">
        <v>1284</v>
      </c>
      <c r="B269" s="74" t="s">
        <v>4231</v>
      </c>
      <c r="C269" s="37">
        <v>2</v>
      </c>
      <c r="D269" s="37">
        <v>39</v>
      </c>
      <c r="E269" s="37">
        <v>3</v>
      </c>
      <c r="F269" s="66" t="s">
        <v>9847</v>
      </c>
      <c r="G269" s="91" t="s">
        <v>13320</v>
      </c>
      <c r="H269" s="90"/>
      <c r="I269" s="90"/>
      <c r="J269" s="90"/>
      <c r="K269" s="37"/>
      <c r="L269" s="14">
        <v>30</v>
      </c>
      <c r="M269" s="14"/>
      <c r="N269" s="14"/>
      <c r="O269" s="14"/>
      <c r="P269" s="14"/>
      <c r="Q269" s="14"/>
      <c r="R269" s="14">
        <v>0</v>
      </c>
      <c r="S269" s="14"/>
      <c r="T269" s="14"/>
      <c r="U269" s="14"/>
      <c r="V269" s="14"/>
      <c r="W269" s="14"/>
      <c r="X269" s="14"/>
      <c r="Y269" s="14"/>
      <c r="Z269" s="14"/>
      <c r="AA269" s="14"/>
      <c r="AB269" s="14"/>
      <c r="AC269" s="14"/>
      <c r="AD269" s="14"/>
    </row>
    <row r="270" spans="1:30" ht="16.5" thickBot="1" x14ac:dyDescent="0.3">
      <c r="A270" s="67">
        <v>1285</v>
      </c>
      <c r="B270" s="74" t="s">
        <v>4232</v>
      </c>
      <c r="C270" s="37">
        <v>2</v>
      </c>
      <c r="D270" s="37">
        <v>39</v>
      </c>
      <c r="E270" s="37">
        <v>3</v>
      </c>
      <c r="F270" s="66" t="s">
        <v>13205</v>
      </c>
      <c r="G270" s="91" t="s">
        <v>13405</v>
      </c>
      <c r="H270" s="90"/>
      <c r="I270" s="90"/>
      <c r="J270" s="90"/>
      <c r="K270" s="37"/>
      <c r="L270" s="14">
        <v>4</v>
      </c>
      <c r="M270" s="14"/>
      <c r="N270" s="14"/>
      <c r="O270" s="14"/>
      <c r="P270" s="14"/>
      <c r="Q270" s="14"/>
      <c r="R270" s="14">
        <v>0</v>
      </c>
      <c r="S270" s="14"/>
      <c r="T270" s="14"/>
      <c r="U270" s="14"/>
      <c r="V270" s="14"/>
      <c r="W270" s="14"/>
      <c r="X270" s="14"/>
      <c r="Y270" s="14"/>
      <c r="Z270" s="14"/>
      <c r="AA270" s="14"/>
      <c r="AB270" s="14"/>
      <c r="AC270" s="14"/>
      <c r="AD270" s="14"/>
    </row>
    <row r="271" spans="1:30" ht="16.5" thickBot="1" x14ac:dyDescent="0.3">
      <c r="A271" s="67">
        <v>1286</v>
      </c>
      <c r="B271" s="74" t="s">
        <v>4233</v>
      </c>
      <c r="C271" s="37">
        <v>2</v>
      </c>
      <c r="D271" s="37">
        <v>39</v>
      </c>
      <c r="E271" s="37">
        <v>3</v>
      </c>
      <c r="F271" s="66" t="s">
        <v>13206</v>
      </c>
      <c r="G271" s="91" t="s">
        <v>13318</v>
      </c>
      <c r="H271" s="90"/>
      <c r="I271" s="90"/>
      <c r="J271" s="90"/>
      <c r="K271" s="37"/>
      <c r="L271" s="14">
        <v>1</v>
      </c>
      <c r="M271" s="14"/>
      <c r="N271" s="14"/>
      <c r="O271" s="14"/>
      <c r="P271" s="14"/>
      <c r="Q271" s="14"/>
      <c r="R271" s="14">
        <v>0</v>
      </c>
      <c r="S271" s="14"/>
      <c r="T271" s="14"/>
      <c r="U271" s="14"/>
      <c r="V271" s="14"/>
      <c r="W271" s="14"/>
      <c r="X271" s="14"/>
      <c r="Y271" s="14"/>
      <c r="Z271" s="14"/>
      <c r="AA271" s="14"/>
      <c r="AB271" s="14"/>
      <c r="AC271" s="14"/>
      <c r="AD271" s="14"/>
    </row>
    <row r="272" spans="1:30" ht="16.5" thickBot="1" x14ac:dyDescent="0.3">
      <c r="A272" s="67">
        <v>1287</v>
      </c>
      <c r="B272" s="74" t="s">
        <v>4234</v>
      </c>
      <c r="C272" s="37">
        <v>1</v>
      </c>
      <c r="D272" s="37">
        <v>39</v>
      </c>
      <c r="E272" s="37">
        <v>2</v>
      </c>
      <c r="F272" s="66" t="s">
        <v>13207</v>
      </c>
      <c r="G272" s="91" t="s">
        <v>13318</v>
      </c>
      <c r="H272" s="90" t="s">
        <v>13416</v>
      </c>
      <c r="I272" s="90" t="s">
        <v>13361</v>
      </c>
      <c r="J272" s="90" t="s">
        <v>13529</v>
      </c>
      <c r="K272" s="37"/>
      <c r="L272" s="14">
        <v>0</v>
      </c>
      <c r="M272" s="14"/>
      <c r="N272" s="14"/>
      <c r="O272" s="14"/>
      <c r="P272" s="14"/>
      <c r="Q272" s="14"/>
      <c r="R272" s="14">
        <v>1</v>
      </c>
      <c r="S272" s="14"/>
      <c r="T272" s="14"/>
      <c r="U272" s="14"/>
      <c r="V272" s="14"/>
      <c r="W272" s="14"/>
      <c r="X272" s="14"/>
      <c r="Y272" s="14"/>
      <c r="Z272" s="14"/>
      <c r="AA272" s="14"/>
      <c r="AB272" s="14"/>
      <c r="AC272" s="14"/>
      <c r="AD272" s="14"/>
    </row>
    <row r="273" spans="1:30" ht="16.5" thickBot="1" x14ac:dyDescent="0.3">
      <c r="A273" s="67">
        <v>1288</v>
      </c>
      <c r="B273" s="74" t="s">
        <v>4235</v>
      </c>
      <c r="C273" s="37">
        <v>1</v>
      </c>
      <c r="D273" s="37">
        <v>39</v>
      </c>
      <c r="E273" s="37">
        <v>2</v>
      </c>
      <c r="F273" s="66" t="s">
        <v>9980</v>
      </c>
      <c r="G273" s="91" t="s">
        <v>13365</v>
      </c>
      <c r="H273" s="90" t="s">
        <v>13325</v>
      </c>
      <c r="I273" s="90" t="s">
        <v>13416</v>
      </c>
      <c r="J273" s="90" t="s">
        <v>13405</v>
      </c>
      <c r="K273" s="37"/>
      <c r="L273" s="14">
        <v>3</v>
      </c>
      <c r="M273" s="14"/>
      <c r="N273" s="14"/>
      <c r="O273" s="14"/>
      <c r="P273" s="14"/>
      <c r="Q273" s="14"/>
      <c r="R273" s="14">
        <v>1</v>
      </c>
      <c r="S273" s="14"/>
      <c r="T273" s="14"/>
      <c r="U273" s="14"/>
      <c r="V273" s="14"/>
      <c r="W273" s="14"/>
      <c r="X273" s="14"/>
      <c r="Y273" s="14"/>
      <c r="Z273" s="14"/>
      <c r="AA273" s="14"/>
      <c r="AB273" s="14"/>
      <c r="AC273" s="14"/>
      <c r="AD273" s="14"/>
    </row>
    <row r="274" spans="1:30" ht="16.5" thickBot="1" x14ac:dyDescent="0.3">
      <c r="A274" s="67">
        <v>1289</v>
      </c>
      <c r="B274" s="74" t="s">
        <v>4236</v>
      </c>
      <c r="C274" s="37">
        <v>1</v>
      </c>
      <c r="D274" s="37">
        <v>37</v>
      </c>
      <c r="E274" s="37">
        <v>3</v>
      </c>
      <c r="F274" s="66" t="s">
        <v>13208</v>
      </c>
      <c r="G274" s="91" t="s">
        <v>13209</v>
      </c>
      <c r="H274" s="90" t="s">
        <v>48</v>
      </c>
      <c r="I274" s="90" t="s">
        <v>4237</v>
      </c>
      <c r="J274" s="90" t="s">
        <v>4238</v>
      </c>
      <c r="K274" s="37"/>
      <c r="L274" s="14">
        <v>1</v>
      </c>
      <c r="M274" s="14"/>
      <c r="N274" s="14"/>
      <c r="O274" s="14"/>
      <c r="P274" s="14"/>
      <c r="Q274" s="14"/>
      <c r="R274" s="14">
        <v>0</v>
      </c>
      <c r="S274" s="14"/>
      <c r="T274" s="14"/>
      <c r="U274" s="14"/>
      <c r="V274" s="14"/>
      <c r="W274" s="14"/>
      <c r="X274" s="14"/>
      <c r="Y274" s="14"/>
      <c r="Z274" s="14"/>
      <c r="AA274" s="14"/>
      <c r="AB274" s="14"/>
      <c r="AC274" s="14"/>
      <c r="AD274" s="14"/>
    </row>
    <row r="275" spans="1:30" ht="16.5" thickBot="1" x14ac:dyDescent="0.3">
      <c r="A275" s="67">
        <v>1290</v>
      </c>
      <c r="B275" s="74" t="s">
        <v>4239</v>
      </c>
      <c r="C275" s="37">
        <v>1</v>
      </c>
      <c r="D275" s="37">
        <v>37</v>
      </c>
      <c r="E275" s="37">
        <v>3</v>
      </c>
      <c r="F275" s="66" t="s">
        <v>13210</v>
      </c>
      <c r="G275" s="91" t="s">
        <v>13209</v>
      </c>
      <c r="H275" s="90" t="s">
        <v>48</v>
      </c>
      <c r="I275" s="90" t="s">
        <v>4237</v>
      </c>
      <c r="J275" s="90" t="s">
        <v>4238</v>
      </c>
      <c r="K275" s="37"/>
      <c r="L275" s="14">
        <v>3</v>
      </c>
      <c r="M275" s="14"/>
      <c r="N275" s="14"/>
      <c r="O275" s="14"/>
      <c r="P275" s="14"/>
      <c r="Q275" s="14"/>
      <c r="R275" s="14">
        <v>0</v>
      </c>
      <c r="S275" s="14"/>
      <c r="T275" s="14"/>
      <c r="U275" s="14"/>
      <c r="V275" s="14"/>
      <c r="W275" s="14"/>
      <c r="X275" s="14"/>
      <c r="Y275" s="14"/>
      <c r="Z275" s="14"/>
      <c r="AA275" s="14"/>
      <c r="AB275" s="14"/>
      <c r="AC275" s="14"/>
      <c r="AD275" s="14"/>
    </row>
    <row r="276" spans="1:30" ht="16.5" thickBot="1" x14ac:dyDescent="0.3">
      <c r="A276" s="67">
        <v>1291</v>
      </c>
      <c r="B276" s="74" t="s">
        <v>4240</v>
      </c>
      <c r="C276" s="37">
        <v>1</v>
      </c>
      <c r="D276" s="37">
        <v>37</v>
      </c>
      <c r="E276" s="37">
        <v>3</v>
      </c>
      <c r="F276" s="66" t="s">
        <v>13211</v>
      </c>
      <c r="G276" s="91" t="s">
        <v>13209</v>
      </c>
      <c r="H276" s="90" t="s">
        <v>48</v>
      </c>
      <c r="I276" s="90" t="s">
        <v>4237</v>
      </c>
      <c r="J276" s="90" t="s">
        <v>4238</v>
      </c>
      <c r="K276" s="37"/>
      <c r="L276" s="14">
        <v>0</v>
      </c>
      <c r="M276" s="14"/>
      <c r="N276" s="14"/>
      <c r="O276" s="14"/>
      <c r="P276" s="14"/>
      <c r="Q276" s="14"/>
      <c r="R276" s="14">
        <v>0</v>
      </c>
      <c r="S276" s="14"/>
      <c r="T276" s="14"/>
      <c r="U276" s="14"/>
      <c r="V276" s="14"/>
      <c r="W276" s="14"/>
      <c r="X276" s="14"/>
      <c r="Y276" s="14"/>
      <c r="Z276" s="14"/>
      <c r="AA276" s="14"/>
      <c r="AB276" s="14"/>
      <c r="AC276" s="14"/>
      <c r="AD276" s="14"/>
    </row>
    <row r="277" spans="1:30" ht="16.5" thickBot="1" x14ac:dyDescent="0.3">
      <c r="A277" s="67">
        <v>1292</v>
      </c>
      <c r="B277" s="74" t="s">
        <v>4241</v>
      </c>
      <c r="C277" s="37">
        <v>1</v>
      </c>
      <c r="D277" s="37">
        <v>37</v>
      </c>
      <c r="E277" s="37">
        <v>3</v>
      </c>
      <c r="F277" s="66" t="s">
        <v>13212</v>
      </c>
      <c r="G277" s="91" t="s">
        <v>13209</v>
      </c>
      <c r="H277" s="90" t="s">
        <v>48</v>
      </c>
      <c r="I277" s="90" t="s">
        <v>4237</v>
      </c>
      <c r="J277" s="90" t="s">
        <v>4238</v>
      </c>
      <c r="K277" s="37"/>
      <c r="L277" s="14">
        <v>1</v>
      </c>
      <c r="M277" s="14"/>
      <c r="N277" s="14"/>
      <c r="O277" s="14"/>
      <c r="P277" s="14"/>
      <c r="Q277" s="14"/>
      <c r="R277" s="14">
        <v>0</v>
      </c>
      <c r="S277" s="14"/>
      <c r="T277" s="14"/>
      <c r="U277" s="14"/>
      <c r="V277" s="14"/>
      <c r="W277" s="14"/>
      <c r="X277" s="14"/>
      <c r="Y277" s="14"/>
      <c r="Z277" s="14"/>
      <c r="AA277" s="14"/>
      <c r="AB277" s="14"/>
      <c r="AC277" s="14"/>
      <c r="AD277" s="14"/>
    </row>
    <row r="278" spans="1:30" ht="16.5" thickBot="1" x14ac:dyDescent="0.3">
      <c r="A278" s="67">
        <v>1293</v>
      </c>
      <c r="B278" s="74" t="s">
        <v>4242</v>
      </c>
      <c r="C278" s="37">
        <v>1</v>
      </c>
      <c r="D278" s="37">
        <v>37</v>
      </c>
      <c r="E278" s="37">
        <v>3</v>
      </c>
      <c r="F278" s="66" t="s">
        <v>13213</v>
      </c>
      <c r="G278" s="91" t="s">
        <v>13209</v>
      </c>
      <c r="H278" s="90" t="s">
        <v>48</v>
      </c>
      <c r="I278" s="90" t="s">
        <v>4237</v>
      </c>
      <c r="J278" s="90" t="s">
        <v>4238</v>
      </c>
      <c r="K278" s="37"/>
      <c r="L278" s="14">
        <v>3</v>
      </c>
      <c r="M278" s="14"/>
      <c r="N278" s="14"/>
      <c r="O278" s="14"/>
      <c r="P278" s="14"/>
      <c r="Q278" s="14"/>
      <c r="R278" s="14">
        <v>0</v>
      </c>
      <c r="S278" s="14"/>
      <c r="T278" s="14"/>
      <c r="U278" s="14"/>
      <c r="V278" s="14"/>
      <c r="W278" s="14"/>
      <c r="X278" s="14"/>
      <c r="Y278" s="14"/>
      <c r="Z278" s="14"/>
      <c r="AA278" s="14"/>
      <c r="AB278" s="14"/>
      <c r="AC278" s="14"/>
      <c r="AD278" s="14"/>
    </row>
    <row r="279" spans="1:30" ht="16.5" thickBot="1" x14ac:dyDescent="0.3">
      <c r="A279" s="67">
        <v>1294</v>
      </c>
      <c r="B279" s="74" t="s">
        <v>4243</v>
      </c>
      <c r="C279" s="37">
        <v>1</v>
      </c>
      <c r="D279" s="37">
        <v>37</v>
      </c>
      <c r="E279" s="37">
        <v>3</v>
      </c>
      <c r="F279" s="66" t="s">
        <v>13214</v>
      </c>
      <c r="G279" s="91" t="s">
        <v>13209</v>
      </c>
      <c r="H279" s="90" t="s">
        <v>48</v>
      </c>
      <c r="I279" s="90" t="s">
        <v>4237</v>
      </c>
      <c r="J279" s="90" t="s">
        <v>4238</v>
      </c>
      <c r="K279" s="37"/>
      <c r="L279" s="14">
        <v>2</v>
      </c>
      <c r="M279" s="14"/>
      <c r="N279" s="14"/>
      <c r="O279" s="14"/>
      <c r="P279" s="14"/>
      <c r="Q279" s="14"/>
      <c r="R279" s="14">
        <v>0</v>
      </c>
      <c r="S279" s="14"/>
      <c r="T279" s="14"/>
      <c r="U279" s="14"/>
      <c r="V279" s="14"/>
      <c r="W279" s="14"/>
      <c r="X279" s="14"/>
      <c r="Y279" s="14"/>
      <c r="Z279" s="14"/>
      <c r="AA279" s="14"/>
      <c r="AB279" s="14"/>
      <c r="AC279" s="14"/>
      <c r="AD279" s="14"/>
    </row>
    <row r="280" spans="1:30" ht="16.5" thickBot="1" x14ac:dyDescent="0.3">
      <c r="A280" s="67">
        <v>1295</v>
      </c>
      <c r="B280" s="74" t="s">
        <v>4244</v>
      </c>
      <c r="C280" s="37">
        <v>2</v>
      </c>
      <c r="D280" s="37">
        <v>37</v>
      </c>
      <c r="E280" s="37">
        <v>3</v>
      </c>
      <c r="F280" s="66" t="s">
        <v>9981</v>
      </c>
      <c r="G280" s="91" t="s">
        <v>13365</v>
      </c>
      <c r="H280" s="90"/>
      <c r="I280" s="90"/>
      <c r="J280" s="90"/>
      <c r="K280" s="37"/>
      <c r="L280" s="14">
        <v>8</v>
      </c>
      <c r="M280" s="14"/>
      <c r="N280" s="14"/>
      <c r="O280" s="14"/>
      <c r="P280" s="14"/>
      <c r="Q280" s="14"/>
      <c r="R280" s="14">
        <v>0</v>
      </c>
      <c r="S280" s="14"/>
      <c r="T280" s="14"/>
      <c r="U280" s="14"/>
      <c r="V280" s="14"/>
      <c r="W280" s="14"/>
      <c r="X280" s="14"/>
      <c r="Y280" s="14"/>
      <c r="Z280" s="14"/>
      <c r="AA280" s="14"/>
      <c r="AB280" s="14"/>
      <c r="AC280" s="14"/>
      <c r="AD280" s="14"/>
    </row>
    <row r="281" spans="1:30" ht="16.5" thickBot="1" x14ac:dyDescent="0.3">
      <c r="A281" s="67">
        <v>1296</v>
      </c>
      <c r="B281" s="74" t="s">
        <v>4245</v>
      </c>
      <c r="C281" s="37">
        <v>2</v>
      </c>
      <c r="D281" s="37">
        <v>37</v>
      </c>
      <c r="E281" s="37">
        <v>3</v>
      </c>
      <c r="F281" s="66" t="s">
        <v>9982</v>
      </c>
      <c r="G281" s="91" t="s">
        <v>13353</v>
      </c>
      <c r="H281" s="90"/>
      <c r="I281" s="90"/>
      <c r="J281" s="90"/>
      <c r="K281" s="37"/>
      <c r="L281" s="14">
        <v>18</v>
      </c>
      <c r="M281" s="14"/>
      <c r="N281" s="14"/>
      <c r="O281" s="14"/>
      <c r="P281" s="14"/>
      <c r="Q281" s="14"/>
      <c r="R281" s="14">
        <v>0</v>
      </c>
      <c r="S281" s="14"/>
      <c r="T281" s="14"/>
      <c r="U281" s="14"/>
      <c r="V281" s="14"/>
      <c r="W281" s="14"/>
      <c r="X281" s="14"/>
      <c r="Y281" s="14"/>
      <c r="Z281" s="14"/>
      <c r="AA281" s="14"/>
      <c r="AB281" s="14"/>
      <c r="AC281" s="14"/>
      <c r="AD281" s="14"/>
    </row>
    <row r="282" spans="1:30" ht="16.5" thickBot="1" x14ac:dyDescent="0.3">
      <c r="A282" s="67">
        <v>1297</v>
      </c>
      <c r="B282" s="74" t="s">
        <v>4246</v>
      </c>
      <c r="C282" s="37">
        <v>2</v>
      </c>
      <c r="D282" s="37">
        <v>37</v>
      </c>
      <c r="E282" s="37">
        <v>3</v>
      </c>
      <c r="F282" s="66" t="s">
        <v>9983</v>
      </c>
      <c r="G282" s="91" t="s">
        <v>13365</v>
      </c>
      <c r="H282" s="90"/>
      <c r="I282" s="90"/>
      <c r="J282" s="90"/>
      <c r="K282" s="37"/>
      <c r="L282" s="14">
        <v>8</v>
      </c>
      <c r="M282" s="14"/>
      <c r="N282" s="14"/>
      <c r="O282" s="14"/>
      <c r="P282" s="14"/>
      <c r="Q282" s="14"/>
      <c r="R282" s="14">
        <v>0</v>
      </c>
      <c r="S282" s="14"/>
      <c r="T282" s="14"/>
      <c r="U282" s="14"/>
      <c r="V282" s="14"/>
      <c r="W282" s="14"/>
      <c r="X282" s="14"/>
      <c r="Y282" s="14"/>
      <c r="Z282" s="14"/>
      <c r="AA282" s="14"/>
      <c r="AB282" s="14"/>
      <c r="AC282" s="14"/>
      <c r="AD282" s="14"/>
    </row>
    <row r="283" spans="1:30" ht="16.5" thickBot="1" x14ac:dyDescent="0.3">
      <c r="A283" s="67">
        <v>1298</v>
      </c>
      <c r="B283" s="74" t="s">
        <v>4247</v>
      </c>
      <c r="C283" s="37">
        <v>2</v>
      </c>
      <c r="D283" s="37">
        <v>37</v>
      </c>
      <c r="E283" s="37">
        <v>3</v>
      </c>
      <c r="F283" s="66" t="s">
        <v>9984</v>
      </c>
      <c r="G283" s="91" t="s">
        <v>13405</v>
      </c>
      <c r="H283" s="90"/>
      <c r="I283" s="90"/>
      <c r="J283" s="90"/>
      <c r="K283" s="37"/>
      <c r="L283" s="14">
        <v>4</v>
      </c>
      <c r="M283" s="14"/>
      <c r="N283" s="14"/>
      <c r="O283" s="14"/>
      <c r="P283" s="14"/>
      <c r="Q283" s="14"/>
      <c r="R283" s="14">
        <v>0</v>
      </c>
      <c r="S283" s="14"/>
      <c r="T283" s="14"/>
      <c r="U283" s="14"/>
      <c r="V283" s="14"/>
      <c r="W283" s="14"/>
      <c r="X283" s="14"/>
      <c r="Y283" s="14"/>
      <c r="Z283" s="14"/>
      <c r="AA283" s="14"/>
      <c r="AB283" s="14"/>
      <c r="AC283" s="14"/>
      <c r="AD283" s="14"/>
    </row>
    <row r="284" spans="1:30" ht="16.5" thickBot="1" x14ac:dyDescent="0.3">
      <c r="A284" s="67">
        <v>1299</v>
      </c>
      <c r="B284" s="74" t="s">
        <v>4248</v>
      </c>
      <c r="C284" s="37">
        <v>2</v>
      </c>
      <c r="D284" s="37">
        <v>37</v>
      </c>
      <c r="E284" s="37">
        <v>3</v>
      </c>
      <c r="F284" s="66" t="s">
        <v>13215</v>
      </c>
      <c r="G284" s="91" t="s">
        <v>13353</v>
      </c>
      <c r="H284" s="90"/>
      <c r="I284" s="90"/>
      <c r="J284" s="90"/>
      <c r="K284" s="37"/>
      <c r="L284" s="14">
        <v>18</v>
      </c>
      <c r="M284" s="14"/>
      <c r="N284" s="14"/>
      <c r="O284" s="14"/>
      <c r="P284" s="14"/>
      <c r="Q284" s="14"/>
      <c r="R284" s="14">
        <v>0</v>
      </c>
      <c r="S284" s="14"/>
      <c r="T284" s="14"/>
      <c r="U284" s="14"/>
      <c r="V284" s="14"/>
      <c r="W284" s="14"/>
      <c r="X284" s="14"/>
      <c r="Y284" s="14"/>
      <c r="Z284" s="14"/>
      <c r="AA284" s="14"/>
      <c r="AB284" s="14"/>
      <c r="AC284" s="14"/>
      <c r="AD284" s="14"/>
    </row>
    <row r="285" spans="1:30" ht="16.5" thickBot="1" x14ac:dyDescent="0.3">
      <c r="A285" s="67">
        <v>1300</v>
      </c>
      <c r="B285" s="74" t="s">
        <v>4249</v>
      </c>
      <c r="C285" s="37">
        <v>2</v>
      </c>
      <c r="D285" s="37">
        <v>37</v>
      </c>
      <c r="E285" s="37">
        <v>3</v>
      </c>
      <c r="F285" s="66" t="s">
        <v>9985</v>
      </c>
      <c r="G285" s="91" t="s">
        <v>13515</v>
      </c>
      <c r="H285" s="90"/>
      <c r="I285" s="90"/>
      <c r="J285" s="90"/>
      <c r="K285" s="37"/>
      <c r="L285" s="14">
        <v>7</v>
      </c>
      <c r="M285" s="14"/>
      <c r="N285" s="14"/>
      <c r="O285" s="14"/>
      <c r="P285" s="14"/>
      <c r="Q285" s="14"/>
      <c r="R285" s="14">
        <v>0</v>
      </c>
      <c r="S285" s="14"/>
      <c r="T285" s="14"/>
      <c r="U285" s="14"/>
      <c r="V285" s="14"/>
      <c r="W285" s="14"/>
      <c r="X285" s="14"/>
      <c r="Y285" s="14"/>
      <c r="Z285" s="14"/>
      <c r="AA285" s="14"/>
      <c r="AB285" s="14"/>
      <c r="AC285" s="14"/>
      <c r="AD285" s="14"/>
    </row>
    <row r="286" spans="1:30" ht="16.5" thickBot="1" x14ac:dyDescent="0.3">
      <c r="A286" s="67">
        <v>1301</v>
      </c>
      <c r="B286" s="74" t="s">
        <v>4250</v>
      </c>
      <c r="C286" s="37">
        <v>2</v>
      </c>
      <c r="D286" s="37">
        <v>37</v>
      </c>
      <c r="E286" s="37">
        <v>3</v>
      </c>
      <c r="F286" s="66" t="s">
        <v>13216</v>
      </c>
      <c r="G286" s="91" t="s">
        <v>13364</v>
      </c>
      <c r="H286" s="90"/>
      <c r="I286" s="90"/>
      <c r="J286" s="90"/>
      <c r="K286" s="37"/>
      <c r="L286" s="14">
        <v>5</v>
      </c>
      <c r="M286" s="14"/>
      <c r="N286" s="14"/>
      <c r="O286" s="14"/>
      <c r="P286" s="14" t="s">
        <v>5890</v>
      </c>
      <c r="Q286" s="14"/>
      <c r="R286" s="14">
        <v>0</v>
      </c>
      <c r="S286" s="14"/>
      <c r="T286" s="14"/>
      <c r="U286" s="14"/>
      <c r="V286" s="14"/>
      <c r="W286" s="14"/>
      <c r="X286" s="14"/>
      <c r="Y286" s="14"/>
      <c r="Z286" s="14"/>
      <c r="AA286" s="14"/>
      <c r="AB286" s="14"/>
      <c r="AC286" s="14"/>
      <c r="AD286" s="14"/>
    </row>
    <row r="287" spans="1:30" ht="16.5" thickBot="1" x14ac:dyDescent="0.3">
      <c r="A287" s="67">
        <v>1302</v>
      </c>
      <c r="B287" s="74" t="s">
        <v>4251</v>
      </c>
      <c r="C287" s="37">
        <v>2</v>
      </c>
      <c r="D287" s="37">
        <v>36</v>
      </c>
      <c r="E287" s="37">
        <v>1</v>
      </c>
      <c r="F287" s="66" t="s">
        <v>9848</v>
      </c>
      <c r="G287" s="91" t="s">
        <v>13560</v>
      </c>
      <c r="H287" s="90"/>
      <c r="I287" s="90"/>
      <c r="J287" s="90"/>
      <c r="K287" s="37"/>
      <c r="L287" s="14">
        <v>16</v>
      </c>
      <c r="M287" s="14"/>
      <c r="N287" s="14"/>
      <c r="O287" s="14"/>
      <c r="P287" s="14"/>
      <c r="Q287" s="14"/>
      <c r="R287" s="14">
        <v>0</v>
      </c>
      <c r="S287" s="14"/>
      <c r="T287" s="14"/>
      <c r="U287" s="14"/>
      <c r="V287" s="14"/>
      <c r="W287" s="14"/>
      <c r="X287" s="14"/>
      <c r="Y287" s="14"/>
      <c r="Z287" s="14"/>
      <c r="AA287" s="14"/>
      <c r="AB287" s="14"/>
      <c r="AC287" s="14"/>
      <c r="AD287" s="14"/>
    </row>
    <row r="288" spans="1:30" ht="16.5" thickBot="1" x14ac:dyDescent="0.3">
      <c r="A288" s="67">
        <v>1303</v>
      </c>
      <c r="B288" s="74" t="s">
        <v>4252</v>
      </c>
      <c r="C288" s="37">
        <v>2</v>
      </c>
      <c r="D288" s="37">
        <v>36</v>
      </c>
      <c r="E288" s="37">
        <v>1</v>
      </c>
      <c r="F288" s="66" t="s">
        <v>9849</v>
      </c>
      <c r="G288" s="91" t="s">
        <v>13323</v>
      </c>
      <c r="H288" s="90"/>
      <c r="I288" s="90"/>
      <c r="J288" s="90"/>
      <c r="K288" s="37"/>
      <c r="L288" s="14">
        <v>28</v>
      </c>
      <c r="M288" s="14"/>
      <c r="N288" s="14"/>
      <c r="O288" s="14"/>
      <c r="P288" s="14"/>
      <c r="Q288" s="14"/>
      <c r="R288" s="14">
        <v>0</v>
      </c>
      <c r="S288" s="14"/>
      <c r="T288" s="14"/>
      <c r="U288" s="14"/>
      <c r="V288" s="14"/>
      <c r="W288" s="14"/>
      <c r="X288" s="14"/>
      <c r="Y288" s="14"/>
      <c r="Z288" s="14"/>
      <c r="AA288" s="14"/>
      <c r="AB288" s="14"/>
      <c r="AC288" s="14"/>
      <c r="AD288" s="14"/>
    </row>
    <row r="289" spans="1:30" ht="16.5" thickBot="1" x14ac:dyDescent="0.3">
      <c r="A289" s="67">
        <v>1304</v>
      </c>
      <c r="B289" s="74" t="s">
        <v>4253</v>
      </c>
      <c r="C289" s="37">
        <v>2</v>
      </c>
      <c r="D289" s="37">
        <v>36</v>
      </c>
      <c r="E289" s="37">
        <v>1</v>
      </c>
      <c r="F289" s="66" t="s">
        <v>9850</v>
      </c>
      <c r="G289" s="91" t="s">
        <v>13365</v>
      </c>
      <c r="H289" s="90"/>
      <c r="I289" s="90"/>
      <c r="J289" s="90"/>
      <c r="K289" s="37"/>
      <c r="L289" s="14">
        <v>8</v>
      </c>
      <c r="M289" s="14"/>
      <c r="N289" s="14"/>
      <c r="O289" s="14"/>
      <c r="P289" s="14"/>
      <c r="Q289" s="14"/>
      <c r="R289" s="14">
        <v>0</v>
      </c>
      <c r="S289" s="14"/>
      <c r="T289" s="14"/>
      <c r="U289" s="14"/>
      <c r="V289" s="14"/>
      <c r="W289" s="14"/>
      <c r="X289" s="14"/>
      <c r="Y289" s="14"/>
      <c r="Z289" s="14"/>
      <c r="AA289" s="14"/>
      <c r="AB289" s="14"/>
      <c r="AC289" s="14"/>
      <c r="AD289" s="14"/>
    </row>
    <row r="290" spans="1:30" ht="16.5" thickBot="1" x14ac:dyDescent="0.3">
      <c r="A290" s="67">
        <v>1305</v>
      </c>
      <c r="B290" s="74" t="s">
        <v>4254</v>
      </c>
      <c r="C290" s="37">
        <v>2</v>
      </c>
      <c r="D290" s="37">
        <v>36</v>
      </c>
      <c r="E290" s="37">
        <v>1</v>
      </c>
      <c r="F290" s="66" t="s">
        <v>9851</v>
      </c>
      <c r="G290" s="91" t="s">
        <v>13529</v>
      </c>
      <c r="H290" s="90"/>
      <c r="I290" s="90"/>
      <c r="J290" s="90"/>
      <c r="K290" s="37"/>
      <c r="L290" s="14">
        <v>0</v>
      </c>
      <c r="M290" s="14"/>
      <c r="N290" s="14"/>
      <c r="O290" s="14"/>
      <c r="P290" s="14"/>
      <c r="Q290" s="14"/>
      <c r="R290" s="14">
        <v>0</v>
      </c>
      <c r="S290" s="14"/>
      <c r="T290" s="14"/>
      <c r="U290" s="14"/>
      <c r="V290" s="14"/>
      <c r="W290" s="14"/>
      <c r="X290" s="14"/>
      <c r="Y290" s="14"/>
      <c r="Z290" s="14"/>
      <c r="AA290" s="14"/>
      <c r="AB290" s="14"/>
      <c r="AC290" s="14"/>
      <c r="AD290" s="14"/>
    </row>
    <row r="291" spans="1:30" ht="16.5" thickBot="1" x14ac:dyDescent="0.3">
      <c r="A291" s="67">
        <v>1306</v>
      </c>
      <c r="B291" s="74" t="s">
        <v>4255</v>
      </c>
      <c r="C291" s="37">
        <v>2</v>
      </c>
      <c r="D291" s="37">
        <v>37</v>
      </c>
      <c r="E291" s="37">
        <v>3</v>
      </c>
      <c r="F291" s="66" t="s">
        <v>12944</v>
      </c>
      <c r="G291" s="91" t="s">
        <v>13365</v>
      </c>
      <c r="H291" s="90"/>
      <c r="I291" s="90"/>
      <c r="J291" s="90"/>
      <c r="K291" s="37"/>
      <c r="L291" s="14">
        <v>8</v>
      </c>
      <c r="M291" s="14"/>
      <c r="N291" s="14"/>
      <c r="O291" s="14"/>
      <c r="P291" s="14" t="s">
        <v>5891</v>
      </c>
      <c r="Q291" s="14"/>
      <c r="R291" s="14">
        <v>0</v>
      </c>
      <c r="S291" s="14"/>
      <c r="T291" s="14"/>
      <c r="U291" s="14"/>
      <c r="V291" s="14"/>
      <c r="W291" s="14"/>
      <c r="X291" s="14"/>
      <c r="Y291" s="14"/>
      <c r="Z291" s="14"/>
      <c r="AA291" s="14"/>
      <c r="AB291" s="14"/>
      <c r="AC291" s="14"/>
      <c r="AD291" s="14"/>
    </row>
    <row r="292" spans="1:30" ht="16.5" thickBot="1" x14ac:dyDescent="0.3">
      <c r="A292" s="67">
        <v>1307</v>
      </c>
      <c r="B292" s="74" t="s">
        <v>4256</v>
      </c>
      <c r="C292" s="37">
        <v>2</v>
      </c>
      <c r="D292" s="37">
        <v>36</v>
      </c>
      <c r="E292" s="37">
        <v>1</v>
      </c>
      <c r="F292" s="66" t="s">
        <v>9852</v>
      </c>
      <c r="G292" s="91" t="s">
        <v>13364</v>
      </c>
      <c r="H292" s="90"/>
      <c r="I292" s="90"/>
      <c r="J292" s="90"/>
      <c r="K292" s="37"/>
      <c r="L292" s="14">
        <v>5</v>
      </c>
      <c r="M292" s="14"/>
      <c r="N292" s="14"/>
      <c r="O292" s="14"/>
      <c r="P292" s="14"/>
      <c r="Q292" s="14"/>
      <c r="R292" s="14">
        <v>0</v>
      </c>
      <c r="S292" s="14"/>
      <c r="T292" s="14"/>
      <c r="U292" s="14"/>
      <c r="V292" s="14"/>
      <c r="W292" s="14"/>
      <c r="X292" s="14"/>
      <c r="Y292" s="14"/>
      <c r="Z292" s="14"/>
      <c r="AA292" s="14"/>
      <c r="AB292" s="14"/>
      <c r="AC292" s="14"/>
      <c r="AD292" s="14"/>
    </row>
    <row r="293" spans="1:30" ht="16.5" thickBot="1" x14ac:dyDescent="0.3">
      <c r="A293" s="67">
        <v>1308</v>
      </c>
      <c r="B293" s="74" t="s">
        <v>4257</v>
      </c>
      <c r="C293" s="37">
        <v>2</v>
      </c>
      <c r="D293" s="37">
        <v>36</v>
      </c>
      <c r="E293" s="37">
        <v>1</v>
      </c>
      <c r="F293" s="66" t="s">
        <v>9853</v>
      </c>
      <c r="G293" s="91" t="s">
        <v>13405</v>
      </c>
      <c r="H293" s="90"/>
      <c r="I293" s="90"/>
      <c r="J293" s="90"/>
      <c r="K293" s="37"/>
      <c r="L293" s="14">
        <v>4</v>
      </c>
      <c r="M293" s="14"/>
      <c r="N293" s="14"/>
      <c r="O293" s="14"/>
      <c r="P293" s="14"/>
      <c r="Q293" s="14"/>
      <c r="R293" s="14">
        <v>0</v>
      </c>
      <c r="S293" s="14"/>
      <c r="T293" s="14"/>
      <c r="U293" s="14"/>
      <c r="V293" s="14"/>
      <c r="W293" s="14"/>
      <c r="X293" s="14"/>
      <c r="Y293" s="14"/>
      <c r="Z293" s="14"/>
      <c r="AA293" s="14"/>
      <c r="AB293" s="14"/>
      <c r="AC293" s="14"/>
      <c r="AD293" s="14"/>
    </row>
    <row r="294" spans="1:30" ht="16.5" thickBot="1" x14ac:dyDescent="0.3">
      <c r="A294" s="67">
        <v>1309</v>
      </c>
      <c r="B294" s="74" t="s">
        <v>4258</v>
      </c>
      <c r="C294" s="37">
        <v>2</v>
      </c>
      <c r="D294" s="37">
        <v>36</v>
      </c>
      <c r="E294" s="37">
        <v>1</v>
      </c>
      <c r="F294" s="66" t="s">
        <v>9854</v>
      </c>
      <c r="G294" s="91" t="s">
        <v>13365</v>
      </c>
      <c r="H294" s="90"/>
      <c r="I294" s="90"/>
      <c r="J294" s="90"/>
      <c r="K294" s="37"/>
      <c r="L294" s="14">
        <v>8</v>
      </c>
      <c r="M294" s="14"/>
      <c r="N294" s="14"/>
      <c r="O294" s="14"/>
      <c r="P294" s="14"/>
      <c r="Q294" s="14"/>
      <c r="R294" s="14">
        <v>0</v>
      </c>
      <c r="S294" s="14"/>
      <c r="T294" s="14"/>
      <c r="U294" s="14"/>
      <c r="V294" s="14"/>
      <c r="W294" s="14"/>
      <c r="X294" s="14"/>
      <c r="Y294" s="14"/>
      <c r="Z294" s="14"/>
      <c r="AA294" s="14"/>
      <c r="AB294" s="14"/>
      <c r="AC294" s="14"/>
      <c r="AD294" s="14"/>
    </row>
    <row r="295" spans="1:30" ht="16.5" thickBot="1" x14ac:dyDescent="0.3">
      <c r="A295" s="67">
        <v>1310</v>
      </c>
      <c r="B295" s="74" t="s">
        <v>4259</v>
      </c>
      <c r="C295" s="37">
        <v>2</v>
      </c>
      <c r="D295" s="37">
        <v>36</v>
      </c>
      <c r="E295" s="37">
        <v>1</v>
      </c>
      <c r="F295" s="66" t="s">
        <v>9855</v>
      </c>
      <c r="G295" s="91" t="s">
        <v>13515</v>
      </c>
      <c r="H295" s="90"/>
      <c r="I295" s="90"/>
      <c r="J295" s="90"/>
      <c r="K295" s="37"/>
      <c r="L295" s="14">
        <v>7</v>
      </c>
      <c r="M295" s="14"/>
      <c r="N295" s="14"/>
      <c r="O295" s="14"/>
      <c r="P295" s="14"/>
      <c r="Q295" s="14"/>
      <c r="R295" s="14">
        <v>0</v>
      </c>
      <c r="S295" s="14"/>
      <c r="T295" s="14"/>
      <c r="U295" s="14"/>
      <c r="V295" s="14"/>
      <c r="W295" s="14"/>
      <c r="X295" s="14"/>
      <c r="Y295" s="14"/>
      <c r="Z295" s="14"/>
      <c r="AA295" s="14"/>
      <c r="AB295" s="14"/>
      <c r="AC295" s="14"/>
      <c r="AD295" s="14"/>
    </row>
    <row r="296" spans="1:30" ht="16.5" thickBot="1" x14ac:dyDescent="0.3">
      <c r="A296" s="67">
        <v>1311</v>
      </c>
      <c r="B296" s="74" t="s">
        <v>4260</v>
      </c>
      <c r="C296" s="37">
        <v>2</v>
      </c>
      <c r="D296" s="37">
        <v>36</v>
      </c>
      <c r="E296" s="37">
        <v>1</v>
      </c>
      <c r="F296" s="66" t="s">
        <v>9856</v>
      </c>
      <c r="G296" s="91" t="s">
        <v>13331</v>
      </c>
      <c r="H296" s="90"/>
      <c r="I296" s="90"/>
      <c r="J296" s="90"/>
      <c r="K296" s="37"/>
      <c r="L296" s="14">
        <v>50</v>
      </c>
      <c r="M296" s="14"/>
      <c r="N296" s="14"/>
      <c r="O296" s="14"/>
      <c r="P296" s="14"/>
      <c r="Q296" s="14"/>
      <c r="R296" s="14">
        <v>0</v>
      </c>
      <c r="S296" s="14"/>
      <c r="T296" s="14"/>
      <c r="U296" s="14"/>
      <c r="V296" s="14"/>
      <c r="W296" s="14"/>
      <c r="X296" s="14"/>
      <c r="Y296" s="14"/>
      <c r="Z296" s="14"/>
      <c r="AA296" s="14"/>
      <c r="AB296" s="14"/>
      <c r="AC296" s="14"/>
      <c r="AD296" s="14"/>
    </row>
    <row r="297" spans="1:30" ht="16.5" thickBot="1" x14ac:dyDescent="0.3">
      <c r="A297" s="67">
        <v>1312</v>
      </c>
      <c r="B297" s="74" t="s">
        <v>4261</v>
      </c>
      <c r="C297" s="37">
        <v>2</v>
      </c>
      <c r="D297" s="37">
        <v>36</v>
      </c>
      <c r="E297" s="37">
        <v>1</v>
      </c>
      <c r="F297" s="66" t="s">
        <v>9857</v>
      </c>
      <c r="G297" s="91" t="s">
        <v>13535</v>
      </c>
      <c r="H297" s="90"/>
      <c r="I297" s="90"/>
      <c r="J297" s="90"/>
      <c r="K297" s="37"/>
      <c r="L297" s="14">
        <v>15</v>
      </c>
      <c r="M297" s="14"/>
      <c r="N297" s="14"/>
      <c r="O297" s="14"/>
      <c r="P297" s="14"/>
      <c r="Q297" s="14"/>
      <c r="R297" s="14">
        <v>0</v>
      </c>
      <c r="S297" s="14"/>
      <c r="T297" s="14"/>
      <c r="U297" s="14"/>
      <c r="V297" s="14"/>
      <c r="W297" s="14"/>
      <c r="X297" s="14"/>
      <c r="Y297" s="14"/>
      <c r="Z297" s="14"/>
      <c r="AA297" s="14"/>
      <c r="AB297" s="14"/>
      <c r="AC297" s="14"/>
      <c r="AD297" s="14"/>
    </row>
    <row r="298" spans="1:30" ht="16.5" thickBot="1" x14ac:dyDescent="0.3">
      <c r="A298" s="67">
        <v>1313</v>
      </c>
      <c r="B298" s="74" t="s">
        <v>4262</v>
      </c>
      <c r="C298" s="37">
        <v>2</v>
      </c>
      <c r="D298" s="37">
        <v>36</v>
      </c>
      <c r="E298" s="37">
        <v>1</v>
      </c>
      <c r="F298" s="66" t="s">
        <v>9858</v>
      </c>
      <c r="G298" s="91" t="s">
        <v>13364</v>
      </c>
      <c r="H298" s="91"/>
      <c r="I298" s="91"/>
      <c r="J298" s="91"/>
      <c r="K298" s="37"/>
      <c r="L298" s="14">
        <v>5</v>
      </c>
      <c r="M298" s="14"/>
      <c r="N298" s="14"/>
      <c r="O298" s="14"/>
      <c r="P298" s="14"/>
      <c r="Q298" s="66"/>
      <c r="R298" s="14">
        <v>0</v>
      </c>
      <c r="S298" s="14"/>
      <c r="T298" s="14"/>
      <c r="U298" s="14"/>
      <c r="V298" s="14"/>
      <c r="W298" s="14"/>
      <c r="X298" s="14"/>
      <c r="Y298" s="14"/>
      <c r="Z298" s="14"/>
      <c r="AA298" s="14"/>
      <c r="AB298" s="14"/>
      <c r="AC298" s="14"/>
      <c r="AD298" s="14"/>
    </row>
    <row r="299" spans="1:30" ht="16.5" thickBot="1" x14ac:dyDescent="0.3">
      <c r="A299" s="67">
        <v>1314</v>
      </c>
      <c r="B299" s="74" t="s">
        <v>4263</v>
      </c>
      <c r="C299" s="37">
        <v>2</v>
      </c>
      <c r="D299" s="37">
        <v>36</v>
      </c>
      <c r="E299" s="37">
        <v>1</v>
      </c>
      <c r="F299" s="66" t="s">
        <v>9859</v>
      </c>
      <c r="G299" s="91" t="s">
        <v>13330</v>
      </c>
      <c r="H299" s="91"/>
      <c r="I299" s="91"/>
      <c r="J299" s="91"/>
      <c r="K299" s="37"/>
      <c r="L299" s="14">
        <v>40</v>
      </c>
      <c r="M299" s="14"/>
      <c r="N299" s="14"/>
      <c r="O299" s="14"/>
      <c r="P299" s="14"/>
      <c r="Q299" s="66"/>
      <c r="R299" s="14">
        <v>0</v>
      </c>
      <c r="S299" s="14"/>
      <c r="T299" s="14"/>
      <c r="U299" s="14"/>
      <c r="V299" s="14"/>
      <c r="W299" s="14"/>
      <c r="X299" s="14"/>
      <c r="Y299" s="14"/>
      <c r="Z299" s="14"/>
      <c r="AA299" s="14"/>
      <c r="AB299" s="14"/>
      <c r="AC299" s="14"/>
      <c r="AD299" s="14"/>
    </row>
    <row r="300" spans="1:30" ht="16.5" thickBot="1" x14ac:dyDescent="0.3">
      <c r="A300" s="67">
        <v>1315</v>
      </c>
      <c r="B300" s="74" t="s">
        <v>4264</v>
      </c>
      <c r="C300" s="37">
        <v>2</v>
      </c>
      <c r="D300" s="37">
        <v>36</v>
      </c>
      <c r="E300" s="37">
        <v>1</v>
      </c>
      <c r="F300" s="66" t="s">
        <v>9860</v>
      </c>
      <c r="G300" s="91" t="s">
        <v>13530</v>
      </c>
      <c r="H300" s="90"/>
      <c r="I300" s="90"/>
      <c r="J300" s="90"/>
      <c r="K300" s="37"/>
      <c r="L300" s="14">
        <v>20</v>
      </c>
      <c r="M300" s="14"/>
      <c r="N300" s="14"/>
      <c r="O300" s="14"/>
      <c r="P300" s="14"/>
      <c r="Q300" s="14"/>
      <c r="R300" s="14">
        <v>0</v>
      </c>
      <c r="S300" s="14"/>
      <c r="T300" s="14"/>
      <c r="U300" s="14"/>
      <c r="V300" s="14"/>
      <c r="W300" s="14"/>
      <c r="X300" s="14"/>
      <c r="Y300" s="14"/>
      <c r="Z300" s="14"/>
      <c r="AA300" s="14"/>
      <c r="AB300" s="14"/>
      <c r="AC300" s="14"/>
      <c r="AD300" s="14"/>
    </row>
    <row r="301" spans="1:30" ht="16.5" thickBot="1" x14ac:dyDescent="0.3">
      <c r="A301" s="67">
        <v>1316</v>
      </c>
      <c r="B301" s="74" t="s">
        <v>4265</v>
      </c>
      <c r="C301" s="69">
        <v>2</v>
      </c>
      <c r="D301" s="69">
        <v>36</v>
      </c>
      <c r="E301" s="69">
        <v>1</v>
      </c>
      <c r="F301" s="70" t="s">
        <v>9861</v>
      </c>
      <c r="G301" s="103" t="s">
        <v>13338</v>
      </c>
      <c r="H301" s="104"/>
      <c r="I301" s="104"/>
      <c r="J301" s="104"/>
      <c r="K301" s="69"/>
      <c r="L301" s="62">
        <v>60</v>
      </c>
      <c r="M301" s="62"/>
      <c r="N301" s="62"/>
      <c r="O301" s="62"/>
      <c r="P301" s="62"/>
      <c r="Q301" s="62"/>
      <c r="R301" s="62">
        <v>0</v>
      </c>
      <c r="S301" s="62"/>
      <c r="T301" s="62"/>
      <c r="U301" s="62"/>
      <c r="V301" s="62"/>
      <c r="W301" s="14"/>
      <c r="X301" s="14"/>
      <c r="Y301" s="14"/>
      <c r="Z301" s="14"/>
      <c r="AA301" s="14"/>
      <c r="AB301" s="14"/>
      <c r="AC301" s="14"/>
      <c r="AD301" s="14"/>
    </row>
    <row r="302" spans="1:30" ht="16.5" thickBot="1" x14ac:dyDescent="0.3">
      <c r="A302" s="67">
        <v>1317</v>
      </c>
      <c r="B302" s="74" t="s">
        <v>4266</v>
      </c>
      <c r="C302" s="69">
        <v>2</v>
      </c>
      <c r="D302" s="69">
        <v>36</v>
      </c>
      <c r="E302" s="69">
        <v>1</v>
      </c>
      <c r="F302" s="70" t="s">
        <v>9862</v>
      </c>
      <c r="G302" s="103" t="s">
        <v>13367</v>
      </c>
      <c r="H302" s="104"/>
      <c r="I302" s="104"/>
      <c r="J302" s="104"/>
      <c r="K302" s="69"/>
      <c r="L302" s="62">
        <v>100</v>
      </c>
      <c r="M302" s="62"/>
      <c r="N302" s="62"/>
      <c r="O302" s="62"/>
      <c r="P302" s="62"/>
      <c r="Q302" s="62"/>
      <c r="R302" s="62">
        <v>0</v>
      </c>
      <c r="S302" s="62"/>
      <c r="T302" s="62"/>
      <c r="U302" s="62"/>
      <c r="V302" s="62"/>
      <c r="W302" s="14"/>
      <c r="X302" s="14"/>
      <c r="Y302" s="14"/>
      <c r="Z302" s="14"/>
      <c r="AA302" s="14"/>
      <c r="AB302" s="14"/>
      <c r="AC302" s="14"/>
      <c r="AD302" s="14"/>
    </row>
    <row r="303" spans="1:30" ht="16.5" thickBot="1" x14ac:dyDescent="0.3">
      <c r="A303" s="67">
        <v>1318</v>
      </c>
      <c r="B303" s="74" t="s">
        <v>4267</v>
      </c>
      <c r="C303" s="69">
        <v>2</v>
      </c>
      <c r="D303" s="69">
        <v>36</v>
      </c>
      <c r="E303" s="69">
        <v>1</v>
      </c>
      <c r="F303" s="70" t="s">
        <v>9863</v>
      </c>
      <c r="G303" s="103" t="s">
        <v>13529</v>
      </c>
      <c r="H303" s="104"/>
      <c r="I303" s="104"/>
      <c r="J303" s="104"/>
      <c r="K303" s="69"/>
      <c r="L303" s="62">
        <v>0</v>
      </c>
      <c r="M303" s="62"/>
      <c r="N303" s="62"/>
      <c r="O303" s="62"/>
      <c r="P303" s="62"/>
      <c r="Q303" s="62"/>
      <c r="R303" s="62">
        <v>0</v>
      </c>
      <c r="S303" s="62"/>
      <c r="T303" s="62"/>
      <c r="U303" s="62"/>
      <c r="V303" s="62"/>
      <c r="W303" s="14"/>
      <c r="X303" s="14"/>
      <c r="Y303" s="14"/>
      <c r="Z303" s="14"/>
      <c r="AA303" s="14"/>
      <c r="AB303" s="14"/>
      <c r="AC303" s="14"/>
      <c r="AD303" s="14"/>
    </row>
    <row r="304" spans="1:30" ht="16.5" thickBot="1" x14ac:dyDescent="0.3">
      <c r="A304" s="67">
        <v>1319</v>
      </c>
      <c r="B304" s="74" t="s">
        <v>4268</v>
      </c>
      <c r="C304" s="69">
        <v>2</v>
      </c>
      <c r="D304" s="69">
        <v>36</v>
      </c>
      <c r="E304" s="69">
        <v>1</v>
      </c>
      <c r="F304" s="70" t="s">
        <v>9864</v>
      </c>
      <c r="G304" s="103" t="s">
        <v>13530</v>
      </c>
      <c r="H304" s="104"/>
      <c r="I304" s="104"/>
      <c r="J304" s="104"/>
      <c r="K304" s="69"/>
      <c r="L304" s="62">
        <v>20</v>
      </c>
      <c r="M304" s="62"/>
      <c r="N304" s="62"/>
      <c r="O304" s="62"/>
      <c r="P304" s="62"/>
      <c r="Q304" s="62"/>
      <c r="R304" s="62">
        <v>0</v>
      </c>
      <c r="S304" s="62"/>
      <c r="T304" s="62"/>
      <c r="U304" s="62"/>
      <c r="V304" s="62"/>
      <c r="W304" s="62"/>
      <c r="X304" s="62"/>
      <c r="Y304" s="62"/>
      <c r="Z304" s="62"/>
      <c r="AA304" s="62"/>
      <c r="AB304" s="62"/>
      <c r="AC304" s="62"/>
      <c r="AD304" s="62"/>
    </row>
    <row r="305" spans="1:30" ht="16.5" thickBot="1" x14ac:dyDescent="0.3">
      <c r="A305" s="67">
        <v>1320</v>
      </c>
      <c r="B305" s="74" t="s">
        <v>4269</v>
      </c>
      <c r="C305" s="69">
        <v>2</v>
      </c>
      <c r="D305" s="69">
        <v>36</v>
      </c>
      <c r="E305" s="69">
        <v>1</v>
      </c>
      <c r="F305" s="70" t="s">
        <v>9865</v>
      </c>
      <c r="G305" s="103" t="s">
        <v>13563</v>
      </c>
      <c r="H305" s="104"/>
      <c r="I305" s="104"/>
      <c r="J305" s="104"/>
      <c r="K305" s="69"/>
      <c r="L305" s="62">
        <v>24</v>
      </c>
      <c r="M305" s="62"/>
      <c r="N305" s="62"/>
      <c r="O305" s="62"/>
      <c r="P305" s="62"/>
      <c r="Q305" s="62"/>
      <c r="R305" s="62">
        <v>0</v>
      </c>
      <c r="S305" s="62"/>
      <c r="T305" s="62"/>
      <c r="U305" s="62"/>
      <c r="V305" s="62"/>
      <c r="W305" s="62"/>
      <c r="X305" s="62"/>
      <c r="Y305" s="62"/>
      <c r="Z305" s="62"/>
      <c r="AA305" s="62"/>
      <c r="AB305" s="62"/>
      <c r="AC305" s="62"/>
      <c r="AD305" s="62"/>
    </row>
    <row r="306" spans="1:30" ht="16.5" thickBot="1" x14ac:dyDescent="0.3">
      <c r="A306" s="67">
        <v>1321</v>
      </c>
      <c r="B306" s="74" t="s">
        <v>4270</v>
      </c>
      <c r="C306" s="69">
        <v>2</v>
      </c>
      <c r="D306" s="69">
        <v>36</v>
      </c>
      <c r="E306" s="69">
        <v>1</v>
      </c>
      <c r="F306" s="70" t="s">
        <v>9866</v>
      </c>
      <c r="G306" s="103" t="s">
        <v>13330</v>
      </c>
      <c r="H306" s="104"/>
      <c r="I306" s="104"/>
      <c r="J306" s="104"/>
      <c r="K306" s="69"/>
      <c r="L306" s="62">
        <v>40</v>
      </c>
      <c r="M306" s="62"/>
      <c r="N306" s="62"/>
      <c r="O306" s="62"/>
      <c r="P306" s="62"/>
      <c r="Q306" s="62"/>
      <c r="R306" s="62">
        <v>0</v>
      </c>
      <c r="S306" s="62"/>
      <c r="T306" s="62"/>
      <c r="U306" s="62"/>
      <c r="V306" s="62"/>
      <c r="W306" s="62"/>
      <c r="X306" s="62"/>
      <c r="Y306" s="62"/>
      <c r="Z306" s="62"/>
      <c r="AA306" s="62"/>
      <c r="AB306" s="62"/>
      <c r="AC306" s="62"/>
      <c r="AD306" s="62"/>
    </row>
    <row r="307" spans="1:30" ht="16.5" thickBot="1" x14ac:dyDescent="0.3">
      <c r="A307" s="67">
        <v>1322</v>
      </c>
      <c r="B307" s="74" t="s">
        <v>4271</v>
      </c>
      <c r="C307" s="69">
        <v>2</v>
      </c>
      <c r="D307" s="69">
        <v>36</v>
      </c>
      <c r="E307" s="69">
        <v>1</v>
      </c>
      <c r="F307" s="70" t="s">
        <v>9867</v>
      </c>
      <c r="G307" s="103" t="s">
        <v>13321</v>
      </c>
      <c r="H307" s="104"/>
      <c r="I307" s="104"/>
      <c r="J307" s="104"/>
      <c r="K307" s="69"/>
      <c r="L307" s="62">
        <v>32</v>
      </c>
      <c r="M307" s="62"/>
      <c r="N307" s="62"/>
      <c r="O307" s="62"/>
      <c r="P307" s="62"/>
      <c r="Q307" s="62"/>
      <c r="R307" s="62">
        <v>0</v>
      </c>
      <c r="S307" s="62"/>
      <c r="T307" s="62"/>
      <c r="U307" s="62"/>
      <c r="V307" s="62"/>
      <c r="W307" s="62"/>
      <c r="X307" s="62"/>
      <c r="Y307" s="62"/>
      <c r="Z307" s="62"/>
      <c r="AA307" s="62"/>
      <c r="AB307" s="62"/>
      <c r="AC307" s="62"/>
      <c r="AD307" s="62"/>
    </row>
    <row r="308" spans="1:30" ht="16.5" thickBot="1" x14ac:dyDescent="0.3">
      <c r="A308" s="67">
        <v>1323</v>
      </c>
      <c r="B308" s="74" t="s">
        <v>4272</v>
      </c>
      <c r="C308" s="69">
        <v>2</v>
      </c>
      <c r="D308" s="69">
        <v>36</v>
      </c>
      <c r="E308" s="69">
        <v>1</v>
      </c>
      <c r="F308" s="70" t="s">
        <v>9868</v>
      </c>
      <c r="G308" s="103" t="s">
        <v>13320</v>
      </c>
      <c r="H308" s="104"/>
      <c r="I308" s="104"/>
      <c r="J308" s="104"/>
      <c r="K308" s="69"/>
      <c r="L308" s="62">
        <v>30</v>
      </c>
      <c r="M308" s="62"/>
      <c r="N308" s="62"/>
      <c r="O308" s="62"/>
      <c r="P308" s="62"/>
      <c r="Q308" s="62"/>
      <c r="R308" s="62">
        <v>0</v>
      </c>
      <c r="S308" s="62"/>
      <c r="T308" s="62"/>
      <c r="U308" s="62"/>
      <c r="V308" s="62"/>
      <c r="W308" s="62"/>
      <c r="X308" s="62"/>
      <c r="Y308" s="62"/>
      <c r="Z308" s="62"/>
      <c r="AA308" s="62"/>
      <c r="AB308" s="62"/>
      <c r="AC308" s="62"/>
      <c r="AD308" s="62"/>
    </row>
    <row r="309" spans="1:30" ht="16.5" thickBot="1" x14ac:dyDescent="0.3">
      <c r="A309" s="67">
        <v>1324</v>
      </c>
      <c r="B309" s="74" t="s">
        <v>4273</v>
      </c>
      <c r="C309" s="69">
        <v>2</v>
      </c>
      <c r="D309" s="69">
        <v>36</v>
      </c>
      <c r="E309" s="69">
        <v>1</v>
      </c>
      <c r="F309" s="70" t="s">
        <v>9869</v>
      </c>
      <c r="G309" s="103" t="s">
        <v>13529</v>
      </c>
      <c r="H309" s="104"/>
      <c r="I309" s="104"/>
      <c r="J309" s="104"/>
      <c r="K309" s="69"/>
      <c r="L309" s="62">
        <v>0</v>
      </c>
      <c r="M309" s="62"/>
      <c r="N309" s="62"/>
      <c r="O309" s="62"/>
      <c r="P309" s="62"/>
      <c r="Q309" s="62"/>
      <c r="R309" s="62">
        <v>0</v>
      </c>
      <c r="S309" s="62"/>
      <c r="T309" s="62"/>
      <c r="U309" s="62"/>
      <c r="V309" s="62"/>
      <c r="W309" s="62"/>
      <c r="X309" s="62"/>
      <c r="Y309" s="62"/>
      <c r="Z309" s="62"/>
      <c r="AA309" s="62"/>
      <c r="AB309" s="62"/>
      <c r="AC309" s="62"/>
      <c r="AD309" s="62"/>
    </row>
    <row r="310" spans="1:30" ht="16.5" thickBot="1" x14ac:dyDescent="0.3">
      <c r="A310" s="67">
        <v>1325</v>
      </c>
      <c r="B310" s="74" t="s">
        <v>4274</v>
      </c>
      <c r="C310" s="69">
        <v>2</v>
      </c>
      <c r="D310" s="69">
        <v>36</v>
      </c>
      <c r="E310" s="69">
        <v>1</v>
      </c>
      <c r="F310" s="70" t="s">
        <v>9870</v>
      </c>
      <c r="G310" s="103" t="s">
        <v>13537</v>
      </c>
      <c r="H310" s="104"/>
      <c r="I310" s="104"/>
      <c r="J310" s="104"/>
      <c r="K310" s="69"/>
      <c r="L310" s="62">
        <v>25</v>
      </c>
      <c r="M310" s="62"/>
      <c r="N310" s="62"/>
      <c r="O310" s="62"/>
      <c r="P310" s="62"/>
      <c r="Q310" s="62"/>
      <c r="R310" s="62">
        <v>0</v>
      </c>
      <c r="S310" s="62"/>
      <c r="T310" s="62"/>
      <c r="U310" s="62"/>
      <c r="V310" s="62"/>
      <c r="W310" s="62"/>
      <c r="X310" s="62"/>
      <c r="Y310" s="62"/>
      <c r="Z310" s="62"/>
      <c r="AA310" s="62"/>
      <c r="AB310" s="62"/>
      <c r="AC310" s="62"/>
      <c r="AD310" s="62"/>
    </row>
    <row r="311" spans="1:30" ht="16.5" thickBot="1" x14ac:dyDescent="0.3">
      <c r="A311" s="67">
        <v>1326</v>
      </c>
      <c r="B311" s="74" t="s">
        <v>4275</v>
      </c>
      <c r="C311" s="69">
        <v>2</v>
      </c>
      <c r="D311" s="69">
        <v>36</v>
      </c>
      <c r="E311" s="69">
        <v>1</v>
      </c>
      <c r="F311" s="70" t="s">
        <v>9871</v>
      </c>
      <c r="G311" s="103" t="s">
        <v>13327</v>
      </c>
      <c r="H311" s="104"/>
      <c r="I311" s="104"/>
      <c r="J311" s="104"/>
      <c r="K311" s="69"/>
      <c r="L311" s="62">
        <v>35</v>
      </c>
      <c r="M311" s="62"/>
      <c r="N311" s="62"/>
      <c r="O311" s="62"/>
      <c r="P311" s="62"/>
      <c r="Q311" s="62"/>
      <c r="R311" s="62">
        <v>0</v>
      </c>
      <c r="S311" s="62"/>
      <c r="T311" s="62"/>
      <c r="U311" s="62"/>
      <c r="V311" s="62"/>
      <c r="W311" s="62"/>
      <c r="X311" s="62"/>
      <c r="Y311" s="62"/>
      <c r="Z311" s="62"/>
      <c r="AA311" s="62"/>
      <c r="AB311" s="62"/>
      <c r="AC311" s="62"/>
      <c r="AD311" s="62"/>
    </row>
    <row r="312" spans="1:30" ht="16.5" thickBot="1" x14ac:dyDescent="0.3">
      <c r="A312" s="67">
        <v>1327</v>
      </c>
      <c r="B312" s="74" t="s">
        <v>4276</v>
      </c>
      <c r="C312" s="69">
        <v>2</v>
      </c>
      <c r="D312" s="69">
        <v>36</v>
      </c>
      <c r="E312" s="69">
        <v>1</v>
      </c>
      <c r="F312" s="70" t="s">
        <v>9872</v>
      </c>
      <c r="G312" s="103" t="s">
        <v>13320</v>
      </c>
      <c r="H312" s="104"/>
      <c r="I312" s="104"/>
      <c r="J312" s="104"/>
      <c r="K312" s="69"/>
      <c r="L312" s="62">
        <v>30</v>
      </c>
      <c r="M312" s="62"/>
      <c r="N312" s="62"/>
      <c r="O312" s="62"/>
      <c r="P312" s="62"/>
      <c r="Q312" s="62"/>
      <c r="R312" s="62">
        <v>0</v>
      </c>
      <c r="S312" s="62"/>
      <c r="T312" s="62"/>
      <c r="U312" s="62"/>
      <c r="V312" s="62"/>
      <c r="W312" s="62"/>
      <c r="X312" s="62"/>
      <c r="Y312" s="62"/>
      <c r="Z312" s="62"/>
      <c r="AA312" s="62"/>
      <c r="AB312" s="62"/>
      <c r="AC312" s="62"/>
      <c r="AD312" s="62"/>
    </row>
    <row r="313" spans="1:30" ht="16.5" thickBot="1" x14ac:dyDescent="0.3">
      <c r="A313" s="67">
        <v>1328</v>
      </c>
      <c r="B313" s="74" t="s">
        <v>4277</v>
      </c>
      <c r="C313" s="69">
        <v>2</v>
      </c>
      <c r="D313" s="69">
        <v>36</v>
      </c>
      <c r="E313" s="69">
        <v>1</v>
      </c>
      <c r="F313" s="70" t="s">
        <v>9873</v>
      </c>
      <c r="G313" s="103" t="s">
        <v>13440</v>
      </c>
      <c r="H313" s="104"/>
      <c r="I313" s="104"/>
      <c r="J313" s="104"/>
      <c r="K313" s="69"/>
      <c r="L313" s="62">
        <v>70</v>
      </c>
      <c r="M313" s="62"/>
      <c r="N313" s="62"/>
      <c r="O313" s="62"/>
      <c r="P313" s="62"/>
      <c r="Q313" s="62"/>
      <c r="R313" s="62">
        <v>0</v>
      </c>
      <c r="S313" s="62"/>
      <c r="T313" s="62"/>
      <c r="U313" s="62"/>
      <c r="V313" s="62"/>
      <c r="W313" s="62"/>
      <c r="X313" s="62"/>
      <c r="Y313" s="62"/>
      <c r="Z313" s="62"/>
      <c r="AA313" s="62"/>
      <c r="AB313" s="62"/>
      <c r="AC313" s="62"/>
      <c r="AD313" s="62"/>
    </row>
    <row r="314" spans="1:30" ht="16.5" thickBot="1" x14ac:dyDescent="0.3">
      <c r="A314" s="67">
        <v>1329</v>
      </c>
      <c r="B314" s="74" t="s">
        <v>4278</v>
      </c>
      <c r="C314" s="69">
        <v>2</v>
      </c>
      <c r="D314" s="69">
        <v>36</v>
      </c>
      <c r="E314" s="69">
        <v>1</v>
      </c>
      <c r="F314" s="70" t="s">
        <v>9874</v>
      </c>
      <c r="G314" s="103" t="s">
        <v>13362</v>
      </c>
      <c r="H314" s="104"/>
      <c r="I314" s="104"/>
      <c r="J314" s="104"/>
      <c r="K314" s="69"/>
      <c r="L314" s="62">
        <v>90</v>
      </c>
      <c r="M314" s="62"/>
      <c r="N314" s="62"/>
      <c r="O314" s="62"/>
      <c r="P314" s="62"/>
      <c r="Q314" s="62"/>
      <c r="R314" s="62">
        <v>0</v>
      </c>
      <c r="S314" s="62"/>
      <c r="T314" s="62"/>
      <c r="U314" s="62"/>
      <c r="V314" s="62"/>
      <c r="W314" s="62"/>
      <c r="X314" s="62"/>
      <c r="Y314" s="62"/>
      <c r="Z314" s="62"/>
      <c r="AA314" s="62"/>
      <c r="AB314" s="62"/>
      <c r="AC314" s="62"/>
      <c r="AD314" s="62"/>
    </row>
    <row r="315" spans="1:30" ht="16.5" thickBot="1" x14ac:dyDescent="0.3">
      <c r="A315" s="67">
        <v>1330</v>
      </c>
      <c r="B315" s="74" t="s">
        <v>4279</v>
      </c>
      <c r="C315" s="69">
        <v>2</v>
      </c>
      <c r="D315" s="69">
        <v>36</v>
      </c>
      <c r="E315" s="69">
        <v>1</v>
      </c>
      <c r="F315" s="70" t="s">
        <v>9875</v>
      </c>
      <c r="G315" s="103" t="s">
        <v>13530</v>
      </c>
      <c r="H315" s="104"/>
      <c r="I315" s="104"/>
      <c r="J315" s="104"/>
      <c r="K315" s="69"/>
      <c r="L315" s="62">
        <v>20</v>
      </c>
      <c r="M315" s="62"/>
      <c r="N315" s="62"/>
      <c r="O315" s="62"/>
      <c r="P315" s="62"/>
      <c r="Q315" s="62"/>
      <c r="R315" s="62">
        <v>0</v>
      </c>
      <c r="S315" s="62"/>
      <c r="T315" s="62"/>
      <c r="U315" s="62"/>
      <c r="V315" s="62"/>
      <c r="W315" s="62"/>
      <c r="X315" s="62"/>
      <c r="Y315" s="62"/>
      <c r="Z315" s="62"/>
      <c r="AA315" s="62"/>
      <c r="AB315" s="62"/>
      <c r="AC315" s="62"/>
      <c r="AD315" s="62"/>
    </row>
    <row r="316" spans="1:30" ht="16.5" thickBot="1" x14ac:dyDescent="0.3">
      <c r="A316" s="67">
        <v>1331</v>
      </c>
      <c r="B316" s="74" t="s">
        <v>4280</v>
      </c>
      <c r="C316" s="69">
        <v>2</v>
      </c>
      <c r="D316" s="69">
        <v>36</v>
      </c>
      <c r="E316" s="69">
        <v>1</v>
      </c>
      <c r="F316" s="70" t="s">
        <v>9876</v>
      </c>
      <c r="G316" s="103" t="s">
        <v>13405</v>
      </c>
      <c r="H316" s="104"/>
      <c r="I316" s="104"/>
      <c r="J316" s="104"/>
      <c r="K316" s="69"/>
      <c r="L316" s="62">
        <v>4</v>
      </c>
      <c r="M316" s="62"/>
      <c r="N316" s="62"/>
      <c r="O316" s="62"/>
      <c r="P316" s="62"/>
      <c r="Q316" s="62"/>
      <c r="R316" s="62">
        <v>0</v>
      </c>
      <c r="S316" s="62"/>
      <c r="T316" s="62"/>
      <c r="U316" s="62"/>
      <c r="V316" s="62"/>
      <c r="W316" s="62"/>
      <c r="X316" s="62"/>
      <c r="Y316" s="62"/>
      <c r="Z316" s="62"/>
      <c r="AA316" s="62"/>
      <c r="AB316" s="62"/>
      <c r="AC316" s="62"/>
      <c r="AD316" s="62"/>
    </row>
    <row r="317" spans="1:30" ht="16.5" thickBot="1" x14ac:dyDescent="0.3">
      <c r="A317" s="67">
        <v>1332</v>
      </c>
      <c r="B317" s="74" t="s">
        <v>4281</v>
      </c>
      <c r="C317" s="69">
        <v>2</v>
      </c>
      <c r="D317" s="69">
        <v>36</v>
      </c>
      <c r="E317" s="69">
        <v>1</v>
      </c>
      <c r="F317" s="70" t="s">
        <v>9877</v>
      </c>
      <c r="G317" s="103" t="s">
        <v>13357</v>
      </c>
      <c r="H317" s="104"/>
      <c r="I317" s="104"/>
      <c r="J317" s="104"/>
      <c r="K317" s="69"/>
      <c r="L317" s="62">
        <v>3</v>
      </c>
      <c r="M317" s="62"/>
      <c r="N317" s="62"/>
      <c r="O317" s="62"/>
      <c r="P317" s="62"/>
      <c r="Q317" s="62"/>
      <c r="R317" s="62">
        <v>0</v>
      </c>
      <c r="S317" s="62"/>
      <c r="T317" s="62"/>
      <c r="U317" s="62"/>
      <c r="V317" s="62"/>
      <c r="W317" s="62"/>
      <c r="X317" s="62"/>
      <c r="Y317" s="62"/>
      <c r="Z317" s="62"/>
      <c r="AA317" s="62"/>
      <c r="AB317" s="62"/>
      <c r="AC317" s="62"/>
      <c r="AD317" s="62"/>
    </row>
    <row r="318" spans="1:30" ht="16.5" thickBot="1" x14ac:dyDescent="0.3">
      <c r="A318" s="67">
        <v>1333</v>
      </c>
      <c r="B318" s="74" t="s">
        <v>4282</v>
      </c>
      <c r="C318" s="69">
        <v>2</v>
      </c>
      <c r="D318" s="69">
        <v>36</v>
      </c>
      <c r="E318" s="69">
        <v>1</v>
      </c>
      <c r="F318" s="70" t="s">
        <v>9878</v>
      </c>
      <c r="G318" s="103" t="s">
        <v>13366</v>
      </c>
      <c r="H318" s="104"/>
      <c r="I318" s="104"/>
      <c r="J318" s="104"/>
      <c r="K318" s="69"/>
      <c r="L318" s="62">
        <v>10</v>
      </c>
      <c r="M318" s="62"/>
      <c r="N318" s="62"/>
      <c r="O318" s="62"/>
      <c r="P318" s="62"/>
      <c r="Q318" s="62"/>
      <c r="R318" s="62">
        <v>0</v>
      </c>
      <c r="S318" s="62"/>
      <c r="T318" s="62"/>
      <c r="U318" s="62"/>
      <c r="V318" s="62"/>
      <c r="W318" s="62"/>
      <c r="X318" s="62"/>
      <c r="Y318" s="62"/>
      <c r="Z318" s="62"/>
      <c r="AA318" s="62"/>
      <c r="AB318" s="62"/>
      <c r="AC318" s="62"/>
      <c r="AD318" s="62"/>
    </row>
    <row r="319" spans="1:30" ht="16.5" thickBot="1" x14ac:dyDescent="0.3">
      <c r="A319" s="67">
        <v>1334</v>
      </c>
      <c r="B319" s="74" t="s">
        <v>4283</v>
      </c>
      <c r="C319" s="69">
        <v>2</v>
      </c>
      <c r="D319" s="69">
        <v>36</v>
      </c>
      <c r="E319" s="69">
        <v>1</v>
      </c>
      <c r="F319" s="70" t="s">
        <v>9879</v>
      </c>
      <c r="G319" s="103" t="s">
        <v>13515</v>
      </c>
      <c r="H319" s="104"/>
      <c r="I319" s="104"/>
      <c r="J319" s="104"/>
      <c r="K319" s="69"/>
      <c r="L319" s="62">
        <v>7</v>
      </c>
      <c r="M319" s="62"/>
      <c r="N319" s="62"/>
      <c r="O319" s="62"/>
      <c r="P319" s="62"/>
      <c r="Q319" s="62"/>
      <c r="R319" s="62">
        <v>0</v>
      </c>
      <c r="S319" s="62"/>
      <c r="T319" s="62"/>
      <c r="U319" s="62"/>
      <c r="V319" s="62"/>
      <c r="W319" s="62"/>
      <c r="X319" s="62"/>
      <c r="Y319" s="62"/>
      <c r="Z319" s="62"/>
      <c r="AA319" s="62"/>
      <c r="AB319" s="62"/>
      <c r="AC319" s="62"/>
      <c r="AD319" s="62"/>
    </row>
    <row r="320" spans="1:30" ht="16.5" thickBot="1" x14ac:dyDescent="0.3">
      <c r="A320" s="67">
        <v>1335</v>
      </c>
      <c r="B320" s="74" t="s">
        <v>4284</v>
      </c>
      <c r="C320" s="69">
        <v>2</v>
      </c>
      <c r="D320" s="69">
        <v>36</v>
      </c>
      <c r="E320" s="69">
        <v>1</v>
      </c>
      <c r="F320" s="70" t="s">
        <v>9880</v>
      </c>
      <c r="G320" s="103" t="s">
        <v>13366</v>
      </c>
      <c r="H320" s="104"/>
      <c r="I320" s="104"/>
      <c r="J320" s="104"/>
      <c r="K320" s="69"/>
      <c r="L320" s="62">
        <v>10</v>
      </c>
      <c r="M320" s="62"/>
      <c r="N320" s="62"/>
      <c r="O320" s="62"/>
      <c r="P320" s="62"/>
      <c r="Q320" s="62"/>
      <c r="R320" s="62">
        <v>0</v>
      </c>
      <c r="S320" s="62"/>
      <c r="T320" s="62"/>
      <c r="U320" s="62"/>
      <c r="V320" s="62"/>
      <c r="W320" s="62"/>
      <c r="X320" s="62"/>
      <c r="Y320" s="62"/>
      <c r="Z320" s="62"/>
      <c r="AA320" s="62"/>
      <c r="AB320" s="62"/>
      <c r="AC320" s="62"/>
      <c r="AD320" s="62"/>
    </row>
    <row r="321" spans="1:30" ht="16.5" thickBot="1" x14ac:dyDescent="0.3">
      <c r="A321" s="67">
        <v>1336</v>
      </c>
      <c r="B321" s="74" t="s">
        <v>4285</v>
      </c>
      <c r="C321" s="69">
        <v>2</v>
      </c>
      <c r="D321" s="69">
        <v>36</v>
      </c>
      <c r="E321" s="69">
        <v>1</v>
      </c>
      <c r="F321" s="70" t="s">
        <v>9881</v>
      </c>
      <c r="G321" s="103" t="s">
        <v>13515</v>
      </c>
      <c r="H321" s="104"/>
      <c r="I321" s="104"/>
      <c r="J321" s="104"/>
      <c r="K321" s="69"/>
      <c r="L321" s="62">
        <v>7</v>
      </c>
      <c r="M321" s="62"/>
      <c r="N321" s="62"/>
      <c r="O321" s="62"/>
      <c r="P321" s="62"/>
      <c r="Q321" s="62"/>
      <c r="R321" s="62">
        <v>0</v>
      </c>
      <c r="S321" s="62"/>
      <c r="T321" s="62"/>
      <c r="U321" s="62"/>
      <c r="V321" s="62"/>
      <c r="W321" s="62"/>
      <c r="X321" s="62"/>
      <c r="Y321" s="62"/>
      <c r="Z321" s="62"/>
      <c r="AA321" s="62"/>
      <c r="AB321" s="62"/>
      <c r="AC321" s="62"/>
      <c r="AD321" s="62"/>
    </row>
    <row r="322" spans="1:30" ht="16.5" thickBot="1" x14ac:dyDescent="0.3">
      <c r="A322" s="67">
        <v>1337</v>
      </c>
      <c r="B322" s="74" t="s">
        <v>4286</v>
      </c>
      <c r="C322" s="69">
        <v>2</v>
      </c>
      <c r="D322" s="69">
        <v>36</v>
      </c>
      <c r="E322" s="69">
        <v>1</v>
      </c>
      <c r="F322" s="70" t="s">
        <v>9882</v>
      </c>
      <c r="G322" s="103" t="s">
        <v>13416</v>
      </c>
      <c r="H322" s="104"/>
      <c r="I322" s="104"/>
      <c r="J322" s="104"/>
      <c r="K322" s="69"/>
      <c r="L322" s="62">
        <v>6</v>
      </c>
      <c r="M322" s="62"/>
      <c r="N322" s="62"/>
      <c r="O322" s="62"/>
      <c r="P322" s="62"/>
      <c r="Q322" s="62"/>
      <c r="R322" s="62">
        <v>0</v>
      </c>
      <c r="S322" s="62"/>
      <c r="T322" s="62"/>
      <c r="U322" s="62"/>
      <c r="V322" s="62"/>
      <c r="W322" s="62"/>
      <c r="X322" s="62"/>
      <c r="Y322" s="62"/>
      <c r="Z322" s="62"/>
      <c r="AA322" s="62"/>
      <c r="AB322" s="62"/>
      <c r="AC322" s="62"/>
      <c r="AD322" s="62"/>
    </row>
    <row r="323" spans="1:30" ht="16.5" thickBot="1" x14ac:dyDescent="0.3">
      <c r="A323" s="67">
        <v>1338</v>
      </c>
      <c r="B323" s="74" t="s">
        <v>4287</v>
      </c>
      <c r="C323" s="69">
        <v>2</v>
      </c>
      <c r="D323" s="69">
        <v>36</v>
      </c>
      <c r="E323" s="69">
        <v>1</v>
      </c>
      <c r="F323" s="70" t="s">
        <v>9883</v>
      </c>
      <c r="G323" s="103" t="s">
        <v>13405</v>
      </c>
      <c r="H323" s="104"/>
      <c r="I323" s="104"/>
      <c r="J323" s="104"/>
      <c r="K323" s="69"/>
      <c r="L323" s="62">
        <v>4</v>
      </c>
      <c r="M323" s="62"/>
      <c r="N323" s="62"/>
      <c r="O323" s="62"/>
      <c r="P323" s="62"/>
      <c r="Q323" s="62"/>
      <c r="R323" s="62">
        <v>0</v>
      </c>
      <c r="S323" s="62"/>
      <c r="T323" s="62"/>
      <c r="U323" s="62"/>
      <c r="V323" s="62"/>
      <c r="W323" s="62"/>
      <c r="X323" s="62"/>
      <c r="Y323" s="62"/>
      <c r="Z323" s="62"/>
      <c r="AA323" s="62"/>
      <c r="AB323" s="62"/>
      <c r="AC323" s="62"/>
      <c r="AD323" s="62"/>
    </row>
    <row r="324" spans="1:30" ht="16.5" thickBot="1" x14ac:dyDescent="0.3">
      <c r="A324" s="67">
        <v>1339</v>
      </c>
      <c r="B324" s="74" t="s">
        <v>4288</v>
      </c>
      <c r="C324" s="69">
        <v>2</v>
      </c>
      <c r="D324" s="69">
        <v>36</v>
      </c>
      <c r="E324" s="69">
        <v>2</v>
      </c>
      <c r="F324" s="70" t="s">
        <v>13217</v>
      </c>
      <c r="G324" s="103" t="s">
        <v>13405</v>
      </c>
      <c r="H324" s="104"/>
      <c r="I324" s="104"/>
      <c r="J324" s="104"/>
      <c r="K324" s="69"/>
      <c r="L324" s="62">
        <v>4</v>
      </c>
      <c r="M324" s="62"/>
      <c r="N324" s="62"/>
      <c r="O324" s="62"/>
      <c r="P324" s="62"/>
      <c r="Q324" s="62"/>
      <c r="R324" s="62">
        <v>1</v>
      </c>
      <c r="S324" s="62"/>
      <c r="T324" s="62"/>
      <c r="U324" s="62"/>
      <c r="V324" s="62"/>
      <c r="W324" s="62"/>
      <c r="X324" s="62"/>
      <c r="Y324" s="62"/>
      <c r="Z324" s="62"/>
      <c r="AA324" s="62"/>
      <c r="AB324" s="62"/>
      <c r="AC324" s="62"/>
      <c r="AD324" s="62"/>
    </row>
    <row r="325" spans="1:30" ht="16.5" thickBot="1" x14ac:dyDescent="0.3">
      <c r="A325" s="67">
        <v>1340</v>
      </c>
      <c r="B325" s="74" t="s">
        <v>4289</v>
      </c>
      <c r="C325" s="69">
        <v>2</v>
      </c>
      <c r="D325" s="69">
        <v>36</v>
      </c>
      <c r="E325" s="69">
        <v>2</v>
      </c>
      <c r="F325" s="70" t="s">
        <v>13218</v>
      </c>
      <c r="G325" s="103" t="s">
        <v>13366</v>
      </c>
      <c r="H325" s="104"/>
      <c r="I325" s="104"/>
      <c r="J325" s="104"/>
      <c r="K325" s="69"/>
      <c r="L325" s="62">
        <v>10</v>
      </c>
      <c r="M325" s="62"/>
      <c r="N325" s="62"/>
      <c r="O325" s="62"/>
      <c r="P325" s="62"/>
      <c r="Q325" s="62"/>
      <c r="R325" s="62">
        <v>1</v>
      </c>
      <c r="S325" s="62"/>
      <c r="T325" s="62"/>
      <c r="U325" s="62"/>
      <c r="V325" s="62"/>
      <c r="W325" s="62"/>
      <c r="X325" s="62"/>
      <c r="Y325" s="62"/>
      <c r="Z325" s="62"/>
      <c r="AA325" s="62"/>
      <c r="AB325" s="62"/>
      <c r="AC325" s="62"/>
      <c r="AD325" s="62"/>
    </row>
    <row r="326" spans="1:30" ht="16.5" thickBot="1" x14ac:dyDescent="0.3">
      <c r="A326" s="67">
        <v>1341</v>
      </c>
      <c r="B326" s="74" t="s">
        <v>4290</v>
      </c>
      <c r="C326" s="69">
        <v>2</v>
      </c>
      <c r="D326" s="69">
        <v>36</v>
      </c>
      <c r="E326" s="69">
        <v>2</v>
      </c>
      <c r="F326" s="70" t="s">
        <v>13219</v>
      </c>
      <c r="G326" s="103" t="s">
        <v>13405</v>
      </c>
      <c r="H326" s="104"/>
      <c r="I326" s="104"/>
      <c r="J326" s="104"/>
      <c r="K326" s="69"/>
      <c r="L326" s="62">
        <v>4</v>
      </c>
      <c r="M326" s="62"/>
      <c r="N326" s="62"/>
      <c r="O326" s="62"/>
      <c r="P326" s="62"/>
      <c r="Q326" s="62"/>
      <c r="R326" s="62">
        <v>1</v>
      </c>
      <c r="S326" s="62"/>
      <c r="T326" s="62"/>
      <c r="U326" s="62"/>
      <c r="V326" s="62"/>
      <c r="W326" s="62"/>
      <c r="X326" s="62"/>
      <c r="Y326" s="62"/>
      <c r="Z326" s="62"/>
      <c r="AA326" s="62"/>
      <c r="AB326" s="62"/>
      <c r="AC326" s="62"/>
      <c r="AD326" s="62"/>
    </row>
    <row r="327" spans="1:30" ht="16.5" thickBot="1" x14ac:dyDescent="0.3">
      <c r="A327" s="67">
        <v>1342</v>
      </c>
      <c r="B327" s="74" t="s">
        <v>4291</v>
      </c>
      <c r="C327" s="69">
        <v>2</v>
      </c>
      <c r="D327" s="69">
        <v>36</v>
      </c>
      <c r="E327" s="69">
        <v>2</v>
      </c>
      <c r="F327" s="70" t="s">
        <v>9884</v>
      </c>
      <c r="G327" s="103" t="s">
        <v>13416</v>
      </c>
      <c r="H327" s="104"/>
      <c r="I327" s="104"/>
      <c r="J327" s="104"/>
      <c r="K327" s="69"/>
      <c r="L327" s="62">
        <v>6</v>
      </c>
      <c r="M327" s="62"/>
      <c r="N327" s="62"/>
      <c r="O327" s="62"/>
      <c r="P327" s="62"/>
      <c r="Q327" s="62"/>
      <c r="R327" s="62">
        <v>1</v>
      </c>
      <c r="S327" s="62"/>
      <c r="T327" s="62"/>
      <c r="U327" s="62"/>
      <c r="V327" s="62"/>
      <c r="W327" s="62"/>
      <c r="X327" s="62"/>
      <c r="Y327" s="62"/>
      <c r="Z327" s="62"/>
      <c r="AA327" s="62"/>
      <c r="AB327" s="62"/>
      <c r="AC327" s="62"/>
      <c r="AD327" s="62"/>
    </row>
    <row r="328" spans="1:30" ht="16.5" thickBot="1" x14ac:dyDescent="0.3">
      <c r="A328" s="67">
        <v>1343</v>
      </c>
      <c r="B328" s="74" t="s">
        <v>4292</v>
      </c>
      <c r="C328" s="69">
        <v>2</v>
      </c>
      <c r="D328" s="69">
        <v>36</v>
      </c>
      <c r="E328" s="69">
        <v>2</v>
      </c>
      <c r="F328" s="70" t="s">
        <v>9885</v>
      </c>
      <c r="G328" s="103" t="s">
        <v>13365</v>
      </c>
      <c r="H328" s="104"/>
      <c r="I328" s="104"/>
      <c r="J328" s="104"/>
      <c r="K328" s="69"/>
      <c r="L328" s="62">
        <v>8</v>
      </c>
      <c r="M328" s="62"/>
      <c r="N328" s="62"/>
      <c r="O328" s="62"/>
      <c r="P328" s="62"/>
      <c r="Q328" s="62"/>
      <c r="R328" s="62">
        <v>1</v>
      </c>
      <c r="S328" s="62"/>
      <c r="T328" s="62"/>
      <c r="U328" s="62"/>
      <c r="V328" s="62"/>
      <c r="W328" s="62"/>
      <c r="X328" s="62"/>
      <c r="Y328" s="62"/>
      <c r="Z328" s="62"/>
      <c r="AA328" s="62"/>
      <c r="AB328" s="62"/>
      <c r="AC328" s="62"/>
      <c r="AD328" s="62"/>
    </row>
    <row r="329" spans="1:30" ht="16.5" thickBot="1" x14ac:dyDescent="0.3">
      <c r="A329" s="67">
        <v>1344</v>
      </c>
      <c r="B329" s="74" t="s">
        <v>4293</v>
      </c>
      <c r="C329" s="69">
        <v>2</v>
      </c>
      <c r="D329" s="69">
        <v>36</v>
      </c>
      <c r="E329" s="69">
        <v>2</v>
      </c>
      <c r="F329" s="70" t="s">
        <v>9886</v>
      </c>
      <c r="G329" s="103" t="s">
        <v>13365</v>
      </c>
      <c r="H329" s="104"/>
      <c r="I329" s="104"/>
      <c r="J329" s="104"/>
      <c r="K329" s="69"/>
      <c r="L329" s="62">
        <v>8</v>
      </c>
      <c r="M329" s="62"/>
      <c r="N329" s="62"/>
      <c r="O329" s="62"/>
      <c r="P329" s="62"/>
      <c r="Q329" s="62"/>
      <c r="R329" s="62">
        <v>1</v>
      </c>
      <c r="S329" s="62"/>
      <c r="T329" s="62"/>
      <c r="U329" s="62"/>
      <c r="V329" s="62"/>
      <c r="W329" s="62"/>
      <c r="X329" s="62"/>
      <c r="Y329" s="62"/>
      <c r="Z329" s="62"/>
      <c r="AA329" s="62"/>
      <c r="AB329" s="62"/>
      <c r="AC329" s="62"/>
      <c r="AD329" s="62"/>
    </row>
    <row r="330" spans="1:30" ht="16.5" thickBot="1" x14ac:dyDescent="0.3">
      <c r="A330" s="67">
        <v>1345</v>
      </c>
      <c r="B330" s="74" t="s">
        <v>4294</v>
      </c>
      <c r="C330" s="37">
        <v>2</v>
      </c>
      <c r="D330" s="37">
        <v>36</v>
      </c>
      <c r="E330" s="37">
        <v>2</v>
      </c>
      <c r="F330" s="66" t="s">
        <v>9887</v>
      </c>
      <c r="G330" s="91" t="s">
        <v>13366</v>
      </c>
      <c r="H330" s="90"/>
      <c r="I330" s="90"/>
      <c r="J330" s="90"/>
      <c r="K330" s="37"/>
      <c r="L330" s="14">
        <v>10</v>
      </c>
      <c r="M330" s="14"/>
      <c r="N330" s="14"/>
      <c r="O330" s="14"/>
      <c r="P330" s="14"/>
      <c r="Q330" s="66"/>
      <c r="R330" s="14">
        <v>1</v>
      </c>
      <c r="S330" s="14"/>
      <c r="T330" s="14"/>
      <c r="U330" s="14"/>
      <c r="V330" s="14"/>
      <c r="W330" s="62"/>
      <c r="X330" s="62"/>
      <c r="Y330" s="62"/>
      <c r="Z330" s="62"/>
      <c r="AA330" s="62"/>
      <c r="AB330" s="62"/>
      <c r="AC330" s="62"/>
      <c r="AD330" s="62"/>
    </row>
    <row r="331" spans="1:30" ht="16.5" thickBot="1" x14ac:dyDescent="0.3">
      <c r="A331" s="67">
        <v>1346</v>
      </c>
      <c r="B331" s="74" t="s">
        <v>4295</v>
      </c>
      <c r="C331" s="37">
        <v>2</v>
      </c>
      <c r="D331" s="37">
        <v>36</v>
      </c>
      <c r="E331" s="37">
        <v>2</v>
      </c>
      <c r="F331" s="66" t="s">
        <v>9888</v>
      </c>
      <c r="G331" s="91" t="s">
        <v>13515</v>
      </c>
      <c r="H331" s="90"/>
      <c r="I331" s="90"/>
      <c r="J331" s="90"/>
      <c r="K331" s="37"/>
      <c r="L331" s="14">
        <v>7</v>
      </c>
      <c r="M331" s="14"/>
      <c r="N331" s="14"/>
      <c r="O331" s="14"/>
      <c r="P331" s="14"/>
      <c r="Q331" s="66"/>
      <c r="R331" s="14">
        <v>1</v>
      </c>
      <c r="S331" s="14"/>
      <c r="T331" s="14"/>
      <c r="U331" s="14"/>
      <c r="V331" s="14"/>
      <c r="W331" s="62"/>
      <c r="X331" s="62"/>
      <c r="Y331" s="62"/>
      <c r="Z331" s="62"/>
      <c r="AA331" s="62"/>
      <c r="AB331" s="62"/>
      <c r="AC331" s="62"/>
      <c r="AD331" s="62"/>
    </row>
    <row r="332" spans="1:30" ht="16.5" thickBot="1" x14ac:dyDescent="0.3">
      <c r="A332" s="67">
        <v>1347</v>
      </c>
      <c r="B332" s="74" t="s">
        <v>4296</v>
      </c>
      <c r="C332" s="37">
        <v>2</v>
      </c>
      <c r="D332" s="37">
        <v>36</v>
      </c>
      <c r="E332" s="37">
        <v>2</v>
      </c>
      <c r="F332" s="66" t="s">
        <v>12945</v>
      </c>
      <c r="G332" s="91" t="s">
        <v>13405</v>
      </c>
      <c r="H332" s="90"/>
      <c r="I332" s="90"/>
      <c r="J332" s="90"/>
      <c r="K332" s="37"/>
      <c r="L332" s="14">
        <v>4</v>
      </c>
      <c r="M332" s="14"/>
      <c r="N332" s="14"/>
      <c r="O332" s="14"/>
      <c r="P332" s="14"/>
      <c r="Q332" s="14"/>
      <c r="R332" s="14">
        <v>1</v>
      </c>
      <c r="S332" s="14"/>
      <c r="T332" s="14"/>
      <c r="U332" s="14"/>
      <c r="V332" s="14"/>
      <c r="W332" s="62"/>
      <c r="X332" s="62"/>
      <c r="Y332" s="62"/>
      <c r="Z332" s="62"/>
      <c r="AA332" s="62"/>
      <c r="AB332" s="62"/>
      <c r="AC332" s="62"/>
      <c r="AD332" s="62"/>
    </row>
    <row r="333" spans="1:30" ht="16.5" thickBot="1" x14ac:dyDescent="0.3">
      <c r="A333" s="67">
        <v>1348</v>
      </c>
      <c r="B333" s="74" t="s">
        <v>4297</v>
      </c>
      <c r="C333" s="37">
        <v>2</v>
      </c>
      <c r="D333" s="37">
        <v>36</v>
      </c>
      <c r="E333" s="37">
        <v>2</v>
      </c>
      <c r="F333" s="66" t="s">
        <v>9889</v>
      </c>
      <c r="G333" s="91" t="s">
        <v>13364</v>
      </c>
      <c r="H333" s="90"/>
      <c r="I333" s="90"/>
      <c r="J333" s="90"/>
      <c r="K333" s="37"/>
      <c r="L333" s="14">
        <v>5</v>
      </c>
      <c r="M333" s="14"/>
      <c r="N333" s="14"/>
      <c r="O333" s="14"/>
      <c r="P333" s="14"/>
      <c r="Q333" s="14"/>
      <c r="R333" s="14">
        <v>1</v>
      </c>
      <c r="S333" s="14"/>
      <c r="T333" s="14"/>
      <c r="U333" s="14"/>
      <c r="V333" s="14"/>
      <c r="W333" s="14"/>
      <c r="X333" s="14"/>
      <c r="Y333" s="14"/>
      <c r="Z333" s="14"/>
      <c r="AA333" s="14"/>
      <c r="AB333" s="14"/>
      <c r="AC333" s="14"/>
      <c r="AD333" s="14"/>
    </row>
    <row r="334" spans="1:30" ht="16.5" thickBot="1" x14ac:dyDescent="0.3">
      <c r="A334" s="67">
        <v>1349</v>
      </c>
      <c r="B334" s="74" t="s">
        <v>4298</v>
      </c>
      <c r="C334" s="37">
        <v>2</v>
      </c>
      <c r="D334" s="37">
        <v>36</v>
      </c>
      <c r="E334" s="37">
        <v>2</v>
      </c>
      <c r="F334" s="66" t="s">
        <v>9890</v>
      </c>
      <c r="G334" s="91" t="s">
        <v>13563</v>
      </c>
      <c r="H334" s="90"/>
      <c r="I334" s="90"/>
      <c r="J334" s="90"/>
      <c r="K334" s="37"/>
      <c r="L334" s="14">
        <v>24</v>
      </c>
      <c r="M334" s="14"/>
      <c r="N334" s="14"/>
      <c r="O334" s="14"/>
      <c r="P334" s="14"/>
      <c r="Q334" s="14"/>
      <c r="R334" s="14">
        <v>1</v>
      </c>
      <c r="S334" s="14"/>
      <c r="T334" s="14"/>
      <c r="U334" s="14"/>
      <c r="V334" s="14"/>
      <c r="W334" s="14"/>
      <c r="X334" s="14"/>
      <c r="Y334" s="14"/>
      <c r="Z334" s="14"/>
      <c r="AA334" s="14"/>
      <c r="AB334" s="14"/>
      <c r="AC334" s="14"/>
      <c r="AD334" s="14"/>
    </row>
    <row r="335" spans="1:30" ht="16.5" thickBot="1" x14ac:dyDescent="0.3">
      <c r="A335" s="67">
        <v>1350</v>
      </c>
      <c r="B335" s="74" t="s">
        <v>4299</v>
      </c>
      <c r="C335" s="69">
        <v>2</v>
      </c>
      <c r="D335" s="69">
        <v>36</v>
      </c>
      <c r="E335" s="69">
        <v>2</v>
      </c>
      <c r="F335" s="70" t="s">
        <v>9891</v>
      </c>
      <c r="G335" s="103" t="s">
        <v>13440</v>
      </c>
      <c r="H335" s="104"/>
      <c r="I335" s="104"/>
      <c r="J335" s="104"/>
      <c r="K335" s="69"/>
      <c r="L335" s="62">
        <v>70</v>
      </c>
      <c r="M335" s="62"/>
      <c r="N335" s="62"/>
      <c r="O335" s="62"/>
      <c r="P335" s="62"/>
      <c r="Q335" s="62"/>
      <c r="R335" s="62">
        <v>1</v>
      </c>
      <c r="S335" s="62"/>
      <c r="T335" s="62"/>
      <c r="U335" s="62"/>
      <c r="V335" s="62"/>
      <c r="W335" s="14"/>
      <c r="X335" s="14"/>
      <c r="Y335" s="14"/>
      <c r="Z335" s="14"/>
      <c r="AA335" s="14"/>
      <c r="AB335" s="14"/>
      <c r="AC335" s="14"/>
      <c r="AD335" s="14"/>
    </row>
    <row r="336" spans="1:30" ht="16.5" thickBot="1" x14ac:dyDescent="0.3">
      <c r="A336" s="67">
        <v>1351</v>
      </c>
      <c r="B336" s="74" t="s">
        <v>4300</v>
      </c>
      <c r="C336" s="69">
        <v>2</v>
      </c>
      <c r="D336" s="69">
        <v>36</v>
      </c>
      <c r="E336" s="69">
        <v>2</v>
      </c>
      <c r="F336" s="70" t="s">
        <v>9892</v>
      </c>
      <c r="G336" s="103" t="s">
        <v>13364</v>
      </c>
      <c r="H336" s="104"/>
      <c r="I336" s="104"/>
      <c r="J336" s="104"/>
      <c r="K336" s="69"/>
      <c r="L336" s="62">
        <v>5</v>
      </c>
      <c r="M336" s="62"/>
      <c r="N336" s="62"/>
      <c r="O336" s="62"/>
      <c r="P336" s="62"/>
      <c r="Q336" s="62"/>
      <c r="R336" s="62">
        <v>1</v>
      </c>
      <c r="S336" s="62"/>
      <c r="T336" s="62"/>
      <c r="U336" s="62"/>
      <c r="V336" s="62"/>
      <c r="W336" s="14"/>
      <c r="X336" s="14"/>
      <c r="Y336" s="14"/>
      <c r="Z336" s="14"/>
      <c r="AA336" s="14"/>
      <c r="AB336" s="14"/>
      <c r="AC336" s="14"/>
      <c r="AD336" s="14"/>
    </row>
    <row r="337" spans="1:30" ht="16.5" thickBot="1" x14ac:dyDescent="0.3">
      <c r="A337" s="67">
        <v>1352</v>
      </c>
      <c r="B337" s="74" t="s">
        <v>4301</v>
      </c>
      <c r="C337" s="69">
        <v>2</v>
      </c>
      <c r="D337" s="69">
        <v>36</v>
      </c>
      <c r="E337" s="69">
        <v>2</v>
      </c>
      <c r="F337" s="70" t="s">
        <v>13220</v>
      </c>
      <c r="G337" s="103" t="s">
        <v>13366</v>
      </c>
      <c r="H337" s="104"/>
      <c r="I337" s="104"/>
      <c r="J337" s="104"/>
      <c r="K337" s="69"/>
      <c r="L337" s="62">
        <v>10</v>
      </c>
      <c r="M337" s="62"/>
      <c r="N337" s="62"/>
      <c r="O337" s="62"/>
      <c r="P337" s="62"/>
      <c r="Q337" s="62"/>
      <c r="R337" s="62">
        <v>1</v>
      </c>
      <c r="S337" s="62"/>
      <c r="T337" s="62"/>
      <c r="U337" s="62"/>
      <c r="V337" s="62"/>
      <c r="W337" s="14"/>
      <c r="X337" s="14"/>
      <c r="Y337" s="14"/>
      <c r="Z337" s="14"/>
      <c r="AA337" s="14"/>
      <c r="AB337" s="14"/>
      <c r="AC337" s="14"/>
      <c r="AD337" s="14"/>
    </row>
    <row r="338" spans="1:30" ht="16.5" thickBot="1" x14ac:dyDescent="0.3">
      <c r="A338" s="67">
        <v>1353</v>
      </c>
      <c r="B338" s="74" t="s">
        <v>4302</v>
      </c>
      <c r="C338" s="69">
        <v>2</v>
      </c>
      <c r="D338" s="69">
        <v>36</v>
      </c>
      <c r="E338" s="69">
        <v>2</v>
      </c>
      <c r="F338" s="70" t="s">
        <v>13221</v>
      </c>
      <c r="G338" s="103" t="s">
        <v>13318</v>
      </c>
      <c r="H338" s="104"/>
      <c r="I338" s="104"/>
      <c r="J338" s="104"/>
      <c r="K338" s="69"/>
      <c r="L338" s="62">
        <v>1</v>
      </c>
      <c r="M338" s="62"/>
      <c r="N338" s="62"/>
      <c r="O338" s="62"/>
      <c r="P338" s="62"/>
      <c r="Q338" s="62"/>
      <c r="R338" s="62">
        <v>1</v>
      </c>
      <c r="S338" s="62"/>
      <c r="T338" s="62"/>
      <c r="U338" s="62"/>
      <c r="V338" s="62"/>
      <c r="W338" s="62"/>
      <c r="X338" s="62"/>
      <c r="Y338" s="62"/>
      <c r="Z338" s="62"/>
      <c r="AA338" s="62"/>
      <c r="AB338" s="62"/>
      <c r="AC338" s="62"/>
      <c r="AD338" s="62"/>
    </row>
    <row r="339" spans="1:30" ht="16.5" thickBot="1" x14ac:dyDescent="0.3">
      <c r="A339" s="67">
        <v>1354</v>
      </c>
      <c r="B339" s="74" t="s">
        <v>4303</v>
      </c>
      <c r="C339" s="69">
        <v>2</v>
      </c>
      <c r="D339" s="69">
        <v>36</v>
      </c>
      <c r="E339" s="69">
        <v>2</v>
      </c>
      <c r="F339" s="70" t="s">
        <v>13222</v>
      </c>
      <c r="G339" s="103" t="s">
        <v>13560</v>
      </c>
      <c r="H339" s="104"/>
      <c r="I339" s="104"/>
      <c r="J339" s="104"/>
      <c r="K339" s="69"/>
      <c r="L339" s="62">
        <v>16</v>
      </c>
      <c r="M339" s="62"/>
      <c r="N339" s="62"/>
      <c r="O339" s="62"/>
      <c r="P339" s="62"/>
      <c r="Q339" s="62"/>
      <c r="R339" s="62">
        <v>1</v>
      </c>
      <c r="S339" s="62"/>
      <c r="T339" s="62"/>
      <c r="U339" s="62"/>
      <c r="V339" s="62"/>
      <c r="W339" s="62"/>
      <c r="X339" s="62"/>
      <c r="Y339" s="62"/>
      <c r="Z339" s="62"/>
      <c r="AA339" s="62"/>
      <c r="AB339" s="62"/>
      <c r="AC339" s="62"/>
      <c r="AD339" s="62"/>
    </row>
    <row r="340" spans="1:30" ht="16.5" thickBot="1" x14ac:dyDescent="0.3">
      <c r="A340" s="67">
        <v>1355</v>
      </c>
      <c r="B340" s="74" t="s">
        <v>4304</v>
      </c>
      <c r="C340" s="69">
        <v>2</v>
      </c>
      <c r="D340" s="69">
        <v>36</v>
      </c>
      <c r="E340" s="69">
        <v>2</v>
      </c>
      <c r="F340" s="70" t="s">
        <v>13223</v>
      </c>
      <c r="G340" s="103" t="s">
        <v>13325</v>
      </c>
      <c r="H340" s="104"/>
      <c r="I340" s="104"/>
      <c r="J340" s="104"/>
      <c r="K340" s="69"/>
      <c r="L340" s="62">
        <v>2</v>
      </c>
      <c r="M340" s="62"/>
      <c r="N340" s="62"/>
      <c r="O340" s="62"/>
      <c r="P340" s="62"/>
      <c r="Q340" s="62"/>
      <c r="R340" s="62">
        <v>1</v>
      </c>
      <c r="S340" s="62"/>
      <c r="T340" s="62"/>
      <c r="U340" s="62"/>
      <c r="V340" s="62"/>
      <c r="W340" s="62"/>
      <c r="X340" s="62"/>
      <c r="Y340" s="62"/>
      <c r="Z340" s="62"/>
      <c r="AA340" s="62"/>
      <c r="AB340" s="62"/>
      <c r="AC340" s="62"/>
      <c r="AD340" s="62"/>
    </row>
    <row r="341" spans="1:30" ht="16.5" thickBot="1" x14ac:dyDescent="0.3">
      <c r="A341" s="67">
        <v>1356</v>
      </c>
      <c r="B341" s="74" t="s">
        <v>4305</v>
      </c>
      <c r="C341" s="69">
        <v>1</v>
      </c>
      <c r="D341" s="69">
        <v>36</v>
      </c>
      <c r="E341" s="69">
        <v>2</v>
      </c>
      <c r="F341" s="70" t="s">
        <v>13224</v>
      </c>
      <c r="G341" s="103" t="s">
        <v>13209</v>
      </c>
      <c r="H341" s="104" t="s">
        <v>48</v>
      </c>
      <c r="I341" s="104" t="s">
        <v>4237</v>
      </c>
      <c r="J341" s="104" t="s">
        <v>4238</v>
      </c>
      <c r="K341" s="69"/>
      <c r="L341" s="62">
        <v>2</v>
      </c>
      <c r="M341" s="62"/>
      <c r="N341" s="62"/>
      <c r="O341" s="62"/>
      <c r="P341" s="62"/>
      <c r="Q341" s="62"/>
      <c r="R341" s="62">
        <v>1</v>
      </c>
      <c r="S341" s="62"/>
      <c r="T341" s="62"/>
      <c r="U341" s="62"/>
      <c r="V341" s="62"/>
      <c r="W341" s="62"/>
      <c r="X341" s="62"/>
      <c r="Y341" s="62"/>
      <c r="Z341" s="62"/>
      <c r="AA341" s="62"/>
      <c r="AB341" s="62"/>
      <c r="AC341" s="62"/>
      <c r="AD341" s="62"/>
    </row>
    <row r="342" spans="1:30" ht="16.5" thickBot="1" x14ac:dyDescent="0.3">
      <c r="A342" s="67">
        <v>1357</v>
      </c>
      <c r="B342" s="74" t="s">
        <v>4306</v>
      </c>
      <c r="C342" s="69">
        <v>1</v>
      </c>
      <c r="D342" s="69">
        <v>36</v>
      </c>
      <c r="E342" s="69">
        <v>2</v>
      </c>
      <c r="F342" s="70" t="s">
        <v>13225</v>
      </c>
      <c r="G342" s="103" t="s">
        <v>13209</v>
      </c>
      <c r="H342" s="104" t="s">
        <v>48</v>
      </c>
      <c r="I342" s="104" t="s">
        <v>4237</v>
      </c>
      <c r="J342" s="104" t="s">
        <v>4238</v>
      </c>
      <c r="K342" s="69"/>
      <c r="L342" s="62">
        <v>3</v>
      </c>
      <c r="M342" s="62"/>
      <c r="N342" s="62"/>
      <c r="O342" s="62"/>
      <c r="P342" s="62"/>
      <c r="Q342" s="62"/>
      <c r="R342" s="62">
        <v>1</v>
      </c>
      <c r="S342" s="62"/>
      <c r="T342" s="62"/>
      <c r="U342" s="62"/>
      <c r="V342" s="62"/>
      <c r="W342" s="62"/>
      <c r="X342" s="62"/>
      <c r="Y342" s="62"/>
      <c r="Z342" s="62"/>
      <c r="AA342" s="62"/>
      <c r="AB342" s="62"/>
      <c r="AC342" s="62"/>
      <c r="AD342" s="62"/>
    </row>
    <row r="343" spans="1:30" ht="16.5" thickBot="1" x14ac:dyDescent="0.3">
      <c r="A343" s="67">
        <v>1358</v>
      </c>
      <c r="B343" s="74" t="s">
        <v>4307</v>
      </c>
      <c r="C343" s="69">
        <v>1</v>
      </c>
      <c r="D343" s="69">
        <v>36</v>
      </c>
      <c r="E343" s="69">
        <v>2</v>
      </c>
      <c r="F343" s="70" t="s">
        <v>13226</v>
      </c>
      <c r="G343" s="103" t="s">
        <v>13209</v>
      </c>
      <c r="H343" s="104" t="s">
        <v>48</v>
      </c>
      <c r="I343" s="104" t="s">
        <v>4237</v>
      </c>
      <c r="J343" s="104" t="s">
        <v>4238</v>
      </c>
      <c r="K343" s="69"/>
      <c r="L343" s="62">
        <v>0</v>
      </c>
      <c r="M343" s="62"/>
      <c r="N343" s="62"/>
      <c r="O343" s="62"/>
      <c r="P343" s="62"/>
      <c r="Q343" s="62"/>
      <c r="R343" s="62">
        <v>1</v>
      </c>
      <c r="S343" s="62"/>
      <c r="T343" s="62"/>
      <c r="U343" s="62"/>
      <c r="V343" s="62"/>
      <c r="W343" s="62"/>
      <c r="X343" s="62"/>
      <c r="Y343" s="62"/>
      <c r="Z343" s="62"/>
      <c r="AA343" s="62"/>
      <c r="AB343" s="62"/>
      <c r="AC343" s="62"/>
      <c r="AD343" s="62"/>
    </row>
    <row r="344" spans="1:30" ht="16.5" thickBot="1" x14ac:dyDescent="0.3">
      <c r="A344" s="67">
        <v>1359</v>
      </c>
      <c r="B344" s="74" t="s">
        <v>4308</v>
      </c>
      <c r="C344" s="69">
        <v>1</v>
      </c>
      <c r="D344" s="69">
        <v>36</v>
      </c>
      <c r="E344" s="69">
        <v>2</v>
      </c>
      <c r="F344" s="70" t="s">
        <v>13227</v>
      </c>
      <c r="G344" s="103" t="s">
        <v>13209</v>
      </c>
      <c r="H344" s="104" t="s">
        <v>48</v>
      </c>
      <c r="I344" s="104" t="s">
        <v>4237</v>
      </c>
      <c r="J344" s="104" t="s">
        <v>4238</v>
      </c>
      <c r="K344" s="69"/>
      <c r="L344" s="62">
        <v>1</v>
      </c>
      <c r="M344" s="62"/>
      <c r="N344" s="62"/>
      <c r="O344" s="62"/>
      <c r="P344" s="62"/>
      <c r="Q344" s="62"/>
      <c r="R344" s="62">
        <v>1</v>
      </c>
      <c r="S344" s="62"/>
      <c r="T344" s="62"/>
      <c r="U344" s="62"/>
      <c r="V344" s="62"/>
      <c r="W344" s="62"/>
      <c r="X344" s="62"/>
      <c r="Y344" s="62"/>
      <c r="Z344" s="62"/>
      <c r="AA344" s="62"/>
      <c r="AB344" s="62"/>
      <c r="AC344" s="62"/>
      <c r="AD344" s="62"/>
    </row>
    <row r="345" spans="1:30" ht="16.5" thickBot="1" x14ac:dyDescent="0.3">
      <c r="A345" s="67">
        <v>1360</v>
      </c>
      <c r="B345" s="74" t="s">
        <v>4309</v>
      </c>
      <c r="C345" s="69">
        <v>1</v>
      </c>
      <c r="D345" s="69">
        <v>36</v>
      </c>
      <c r="E345" s="69">
        <v>2</v>
      </c>
      <c r="F345" s="70" t="s">
        <v>13228</v>
      </c>
      <c r="G345" s="103" t="s">
        <v>13209</v>
      </c>
      <c r="H345" s="104" t="s">
        <v>48</v>
      </c>
      <c r="I345" s="104" t="s">
        <v>4237</v>
      </c>
      <c r="J345" s="104" t="s">
        <v>4238</v>
      </c>
      <c r="K345" s="69"/>
      <c r="L345" s="62">
        <v>3</v>
      </c>
      <c r="M345" s="62"/>
      <c r="N345" s="62"/>
      <c r="O345" s="62"/>
      <c r="P345" s="62"/>
      <c r="Q345" s="62"/>
      <c r="R345" s="62">
        <v>1</v>
      </c>
      <c r="S345" s="62"/>
      <c r="T345" s="62"/>
      <c r="U345" s="62"/>
      <c r="V345" s="62"/>
      <c r="W345" s="62"/>
      <c r="X345" s="62"/>
      <c r="Y345" s="62"/>
      <c r="Z345" s="62"/>
      <c r="AA345" s="62"/>
      <c r="AB345" s="62"/>
      <c r="AC345" s="62"/>
      <c r="AD345" s="62"/>
    </row>
    <row r="346" spans="1:30" ht="16.5" thickBot="1" x14ac:dyDescent="0.3">
      <c r="A346" s="67">
        <v>1361</v>
      </c>
      <c r="B346" s="74" t="s">
        <v>4310</v>
      </c>
      <c r="C346" s="69">
        <v>1</v>
      </c>
      <c r="D346" s="69">
        <v>36</v>
      </c>
      <c r="E346" s="69">
        <v>2</v>
      </c>
      <c r="F346" s="70" t="s">
        <v>13229</v>
      </c>
      <c r="G346" s="103" t="s">
        <v>13209</v>
      </c>
      <c r="H346" s="104" t="s">
        <v>48</v>
      </c>
      <c r="I346" s="104" t="s">
        <v>4237</v>
      </c>
      <c r="J346" s="104" t="s">
        <v>4238</v>
      </c>
      <c r="K346" s="69"/>
      <c r="L346" s="62">
        <v>3</v>
      </c>
      <c r="M346" s="62"/>
      <c r="N346" s="62"/>
      <c r="O346" s="62"/>
      <c r="P346" s="62"/>
      <c r="Q346" s="62"/>
      <c r="R346" s="62">
        <v>1</v>
      </c>
      <c r="S346" s="62"/>
      <c r="T346" s="62"/>
      <c r="U346" s="62"/>
      <c r="V346" s="62"/>
      <c r="W346" s="62"/>
      <c r="X346" s="62"/>
      <c r="Y346" s="62"/>
      <c r="Z346" s="62"/>
      <c r="AA346" s="62"/>
      <c r="AB346" s="62"/>
      <c r="AC346" s="62"/>
      <c r="AD346" s="62"/>
    </row>
    <row r="347" spans="1:30" ht="16.5" thickBot="1" x14ac:dyDescent="0.3">
      <c r="A347" s="67">
        <v>1362</v>
      </c>
      <c r="B347" s="74" t="s">
        <v>4311</v>
      </c>
      <c r="C347" s="69">
        <v>2</v>
      </c>
      <c r="D347" s="69">
        <v>36</v>
      </c>
      <c r="E347" s="69">
        <v>3</v>
      </c>
      <c r="F347" s="70" t="s">
        <v>9893</v>
      </c>
      <c r="G347" s="103" t="s">
        <v>13366</v>
      </c>
      <c r="H347" s="104"/>
      <c r="I347" s="104"/>
      <c r="J347" s="104"/>
      <c r="K347" s="69"/>
      <c r="L347" s="62">
        <v>3</v>
      </c>
      <c r="M347" s="62"/>
      <c r="N347" s="62"/>
      <c r="O347" s="62"/>
      <c r="P347" s="62"/>
      <c r="Q347" s="62"/>
      <c r="R347" s="62">
        <v>0</v>
      </c>
      <c r="S347" s="62"/>
      <c r="T347" s="62"/>
      <c r="U347" s="62"/>
      <c r="V347" s="62"/>
      <c r="W347" s="62"/>
      <c r="X347" s="62"/>
      <c r="Y347" s="62"/>
      <c r="Z347" s="62"/>
      <c r="AA347" s="62"/>
      <c r="AB347" s="62"/>
      <c r="AC347" s="62"/>
      <c r="AD347" s="62"/>
    </row>
    <row r="348" spans="1:30" ht="16.5" thickBot="1" x14ac:dyDescent="0.3">
      <c r="A348" s="67">
        <v>1363</v>
      </c>
      <c r="B348" s="74" t="s">
        <v>4312</v>
      </c>
      <c r="C348" s="69">
        <v>2</v>
      </c>
      <c r="D348" s="69">
        <v>36</v>
      </c>
      <c r="E348" s="69">
        <v>3</v>
      </c>
      <c r="F348" s="70" t="s">
        <v>9894</v>
      </c>
      <c r="G348" s="103" t="s">
        <v>13366</v>
      </c>
      <c r="H348" s="104"/>
      <c r="I348" s="104"/>
      <c r="J348" s="104"/>
      <c r="K348" s="69"/>
      <c r="L348" s="62">
        <v>1</v>
      </c>
      <c r="M348" s="62"/>
      <c r="N348" s="62"/>
      <c r="O348" s="62"/>
      <c r="P348" s="62"/>
      <c r="Q348" s="62"/>
      <c r="R348" s="62">
        <v>0</v>
      </c>
      <c r="S348" s="62"/>
      <c r="T348" s="62"/>
      <c r="U348" s="62"/>
      <c r="V348" s="62"/>
      <c r="W348" s="62"/>
      <c r="X348" s="62"/>
      <c r="Y348" s="62"/>
      <c r="Z348" s="62"/>
      <c r="AA348" s="62"/>
      <c r="AB348" s="62"/>
      <c r="AC348" s="62"/>
      <c r="AD348" s="62"/>
    </row>
    <row r="349" spans="1:30" ht="16.5" thickBot="1" x14ac:dyDescent="0.3">
      <c r="A349" s="67">
        <v>1364</v>
      </c>
      <c r="B349" s="74" t="s">
        <v>4313</v>
      </c>
      <c r="C349" s="69">
        <v>1</v>
      </c>
      <c r="D349" s="69">
        <v>36</v>
      </c>
      <c r="E349" s="69">
        <v>3</v>
      </c>
      <c r="F349" s="70" t="s">
        <v>4314</v>
      </c>
      <c r="G349" s="103" t="s">
        <v>13230</v>
      </c>
      <c r="H349" s="104" t="s">
        <v>13231</v>
      </c>
      <c r="I349" s="104" t="s">
        <v>13232</v>
      </c>
      <c r="J349" s="104" t="s">
        <v>13233</v>
      </c>
      <c r="K349" s="69"/>
      <c r="L349" s="62">
        <v>1</v>
      </c>
      <c r="M349" s="62"/>
      <c r="N349" s="62"/>
      <c r="O349" s="62"/>
      <c r="P349" s="62"/>
      <c r="Q349" s="62"/>
      <c r="R349" s="62">
        <v>0</v>
      </c>
      <c r="S349" s="62"/>
      <c r="T349" s="62"/>
      <c r="U349" s="62"/>
      <c r="V349" s="62"/>
      <c r="W349" s="62"/>
      <c r="X349" s="62"/>
      <c r="Y349" s="62"/>
      <c r="Z349" s="62"/>
      <c r="AA349" s="62"/>
      <c r="AB349" s="62"/>
      <c r="AC349" s="62"/>
      <c r="AD349" s="62"/>
    </row>
    <row r="350" spans="1:30" ht="16.5" thickBot="1" x14ac:dyDescent="0.3">
      <c r="A350" s="67">
        <v>1365</v>
      </c>
      <c r="B350" s="74" t="s">
        <v>4315</v>
      </c>
      <c r="C350" s="69">
        <v>1</v>
      </c>
      <c r="D350" s="69">
        <v>36</v>
      </c>
      <c r="E350" s="69">
        <v>3</v>
      </c>
      <c r="F350" s="70" t="s">
        <v>9986</v>
      </c>
      <c r="G350" s="103" t="s">
        <v>13234</v>
      </c>
      <c r="H350" s="104" t="s">
        <v>13235</v>
      </c>
      <c r="I350" s="104" t="s">
        <v>13236</v>
      </c>
      <c r="J350" s="104" t="s">
        <v>13237</v>
      </c>
      <c r="K350" s="69"/>
      <c r="L350" s="62">
        <v>1</v>
      </c>
      <c r="M350" s="62"/>
      <c r="N350" s="62"/>
      <c r="O350" s="62"/>
      <c r="P350" s="62"/>
      <c r="Q350" s="62"/>
      <c r="R350" s="62">
        <v>0</v>
      </c>
      <c r="S350" s="62"/>
      <c r="T350" s="62"/>
      <c r="U350" s="62"/>
      <c r="V350" s="62"/>
      <c r="W350" s="62"/>
      <c r="X350" s="62"/>
      <c r="Y350" s="62"/>
      <c r="Z350" s="62"/>
      <c r="AA350" s="62"/>
      <c r="AB350" s="62"/>
      <c r="AC350" s="62"/>
      <c r="AD350" s="62"/>
    </row>
    <row r="351" spans="1:30" ht="16.5" thickBot="1" x14ac:dyDescent="0.3">
      <c r="A351" s="67">
        <v>1366</v>
      </c>
      <c r="B351" s="74" t="s">
        <v>4316</v>
      </c>
      <c r="C351" s="69">
        <v>1</v>
      </c>
      <c r="D351" s="69">
        <v>36</v>
      </c>
      <c r="E351" s="69">
        <v>3</v>
      </c>
      <c r="F351" s="70" t="s">
        <v>13238</v>
      </c>
      <c r="G351" s="103" t="s">
        <v>13515</v>
      </c>
      <c r="H351" s="104" t="s">
        <v>13325</v>
      </c>
      <c r="I351" s="104" t="s">
        <v>13361</v>
      </c>
      <c r="J351" s="104" t="s">
        <v>13405</v>
      </c>
      <c r="K351" s="69"/>
      <c r="L351" s="62">
        <v>2</v>
      </c>
      <c r="M351" s="62"/>
      <c r="N351" s="62"/>
      <c r="O351" s="62"/>
      <c r="P351" s="62"/>
      <c r="Q351" s="62"/>
      <c r="R351" s="62">
        <v>0</v>
      </c>
      <c r="S351" s="62"/>
      <c r="T351" s="62"/>
      <c r="U351" s="62"/>
      <c r="V351" s="62"/>
      <c r="W351" s="62"/>
      <c r="X351" s="62"/>
      <c r="Y351" s="62"/>
      <c r="Z351" s="62"/>
      <c r="AA351" s="62"/>
      <c r="AB351" s="62"/>
      <c r="AC351" s="62"/>
      <c r="AD351" s="62"/>
    </row>
    <row r="352" spans="1:30" ht="16.5" thickBot="1" x14ac:dyDescent="0.3">
      <c r="A352" s="67">
        <v>1367</v>
      </c>
      <c r="B352" s="74" t="s">
        <v>4317</v>
      </c>
      <c r="C352" s="69">
        <v>1</v>
      </c>
      <c r="D352" s="69">
        <v>36</v>
      </c>
      <c r="E352" s="69">
        <v>3</v>
      </c>
      <c r="F352" s="70" t="s">
        <v>4318</v>
      </c>
      <c r="G352" s="103" t="s">
        <v>4319</v>
      </c>
      <c r="H352" s="104" t="s">
        <v>4320</v>
      </c>
      <c r="I352" s="104" t="s">
        <v>4321</v>
      </c>
      <c r="J352" s="104" t="s">
        <v>4322</v>
      </c>
      <c r="K352" s="69"/>
      <c r="L352" s="62">
        <v>0</v>
      </c>
      <c r="M352" s="62"/>
      <c r="N352" s="62"/>
      <c r="O352" s="62"/>
      <c r="P352" s="62"/>
      <c r="Q352" s="62"/>
      <c r="R352" s="62">
        <v>0</v>
      </c>
      <c r="S352" s="62"/>
      <c r="T352" s="62"/>
      <c r="U352" s="62"/>
      <c r="V352" s="62"/>
      <c r="W352" s="62"/>
      <c r="X352" s="62"/>
      <c r="Y352" s="62"/>
      <c r="Z352" s="62"/>
      <c r="AA352" s="62"/>
      <c r="AB352" s="62"/>
      <c r="AC352" s="62"/>
      <c r="AD352" s="62"/>
    </row>
    <row r="353" spans="1:30" ht="16.5" thickBot="1" x14ac:dyDescent="0.3">
      <c r="A353" s="67">
        <v>1368</v>
      </c>
      <c r="B353" s="74" t="s">
        <v>4323</v>
      </c>
      <c r="C353" s="69">
        <v>1</v>
      </c>
      <c r="D353" s="69">
        <v>36</v>
      </c>
      <c r="E353" s="69">
        <v>3</v>
      </c>
      <c r="F353" s="70" t="s">
        <v>4324</v>
      </c>
      <c r="G353" s="103" t="s">
        <v>13239</v>
      </c>
      <c r="H353" s="103" t="s">
        <v>4325</v>
      </c>
      <c r="I353" s="104" t="s">
        <v>13240</v>
      </c>
      <c r="J353" s="104" t="s">
        <v>4326</v>
      </c>
      <c r="K353" s="69"/>
      <c r="L353" s="62">
        <v>0</v>
      </c>
      <c r="M353" s="62"/>
      <c r="N353" s="62"/>
      <c r="O353" s="62"/>
      <c r="P353" s="62"/>
      <c r="Q353" s="62"/>
      <c r="R353" s="62">
        <v>0</v>
      </c>
      <c r="S353" s="62"/>
      <c r="T353" s="62"/>
      <c r="U353" s="62"/>
      <c r="V353" s="62"/>
      <c r="W353" s="62"/>
      <c r="X353" s="62"/>
      <c r="Y353" s="62"/>
      <c r="Z353" s="62"/>
      <c r="AA353" s="62"/>
      <c r="AB353" s="62"/>
      <c r="AC353" s="62"/>
      <c r="AD353" s="62"/>
    </row>
    <row r="354" spans="1:30" ht="16.5" thickBot="1" x14ac:dyDescent="0.3">
      <c r="A354" s="67">
        <v>1369</v>
      </c>
      <c r="B354" s="74" t="s">
        <v>4327</v>
      </c>
      <c r="C354" s="69">
        <v>1</v>
      </c>
      <c r="D354" s="69">
        <v>36</v>
      </c>
      <c r="E354" s="69">
        <v>3</v>
      </c>
      <c r="F354" s="70" t="s">
        <v>4328</v>
      </c>
      <c r="G354" s="103" t="s">
        <v>4329</v>
      </c>
      <c r="H354" s="103" t="s">
        <v>13241</v>
      </c>
      <c r="I354" s="104" t="s">
        <v>4330</v>
      </c>
      <c r="J354" s="104" t="s">
        <v>4331</v>
      </c>
      <c r="K354" s="69"/>
      <c r="L354" s="62">
        <v>2</v>
      </c>
      <c r="M354" s="62"/>
      <c r="N354" s="62"/>
      <c r="O354" s="62"/>
      <c r="P354" s="62"/>
      <c r="Q354" s="62"/>
      <c r="R354" s="62">
        <v>0</v>
      </c>
      <c r="S354" s="62"/>
      <c r="T354" s="62"/>
      <c r="U354" s="62"/>
      <c r="V354" s="62"/>
      <c r="W354" s="62"/>
      <c r="X354" s="62"/>
      <c r="Y354" s="62"/>
      <c r="Z354" s="62"/>
      <c r="AA354" s="62"/>
      <c r="AB354" s="62"/>
      <c r="AC354" s="62"/>
      <c r="AD354" s="62"/>
    </row>
    <row r="355" spans="1:30" ht="16.5" thickBot="1" x14ac:dyDescent="0.3">
      <c r="A355" s="67">
        <v>1370</v>
      </c>
      <c r="B355" s="74" t="s">
        <v>4332</v>
      </c>
      <c r="C355" s="69">
        <v>1</v>
      </c>
      <c r="D355" s="69">
        <v>36</v>
      </c>
      <c r="E355" s="69">
        <v>3</v>
      </c>
      <c r="F355" s="70" t="s">
        <v>9987</v>
      </c>
      <c r="G355" s="103" t="s">
        <v>13318</v>
      </c>
      <c r="H355" s="103" t="s">
        <v>13416</v>
      </c>
      <c r="I355" s="104" t="s">
        <v>13364</v>
      </c>
      <c r="J355" s="104" t="s">
        <v>13405</v>
      </c>
      <c r="K355" s="69"/>
      <c r="L355" s="62">
        <v>2</v>
      </c>
      <c r="M355" s="62"/>
      <c r="N355" s="62"/>
      <c r="O355" s="62"/>
      <c r="P355" s="62"/>
      <c r="Q355" s="62"/>
      <c r="R355" s="62">
        <v>0</v>
      </c>
      <c r="S355" s="62"/>
      <c r="T355" s="62"/>
      <c r="U355" s="62"/>
      <c r="V355" s="62"/>
      <c r="W355" s="62"/>
      <c r="X355" s="62"/>
      <c r="Y355" s="62"/>
      <c r="Z355" s="62"/>
      <c r="AA355" s="62"/>
      <c r="AB355" s="62"/>
      <c r="AC355" s="62"/>
      <c r="AD355" s="62"/>
    </row>
    <row r="356" spans="1:30" ht="16.5" thickBot="1" x14ac:dyDescent="0.3">
      <c r="A356" s="67">
        <v>1371</v>
      </c>
      <c r="B356" s="74" t="s">
        <v>4333</v>
      </c>
      <c r="C356" s="69">
        <v>1</v>
      </c>
      <c r="D356" s="69">
        <v>36</v>
      </c>
      <c r="E356" s="69">
        <v>3</v>
      </c>
      <c r="F356" s="70" t="s">
        <v>13071</v>
      </c>
      <c r="G356" s="103" t="s">
        <v>13330</v>
      </c>
      <c r="H356" s="103" t="s">
        <v>13323</v>
      </c>
      <c r="I356" s="104" t="s">
        <v>13560</v>
      </c>
      <c r="J356" s="104" t="s">
        <v>13405</v>
      </c>
      <c r="K356" s="69"/>
      <c r="L356" s="62">
        <v>1</v>
      </c>
      <c r="M356" s="62"/>
      <c r="N356" s="62"/>
      <c r="O356" s="62"/>
      <c r="P356" s="62"/>
      <c r="Q356" s="62"/>
      <c r="R356" s="62">
        <v>0</v>
      </c>
      <c r="S356" s="62"/>
      <c r="T356" s="62"/>
      <c r="U356" s="62"/>
      <c r="V356" s="62"/>
      <c r="W356" s="62"/>
      <c r="X356" s="62"/>
      <c r="Y356" s="62"/>
      <c r="Z356" s="62"/>
      <c r="AA356" s="62"/>
      <c r="AB356" s="62"/>
      <c r="AC356" s="62"/>
      <c r="AD356" s="62"/>
    </row>
    <row r="357" spans="1:30" ht="16.5" thickBot="1" x14ac:dyDescent="0.3">
      <c r="A357" s="67">
        <v>1372</v>
      </c>
      <c r="B357" s="74" t="s">
        <v>4334</v>
      </c>
      <c r="C357" s="69">
        <v>2</v>
      </c>
      <c r="D357" s="69">
        <v>40</v>
      </c>
      <c r="E357" s="69">
        <v>3</v>
      </c>
      <c r="F357" s="70" t="s">
        <v>9988</v>
      </c>
      <c r="G357" s="103" t="s">
        <v>13325</v>
      </c>
      <c r="H357" s="103"/>
      <c r="I357" s="104"/>
      <c r="J357" s="104"/>
      <c r="K357" s="69"/>
      <c r="L357" s="62">
        <v>2</v>
      </c>
      <c r="M357" s="62"/>
      <c r="N357" s="62"/>
      <c r="O357" s="62"/>
      <c r="P357" s="62"/>
      <c r="Q357" s="62"/>
      <c r="R357" s="62">
        <v>0</v>
      </c>
      <c r="S357" s="62"/>
      <c r="T357" s="62"/>
      <c r="U357" s="62"/>
      <c r="V357" s="62"/>
      <c r="W357" s="62"/>
      <c r="X357" s="62"/>
      <c r="Y357" s="62"/>
      <c r="Z357" s="62"/>
      <c r="AA357" s="62"/>
      <c r="AB357" s="62"/>
      <c r="AC357" s="62"/>
      <c r="AD357" s="62"/>
    </row>
    <row r="358" spans="1:30" ht="16.5" thickBot="1" x14ac:dyDescent="0.3">
      <c r="A358" s="67">
        <v>1373</v>
      </c>
      <c r="B358" s="74" t="s">
        <v>4335</v>
      </c>
      <c r="C358" s="69">
        <v>2</v>
      </c>
      <c r="D358" s="69">
        <v>36</v>
      </c>
      <c r="E358" s="69">
        <v>3</v>
      </c>
      <c r="F358" s="70" t="s">
        <v>13242</v>
      </c>
      <c r="G358" s="103" t="s">
        <v>13560</v>
      </c>
      <c r="H358" s="103"/>
      <c r="I358" s="104"/>
      <c r="J358" s="104"/>
      <c r="K358" s="69"/>
      <c r="L358" s="62">
        <v>60</v>
      </c>
      <c r="M358" s="62"/>
      <c r="N358" s="62"/>
      <c r="O358" s="62"/>
      <c r="P358" s="62"/>
      <c r="Q358" s="62"/>
      <c r="R358" s="62">
        <v>0</v>
      </c>
      <c r="S358" s="62"/>
      <c r="T358" s="62"/>
      <c r="U358" s="62"/>
      <c r="V358" s="62"/>
      <c r="W358" s="62"/>
      <c r="X358" s="62"/>
      <c r="Y358" s="62"/>
      <c r="Z358" s="62"/>
      <c r="AA358" s="62"/>
      <c r="AB358" s="62"/>
      <c r="AC358" s="62"/>
      <c r="AD358" s="62"/>
    </row>
    <row r="359" spans="1:30" ht="16.5" thickBot="1" x14ac:dyDescent="0.3">
      <c r="A359" s="67">
        <v>1374</v>
      </c>
      <c r="B359" s="74" t="s">
        <v>4336</v>
      </c>
      <c r="C359" s="69">
        <v>2</v>
      </c>
      <c r="D359" s="69">
        <v>40</v>
      </c>
      <c r="E359" s="69">
        <v>3</v>
      </c>
      <c r="F359" s="70" t="s">
        <v>9989</v>
      </c>
      <c r="G359" s="103" t="s">
        <v>13331</v>
      </c>
      <c r="H359" s="103"/>
      <c r="I359" s="104"/>
      <c r="J359" s="104"/>
      <c r="K359" s="69"/>
      <c r="L359" s="62">
        <v>50</v>
      </c>
      <c r="M359" s="62"/>
      <c r="N359" s="62"/>
      <c r="O359" s="62"/>
      <c r="P359" s="62"/>
      <c r="Q359" s="62"/>
      <c r="R359" s="62">
        <v>0</v>
      </c>
      <c r="S359" s="62"/>
      <c r="T359" s="62"/>
      <c r="U359" s="62"/>
      <c r="V359" s="62"/>
      <c r="W359" s="62"/>
      <c r="X359" s="62"/>
      <c r="Y359" s="62"/>
      <c r="Z359" s="62"/>
      <c r="AA359" s="62"/>
      <c r="AB359" s="62"/>
      <c r="AC359" s="62"/>
      <c r="AD359" s="62"/>
    </row>
    <row r="360" spans="1:30" ht="16.5" thickBot="1" x14ac:dyDescent="0.3">
      <c r="A360" s="67">
        <v>1375</v>
      </c>
      <c r="B360" s="74" t="s">
        <v>4337</v>
      </c>
      <c r="C360" s="69">
        <v>2</v>
      </c>
      <c r="D360" s="69">
        <v>36</v>
      </c>
      <c r="E360" s="69">
        <v>3</v>
      </c>
      <c r="F360" s="70" t="s">
        <v>13243</v>
      </c>
      <c r="G360" s="103" t="s">
        <v>13405</v>
      </c>
      <c r="H360" s="103"/>
      <c r="I360" s="104"/>
      <c r="J360" s="104"/>
      <c r="K360" s="69"/>
      <c r="L360" s="62">
        <v>4</v>
      </c>
      <c r="M360" s="62"/>
      <c r="N360" s="62"/>
      <c r="O360" s="62"/>
      <c r="P360" s="62"/>
      <c r="Q360" s="62"/>
      <c r="R360" s="62">
        <v>0</v>
      </c>
      <c r="S360" s="62"/>
      <c r="T360" s="62"/>
      <c r="U360" s="62"/>
      <c r="V360" s="62"/>
      <c r="W360" s="62"/>
      <c r="X360" s="62"/>
      <c r="Y360" s="62"/>
      <c r="Z360" s="62"/>
      <c r="AA360" s="62"/>
      <c r="AB360" s="62"/>
      <c r="AC360" s="62"/>
      <c r="AD360" s="62"/>
    </row>
    <row r="361" spans="1:30" ht="16.5" thickBot="1" x14ac:dyDescent="0.3">
      <c r="A361" s="67">
        <v>1376</v>
      </c>
      <c r="B361" s="74" t="s">
        <v>4338</v>
      </c>
      <c r="C361" s="69">
        <v>2</v>
      </c>
      <c r="D361" s="69">
        <v>40</v>
      </c>
      <c r="E361" s="69">
        <v>3</v>
      </c>
      <c r="F361" s="70" t="s">
        <v>9990</v>
      </c>
      <c r="G361" s="103" t="s">
        <v>13535</v>
      </c>
      <c r="H361" s="103"/>
      <c r="I361" s="104"/>
      <c r="J361" s="104"/>
      <c r="K361" s="69"/>
      <c r="L361" s="62">
        <v>15</v>
      </c>
      <c r="M361" s="62"/>
      <c r="N361" s="62"/>
      <c r="O361" s="62"/>
      <c r="P361" s="62"/>
      <c r="Q361" s="62"/>
      <c r="R361" s="62">
        <v>0</v>
      </c>
      <c r="S361" s="62"/>
      <c r="T361" s="62"/>
      <c r="U361" s="62"/>
      <c r="V361" s="62"/>
      <c r="W361" s="62"/>
      <c r="X361" s="62"/>
      <c r="Y361" s="62"/>
      <c r="Z361" s="62"/>
      <c r="AA361" s="62"/>
      <c r="AB361" s="62"/>
      <c r="AC361" s="62"/>
      <c r="AD361" s="62"/>
    </row>
    <row r="362" spans="1:30" ht="16.5" thickBot="1" x14ac:dyDescent="0.3">
      <c r="A362" s="67">
        <v>1377</v>
      </c>
      <c r="B362" s="74" t="s">
        <v>4339</v>
      </c>
      <c r="C362" s="69">
        <v>2</v>
      </c>
      <c r="D362" s="69">
        <v>40</v>
      </c>
      <c r="E362" s="69">
        <v>3</v>
      </c>
      <c r="F362" s="70" t="s">
        <v>9991</v>
      </c>
      <c r="G362" s="103" t="s">
        <v>13321</v>
      </c>
      <c r="H362" s="103"/>
      <c r="I362" s="104"/>
      <c r="J362" s="104"/>
      <c r="K362" s="69"/>
      <c r="L362" s="62">
        <v>32</v>
      </c>
      <c r="M362" s="62"/>
      <c r="N362" s="62"/>
      <c r="O362" s="62"/>
      <c r="P362" s="62"/>
      <c r="Q362" s="62"/>
      <c r="R362" s="62">
        <v>0</v>
      </c>
      <c r="S362" s="62"/>
      <c r="T362" s="62"/>
      <c r="U362" s="62"/>
      <c r="V362" s="62"/>
      <c r="W362" s="62"/>
      <c r="X362" s="62"/>
      <c r="Y362" s="62"/>
      <c r="Z362" s="62"/>
      <c r="AA362" s="62"/>
      <c r="AB362" s="62"/>
      <c r="AC362" s="62"/>
      <c r="AD362" s="62"/>
    </row>
    <row r="363" spans="1:30" ht="16.5" thickBot="1" x14ac:dyDescent="0.3">
      <c r="A363" s="67">
        <v>1378</v>
      </c>
      <c r="B363" s="74" t="s">
        <v>4340</v>
      </c>
      <c r="C363" s="69">
        <v>2</v>
      </c>
      <c r="D363" s="69">
        <v>40</v>
      </c>
      <c r="E363" s="69">
        <v>3</v>
      </c>
      <c r="F363" s="70" t="s">
        <v>13072</v>
      </c>
      <c r="G363" s="103" t="s">
        <v>13405</v>
      </c>
      <c r="H363" s="103" t="s">
        <v>13366</v>
      </c>
      <c r="I363" s="104"/>
      <c r="J363" s="104"/>
      <c r="K363" s="69"/>
      <c r="L363" s="62">
        <v>4</v>
      </c>
      <c r="M363" s="62"/>
      <c r="N363" s="62"/>
      <c r="O363" s="62"/>
      <c r="P363" s="62" t="s">
        <v>5892</v>
      </c>
      <c r="Q363" s="62"/>
      <c r="R363" s="62">
        <v>0</v>
      </c>
      <c r="S363" s="62"/>
      <c r="T363" s="62"/>
      <c r="U363" s="62"/>
      <c r="V363" s="62"/>
      <c r="W363" s="62"/>
      <c r="X363" s="62"/>
      <c r="Y363" s="62"/>
      <c r="Z363" s="62"/>
      <c r="AA363" s="62"/>
      <c r="AB363" s="62"/>
      <c r="AC363" s="62"/>
      <c r="AD363" s="62"/>
    </row>
    <row r="364" spans="1:30" ht="16.5" thickBot="1" x14ac:dyDescent="0.3">
      <c r="A364" s="67">
        <v>1379</v>
      </c>
      <c r="B364" s="74" t="s">
        <v>4341</v>
      </c>
      <c r="C364" s="69">
        <v>2</v>
      </c>
      <c r="D364" s="69">
        <v>40</v>
      </c>
      <c r="E364" s="69">
        <v>3</v>
      </c>
      <c r="F364" s="70" t="s">
        <v>13072</v>
      </c>
      <c r="G364" s="103" t="s">
        <v>13366</v>
      </c>
      <c r="H364" s="103" t="s">
        <v>13365</v>
      </c>
      <c r="I364" s="104"/>
      <c r="J364" s="104"/>
      <c r="K364" s="69"/>
      <c r="L364" s="62">
        <v>10</v>
      </c>
      <c r="M364" s="62"/>
      <c r="N364" s="62"/>
      <c r="O364" s="62"/>
      <c r="P364" s="62" t="s">
        <v>5893</v>
      </c>
      <c r="Q364" s="62"/>
      <c r="R364" s="62">
        <v>0</v>
      </c>
      <c r="S364" s="62"/>
      <c r="T364" s="62"/>
      <c r="U364" s="62"/>
      <c r="V364" s="62"/>
      <c r="W364" s="62"/>
      <c r="X364" s="62"/>
      <c r="Y364" s="62"/>
      <c r="Z364" s="62"/>
      <c r="AA364" s="62"/>
      <c r="AB364" s="62"/>
      <c r="AC364" s="62"/>
      <c r="AD364" s="62"/>
    </row>
    <row r="365" spans="1:30" ht="16.5" thickBot="1" x14ac:dyDescent="0.3">
      <c r="A365" s="67">
        <v>1380</v>
      </c>
      <c r="B365" s="74" t="s">
        <v>4342</v>
      </c>
      <c r="C365" s="69">
        <v>2</v>
      </c>
      <c r="D365" s="69">
        <v>40</v>
      </c>
      <c r="E365" s="69">
        <v>1</v>
      </c>
      <c r="F365" s="70" t="s">
        <v>12946</v>
      </c>
      <c r="G365" s="105" t="s">
        <v>13330</v>
      </c>
      <c r="H365" s="105"/>
      <c r="I365" s="105"/>
      <c r="J365" s="105"/>
      <c r="K365" s="69"/>
      <c r="L365" s="62">
        <v>40</v>
      </c>
      <c r="M365" s="62"/>
      <c r="N365" s="62"/>
      <c r="O365" s="62"/>
      <c r="P365" s="62" t="s">
        <v>5894</v>
      </c>
      <c r="Q365" s="62"/>
      <c r="R365" s="62">
        <v>0</v>
      </c>
      <c r="S365" s="62"/>
      <c r="T365" s="62"/>
      <c r="U365" s="62"/>
      <c r="V365" s="62"/>
      <c r="W365" s="62"/>
      <c r="X365" s="62"/>
      <c r="Y365" s="62"/>
      <c r="Z365" s="62"/>
      <c r="AA365" s="62"/>
      <c r="AB365" s="62"/>
      <c r="AC365" s="62"/>
      <c r="AD365" s="62"/>
    </row>
    <row r="366" spans="1:30" ht="16.5" thickBot="1" x14ac:dyDescent="0.3">
      <c r="A366" s="67">
        <v>1381</v>
      </c>
      <c r="B366" s="74" t="s">
        <v>4343</v>
      </c>
      <c r="C366" s="37">
        <v>2</v>
      </c>
      <c r="D366" s="37">
        <v>40</v>
      </c>
      <c r="E366" s="37">
        <v>1</v>
      </c>
      <c r="F366" s="66" t="s">
        <v>12947</v>
      </c>
      <c r="G366" s="101" t="s">
        <v>13330</v>
      </c>
      <c r="H366" s="101"/>
      <c r="I366" s="101"/>
      <c r="J366" s="101"/>
      <c r="K366" s="37"/>
      <c r="L366" s="14">
        <v>40</v>
      </c>
      <c r="M366" s="14"/>
      <c r="N366" s="14"/>
      <c r="O366" s="14"/>
      <c r="P366" s="14" t="s">
        <v>5895</v>
      </c>
      <c r="Q366" s="14"/>
      <c r="R366" s="14">
        <v>0</v>
      </c>
      <c r="S366" s="14"/>
      <c r="T366" s="14"/>
      <c r="U366" s="14"/>
      <c r="V366" s="14"/>
      <c r="W366" s="62"/>
      <c r="X366" s="62"/>
      <c r="Y366" s="62"/>
      <c r="Z366" s="62"/>
      <c r="AA366" s="62"/>
      <c r="AB366" s="62"/>
      <c r="AC366" s="62"/>
      <c r="AD366" s="62"/>
    </row>
    <row r="367" spans="1:30" ht="16.5" thickBot="1" x14ac:dyDescent="0.3">
      <c r="A367" s="67">
        <v>1382</v>
      </c>
      <c r="B367" s="74" t="s">
        <v>4344</v>
      </c>
      <c r="C367" s="37">
        <v>2</v>
      </c>
      <c r="D367" s="37">
        <v>40</v>
      </c>
      <c r="E367" s="37">
        <v>1</v>
      </c>
      <c r="F367" s="66" t="s">
        <v>12948</v>
      </c>
      <c r="G367" s="91" t="s">
        <v>13353</v>
      </c>
      <c r="H367" s="91"/>
      <c r="I367" s="91"/>
      <c r="J367" s="91"/>
      <c r="K367" s="37"/>
      <c r="L367" s="14">
        <v>18</v>
      </c>
      <c r="M367" s="14"/>
      <c r="N367" s="14"/>
      <c r="O367" s="14"/>
      <c r="P367" s="14" t="s">
        <v>5896</v>
      </c>
      <c r="Q367" s="14"/>
      <c r="R367" s="14">
        <v>0</v>
      </c>
      <c r="S367" s="14"/>
      <c r="T367" s="14"/>
      <c r="U367" s="14"/>
      <c r="V367" s="14"/>
      <c r="W367" s="62"/>
      <c r="X367" s="62"/>
      <c r="Y367" s="62"/>
      <c r="Z367" s="62"/>
      <c r="AA367" s="62"/>
      <c r="AB367" s="62"/>
      <c r="AC367" s="62"/>
      <c r="AD367" s="62"/>
    </row>
    <row r="368" spans="1:30" ht="16.5" thickBot="1" x14ac:dyDescent="0.3">
      <c r="A368" s="67">
        <v>1383</v>
      </c>
      <c r="B368" s="74" t="s">
        <v>4345</v>
      </c>
      <c r="C368" s="37">
        <v>2</v>
      </c>
      <c r="D368" s="37">
        <v>40</v>
      </c>
      <c r="E368" s="37">
        <v>1</v>
      </c>
      <c r="F368" s="66" t="s">
        <v>12949</v>
      </c>
      <c r="G368" s="91" t="s">
        <v>13331</v>
      </c>
      <c r="H368" s="91"/>
      <c r="I368" s="91"/>
      <c r="J368" s="91"/>
      <c r="K368" s="37"/>
      <c r="L368" s="14">
        <v>50</v>
      </c>
      <c r="M368" s="14"/>
      <c r="N368" s="14"/>
      <c r="O368" s="14"/>
      <c r="P368" s="14" t="s">
        <v>5897</v>
      </c>
      <c r="Q368" s="14"/>
      <c r="R368" s="14">
        <v>0</v>
      </c>
      <c r="S368" s="14"/>
      <c r="T368" s="14"/>
      <c r="U368" s="14"/>
      <c r="V368" s="14"/>
      <c r="W368" s="62"/>
      <c r="X368" s="62"/>
      <c r="Y368" s="62"/>
      <c r="Z368" s="62"/>
      <c r="AA368" s="62"/>
      <c r="AB368" s="62"/>
      <c r="AC368" s="62"/>
      <c r="AD368" s="62"/>
    </row>
    <row r="369" spans="1:30" ht="16.5" thickBot="1" x14ac:dyDescent="0.3">
      <c r="A369" s="67">
        <v>1384</v>
      </c>
      <c r="B369" s="74" t="s">
        <v>4346</v>
      </c>
      <c r="C369" s="37">
        <v>2</v>
      </c>
      <c r="D369" s="37">
        <v>40</v>
      </c>
      <c r="E369" s="37">
        <v>1</v>
      </c>
      <c r="F369" s="66" t="s">
        <v>12950</v>
      </c>
      <c r="G369" s="91" t="s">
        <v>13405</v>
      </c>
      <c r="H369" s="91"/>
      <c r="I369" s="91"/>
      <c r="J369" s="91"/>
      <c r="K369" s="37"/>
      <c r="L369" s="14">
        <v>4</v>
      </c>
      <c r="M369" s="14"/>
      <c r="N369" s="14"/>
      <c r="O369" s="14"/>
      <c r="P369" s="14" t="s">
        <v>5898</v>
      </c>
      <c r="Q369" s="14"/>
      <c r="R369" s="14">
        <v>0</v>
      </c>
      <c r="S369" s="14"/>
      <c r="T369" s="14"/>
      <c r="U369" s="14"/>
      <c r="V369" s="14"/>
      <c r="W369" s="14"/>
      <c r="X369" s="14"/>
      <c r="Y369" s="14"/>
      <c r="Z369" s="14"/>
      <c r="AA369" s="14"/>
      <c r="AB369" s="14"/>
      <c r="AC369" s="14"/>
      <c r="AD369" s="14"/>
    </row>
    <row r="370" spans="1:30" ht="16.5" thickBot="1" x14ac:dyDescent="0.3">
      <c r="A370" s="67">
        <v>1385</v>
      </c>
      <c r="B370" s="74" t="s">
        <v>4347</v>
      </c>
      <c r="C370" s="37">
        <v>2</v>
      </c>
      <c r="D370" s="37">
        <v>40</v>
      </c>
      <c r="E370" s="37">
        <v>1</v>
      </c>
      <c r="F370" s="66" t="s">
        <v>12951</v>
      </c>
      <c r="G370" s="91" t="s">
        <v>13365</v>
      </c>
      <c r="H370" s="91"/>
      <c r="I370" s="91"/>
      <c r="J370" s="91"/>
      <c r="K370" s="37"/>
      <c r="L370" s="14">
        <v>8</v>
      </c>
      <c r="M370" s="14"/>
      <c r="N370" s="14"/>
      <c r="O370" s="14"/>
      <c r="P370" s="14" t="s">
        <v>5899</v>
      </c>
      <c r="Q370" s="14"/>
      <c r="R370" s="14">
        <v>0</v>
      </c>
      <c r="S370" s="14"/>
      <c r="T370" s="14"/>
      <c r="U370" s="14"/>
      <c r="V370" s="14"/>
      <c r="W370" s="14"/>
      <c r="X370" s="14"/>
      <c r="Y370" s="14"/>
      <c r="Z370" s="14"/>
      <c r="AA370" s="14"/>
      <c r="AB370" s="14"/>
      <c r="AC370" s="14"/>
      <c r="AD370" s="14"/>
    </row>
    <row r="371" spans="1:30" ht="16.5" thickBot="1" x14ac:dyDescent="0.3">
      <c r="A371" s="67">
        <v>1386</v>
      </c>
      <c r="B371" s="74" t="s">
        <v>4348</v>
      </c>
      <c r="C371" s="37">
        <v>2</v>
      </c>
      <c r="D371" s="37">
        <v>40</v>
      </c>
      <c r="E371" s="37">
        <v>1</v>
      </c>
      <c r="F371" s="66" t="s">
        <v>12952</v>
      </c>
      <c r="G371" s="91" t="s">
        <v>13561</v>
      </c>
      <c r="H371" s="91"/>
      <c r="I371" s="91"/>
      <c r="J371" s="91"/>
      <c r="K371" s="37"/>
      <c r="L371" s="14">
        <v>12</v>
      </c>
      <c r="M371" s="14"/>
      <c r="N371" s="14"/>
      <c r="O371" s="14"/>
      <c r="P371" s="14" t="s">
        <v>5900</v>
      </c>
      <c r="Q371" s="14"/>
      <c r="R371" s="14">
        <v>0</v>
      </c>
      <c r="S371" s="14"/>
      <c r="T371" s="14"/>
      <c r="U371" s="14"/>
      <c r="V371" s="14"/>
      <c r="W371" s="14"/>
      <c r="X371" s="14"/>
      <c r="Y371" s="14"/>
      <c r="Z371" s="14"/>
      <c r="AA371" s="14"/>
      <c r="AB371" s="14"/>
      <c r="AC371" s="14"/>
      <c r="AD371" s="14"/>
    </row>
    <row r="372" spans="1:30" ht="16.5" thickBot="1" x14ac:dyDescent="0.3">
      <c r="A372" s="67">
        <v>1387</v>
      </c>
      <c r="B372" s="74" t="s">
        <v>4349</v>
      </c>
      <c r="C372" s="37">
        <v>2</v>
      </c>
      <c r="D372" s="37">
        <v>40</v>
      </c>
      <c r="E372" s="37">
        <v>1</v>
      </c>
      <c r="F372" s="66" t="s">
        <v>13244</v>
      </c>
      <c r="G372" s="91" t="s">
        <v>13534</v>
      </c>
      <c r="H372" s="91"/>
      <c r="I372" s="91"/>
      <c r="J372" s="91"/>
      <c r="K372" s="37"/>
      <c r="L372" s="14">
        <v>21</v>
      </c>
      <c r="M372" s="14"/>
      <c r="N372" s="14"/>
      <c r="O372" s="14"/>
      <c r="P372" s="14" t="s">
        <v>5901</v>
      </c>
      <c r="Q372" s="14"/>
      <c r="R372" s="14">
        <v>0</v>
      </c>
      <c r="S372" s="14"/>
      <c r="T372" s="14"/>
      <c r="U372" s="14"/>
      <c r="V372" s="14"/>
      <c r="W372" s="14"/>
      <c r="X372" s="14"/>
      <c r="Y372" s="14"/>
      <c r="Z372" s="14"/>
      <c r="AA372" s="14"/>
      <c r="AB372" s="14"/>
      <c r="AC372" s="14"/>
      <c r="AD372" s="14"/>
    </row>
    <row r="373" spans="1:30" ht="16.5" thickBot="1" x14ac:dyDescent="0.3">
      <c r="A373" s="67">
        <v>1388</v>
      </c>
      <c r="B373" s="74" t="s">
        <v>4350</v>
      </c>
      <c r="C373" s="37">
        <v>2</v>
      </c>
      <c r="D373" s="37">
        <v>40</v>
      </c>
      <c r="E373" s="37">
        <v>1</v>
      </c>
      <c r="F373" s="66" t="s">
        <v>12953</v>
      </c>
      <c r="G373" s="91" t="s">
        <v>13367</v>
      </c>
      <c r="H373" s="91"/>
      <c r="I373" s="91"/>
      <c r="J373" s="91"/>
      <c r="K373" s="37"/>
      <c r="L373" s="14">
        <v>100</v>
      </c>
      <c r="M373" s="14"/>
      <c r="N373" s="14"/>
      <c r="O373" s="14"/>
      <c r="P373" s="14" t="s">
        <v>5902</v>
      </c>
      <c r="Q373" s="14"/>
      <c r="R373" s="14">
        <v>0</v>
      </c>
      <c r="S373" s="14"/>
      <c r="T373" s="14"/>
      <c r="U373" s="14"/>
      <c r="V373" s="14"/>
      <c r="W373" s="14"/>
      <c r="X373" s="14"/>
      <c r="Y373" s="14"/>
      <c r="Z373" s="14"/>
      <c r="AA373" s="14"/>
      <c r="AB373" s="14"/>
      <c r="AC373" s="14"/>
      <c r="AD373" s="14"/>
    </row>
    <row r="374" spans="1:30" ht="16.5" thickBot="1" x14ac:dyDescent="0.3">
      <c r="A374" s="67">
        <v>1389</v>
      </c>
      <c r="B374" s="74" t="s">
        <v>4351</v>
      </c>
      <c r="C374" s="37">
        <v>2</v>
      </c>
      <c r="D374" s="37">
        <v>40</v>
      </c>
      <c r="E374" s="37">
        <v>1</v>
      </c>
      <c r="F374" s="66" t="s">
        <v>12954</v>
      </c>
      <c r="G374" s="91" t="s">
        <v>13323</v>
      </c>
      <c r="H374" s="91"/>
      <c r="I374" s="90"/>
      <c r="J374" s="90"/>
      <c r="K374" s="37"/>
      <c r="L374" s="14">
        <v>28</v>
      </c>
      <c r="M374" s="14"/>
      <c r="N374" s="14"/>
      <c r="O374" s="14"/>
      <c r="P374" s="14" t="s">
        <v>5903</v>
      </c>
      <c r="Q374" s="14"/>
      <c r="R374" s="14">
        <v>0</v>
      </c>
      <c r="S374" s="14"/>
      <c r="T374" s="14"/>
      <c r="U374" s="14"/>
      <c r="V374" s="14"/>
      <c r="W374" s="14"/>
      <c r="X374" s="14"/>
      <c r="Y374" s="14"/>
      <c r="Z374" s="14"/>
      <c r="AA374" s="14"/>
      <c r="AB374" s="14"/>
      <c r="AC374" s="14"/>
      <c r="AD374" s="14"/>
    </row>
    <row r="375" spans="1:30" ht="16.5" thickBot="1" x14ac:dyDescent="0.3">
      <c r="A375" s="67">
        <v>1390</v>
      </c>
      <c r="B375" s="74" t="s">
        <v>4352</v>
      </c>
      <c r="C375" s="37">
        <v>2</v>
      </c>
      <c r="D375" s="37">
        <v>40</v>
      </c>
      <c r="E375" s="37">
        <v>1</v>
      </c>
      <c r="F375" s="66" t="s">
        <v>12955</v>
      </c>
      <c r="G375" s="91" t="s">
        <v>13364</v>
      </c>
      <c r="H375" s="91"/>
      <c r="I375" s="90"/>
      <c r="J375" s="90"/>
      <c r="K375" s="37"/>
      <c r="L375" s="14">
        <v>5</v>
      </c>
      <c r="M375" s="14"/>
      <c r="N375" s="14"/>
      <c r="O375" s="14"/>
      <c r="P375" s="14" t="s">
        <v>5904</v>
      </c>
      <c r="Q375" s="14"/>
      <c r="R375" s="14">
        <v>0</v>
      </c>
      <c r="S375" s="14"/>
      <c r="T375" s="14"/>
      <c r="U375" s="14"/>
      <c r="V375" s="14"/>
      <c r="W375" s="14"/>
      <c r="X375" s="14"/>
      <c r="Y375" s="14"/>
      <c r="Z375" s="14"/>
      <c r="AA375" s="14"/>
      <c r="AB375" s="14"/>
      <c r="AC375" s="14"/>
      <c r="AD375" s="14"/>
    </row>
    <row r="376" spans="1:30" ht="16.5" thickBot="1" x14ac:dyDescent="0.3">
      <c r="A376" s="67">
        <v>1391</v>
      </c>
      <c r="B376" s="74" t="s">
        <v>4353</v>
      </c>
      <c r="C376" s="37">
        <v>2</v>
      </c>
      <c r="D376" s="37">
        <v>40</v>
      </c>
      <c r="E376" s="37">
        <v>1</v>
      </c>
      <c r="F376" s="66" t="s">
        <v>12956</v>
      </c>
      <c r="G376" s="91" t="s">
        <v>13416</v>
      </c>
      <c r="H376" s="90"/>
      <c r="I376" s="90"/>
      <c r="J376" s="90"/>
      <c r="K376" s="37"/>
      <c r="L376" s="14">
        <v>6</v>
      </c>
      <c r="M376" s="14"/>
      <c r="N376" s="14"/>
      <c r="O376" s="14"/>
      <c r="P376" s="14" t="s">
        <v>5905</v>
      </c>
      <c r="Q376" s="14"/>
      <c r="R376" s="14">
        <v>0</v>
      </c>
      <c r="S376" s="14"/>
      <c r="T376" s="14"/>
      <c r="U376" s="14"/>
      <c r="V376" s="14"/>
      <c r="W376" s="14"/>
      <c r="X376" s="14"/>
      <c r="Y376" s="14"/>
      <c r="Z376" s="14"/>
      <c r="AA376" s="14"/>
      <c r="AB376" s="14"/>
      <c r="AC376" s="14"/>
      <c r="AD376" s="14"/>
    </row>
    <row r="377" spans="1:30" ht="16.5" thickBot="1" x14ac:dyDescent="0.3">
      <c r="A377" s="67">
        <v>1392</v>
      </c>
      <c r="B377" s="74" t="s">
        <v>4354</v>
      </c>
      <c r="C377" s="37">
        <v>2</v>
      </c>
      <c r="D377" s="37">
        <v>40</v>
      </c>
      <c r="E377" s="37">
        <v>1</v>
      </c>
      <c r="F377" s="66" t="s">
        <v>12957</v>
      </c>
      <c r="G377" s="91" t="s">
        <v>13405</v>
      </c>
      <c r="H377" s="91"/>
      <c r="I377" s="90"/>
      <c r="J377" s="90"/>
      <c r="K377" s="37"/>
      <c r="L377" s="14">
        <v>4</v>
      </c>
      <c r="M377" s="14"/>
      <c r="N377" s="14"/>
      <c r="O377" s="14"/>
      <c r="P377" s="14" t="s">
        <v>5906</v>
      </c>
      <c r="Q377" s="14"/>
      <c r="R377" s="14">
        <v>0</v>
      </c>
      <c r="S377" s="14"/>
      <c r="T377" s="14"/>
      <c r="U377" s="14"/>
      <c r="V377" s="14"/>
      <c r="W377" s="14"/>
      <c r="X377" s="14"/>
      <c r="Y377" s="14"/>
      <c r="Z377" s="14"/>
      <c r="AA377" s="14"/>
      <c r="AB377" s="14"/>
      <c r="AC377" s="14"/>
      <c r="AD377" s="14"/>
    </row>
    <row r="378" spans="1:30" ht="16.5" thickBot="1" x14ac:dyDescent="0.3">
      <c r="A378" s="67">
        <v>1393</v>
      </c>
      <c r="B378" s="74" t="s">
        <v>4355</v>
      </c>
      <c r="C378" s="37">
        <v>2</v>
      </c>
      <c r="D378" s="37">
        <v>40</v>
      </c>
      <c r="E378" s="37">
        <v>1</v>
      </c>
      <c r="F378" s="66" t="s">
        <v>12958</v>
      </c>
      <c r="G378" s="91" t="s">
        <v>13366</v>
      </c>
      <c r="H378" s="91"/>
      <c r="I378" s="90"/>
      <c r="J378" s="90"/>
      <c r="K378" s="37"/>
      <c r="L378" s="14">
        <v>10</v>
      </c>
      <c r="M378" s="14"/>
      <c r="N378" s="14"/>
      <c r="O378" s="14"/>
      <c r="P378" s="14" t="s">
        <v>5907</v>
      </c>
      <c r="Q378" s="14"/>
      <c r="R378" s="14">
        <v>0</v>
      </c>
      <c r="S378" s="14"/>
      <c r="T378" s="14"/>
      <c r="U378" s="14"/>
      <c r="V378" s="14"/>
      <c r="W378" s="14"/>
      <c r="X378" s="14"/>
      <c r="Y378" s="14"/>
      <c r="Z378" s="14"/>
      <c r="AA378" s="14"/>
      <c r="AB378" s="14"/>
      <c r="AC378" s="14"/>
      <c r="AD378" s="14"/>
    </row>
    <row r="379" spans="1:30" ht="16.5" thickBot="1" x14ac:dyDescent="0.3">
      <c r="A379" s="67">
        <v>1394</v>
      </c>
      <c r="B379" s="74" t="s">
        <v>4356</v>
      </c>
      <c r="C379" s="37">
        <v>2</v>
      </c>
      <c r="D379" s="37">
        <v>40</v>
      </c>
      <c r="E379" s="37">
        <v>1</v>
      </c>
      <c r="F379" s="66" t="s">
        <v>12959</v>
      </c>
      <c r="G379" s="91" t="s">
        <v>13405</v>
      </c>
      <c r="H379" s="91"/>
      <c r="I379" s="90"/>
      <c r="J379" s="90"/>
      <c r="K379" s="37"/>
      <c r="L379" s="14">
        <v>4</v>
      </c>
      <c r="M379" s="14"/>
      <c r="N379" s="14"/>
      <c r="O379" s="14"/>
      <c r="P379" s="14" t="s">
        <v>5908</v>
      </c>
      <c r="Q379" s="14"/>
      <c r="R379" s="14">
        <v>0</v>
      </c>
      <c r="S379" s="14"/>
      <c r="T379" s="14"/>
      <c r="U379" s="14"/>
      <c r="V379" s="14"/>
      <c r="W379" s="14"/>
      <c r="X379" s="14"/>
      <c r="Y379" s="14"/>
      <c r="Z379" s="14"/>
      <c r="AA379" s="14"/>
      <c r="AB379" s="14"/>
      <c r="AC379" s="14"/>
      <c r="AD379" s="14"/>
    </row>
    <row r="380" spans="1:30" ht="16.5" thickBot="1" x14ac:dyDescent="0.3">
      <c r="A380" s="67">
        <v>1395</v>
      </c>
      <c r="B380" s="74" t="s">
        <v>4357</v>
      </c>
      <c r="C380" s="37">
        <v>2</v>
      </c>
      <c r="D380" s="37">
        <v>40</v>
      </c>
      <c r="E380" s="37">
        <v>1</v>
      </c>
      <c r="F380" s="66" t="s">
        <v>12960</v>
      </c>
      <c r="G380" s="91" t="s">
        <v>13361</v>
      </c>
      <c r="H380" s="91"/>
      <c r="I380" s="90"/>
      <c r="J380" s="90"/>
      <c r="K380" s="37"/>
      <c r="L380" s="14">
        <v>9</v>
      </c>
      <c r="M380" s="14"/>
      <c r="N380" s="14"/>
      <c r="O380" s="14"/>
      <c r="P380" s="14" t="s">
        <v>5909</v>
      </c>
      <c r="Q380" s="14"/>
      <c r="R380" s="14">
        <v>0</v>
      </c>
      <c r="S380" s="14"/>
      <c r="T380" s="14"/>
      <c r="U380" s="14"/>
      <c r="V380" s="14"/>
      <c r="W380" s="14"/>
      <c r="X380" s="14"/>
      <c r="Y380" s="14"/>
      <c r="Z380" s="14"/>
      <c r="AA380" s="14"/>
      <c r="AB380" s="14"/>
      <c r="AC380" s="14"/>
      <c r="AD380" s="14"/>
    </row>
    <row r="381" spans="1:30" ht="16.5" thickBot="1" x14ac:dyDescent="0.3">
      <c r="A381" s="67">
        <v>1396</v>
      </c>
      <c r="B381" s="74" t="s">
        <v>4358</v>
      </c>
      <c r="C381" s="37">
        <v>2</v>
      </c>
      <c r="D381" s="37">
        <v>40</v>
      </c>
      <c r="E381" s="37">
        <v>2</v>
      </c>
      <c r="F381" s="66" t="s">
        <v>12961</v>
      </c>
      <c r="G381" s="91" t="s">
        <v>13535</v>
      </c>
      <c r="H381" s="90"/>
      <c r="I381" s="90"/>
      <c r="J381" s="90"/>
      <c r="K381" s="37"/>
      <c r="L381" s="14">
        <v>15</v>
      </c>
      <c r="M381" s="14"/>
      <c r="N381" s="14"/>
      <c r="O381" s="14"/>
      <c r="P381" s="14" t="s">
        <v>5910</v>
      </c>
      <c r="Q381" s="14"/>
      <c r="R381" s="14">
        <v>1</v>
      </c>
      <c r="S381" s="14"/>
      <c r="T381" s="14"/>
      <c r="U381" s="14"/>
      <c r="V381" s="14"/>
      <c r="W381" s="14"/>
      <c r="X381" s="14"/>
      <c r="Y381" s="14"/>
      <c r="Z381" s="14"/>
      <c r="AA381" s="14"/>
      <c r="AB381" s="14"/>
      <c r="AC381" s="14"/>
      <c r="AD381" s="14"/>
    </row>
    <row r="382" spans="1:30" ht="16.5" thickBot="1" x14ac:dyDescent="0.3">
      <c r="A382" s="67">
        <v>1397</v>
      </c>
      <c r="B382" s="74" t="s">
        <v>4359</v>
      </c>
      <c r="C382" s="37">
        <v>2</v>
      </c>
      <c r="D382" s="37">
        <v>40</v>
      </c>
      <c r="E382" s="37">
        <v>2</v>
      </c>
      <c r="F382" s="66" t="s">
        <v>13073</v>
      </c>
      <c r="G382" s="91" t="s">
        <v>13416</v>
      </c>
      <c r="H382" s="90"/>
      <c r="I382" s="90"/>
      <c r="J382" s="90"/>
      <c r="K382" s="37"/>
      <c r="L382" s="14">
        <v>6</v>
      </c>
      <c r="M382" s="14"/>
      <c r="N382" s="14"/>
      <c r="O382" s="14"/>
      <c r="P382" s="14" t="s">
        <v>5911</v>
      </c>
      <c r="Q382" s="14"/>
      <c r="R382" s="14">
        <v>1</v>
      </c>
      <c r="S382" s="14"/>
      <c r="T382" s="14"/>
      <c r="U382" s="14"/>
      <c r="V382" s="14"/>
      <c r="W382" s="14"/>
      <c r="X382" s="14"/>
      <c r="Y382" s="14"/>
      <c r="Z382" s="14"/>
      <c r="AA382" s="14"/>
      <c r="AB382" s="14"/>
      <c r="AC382" s="14"/>
      <c r="AD382" s="14"/>
    </row>
    <row r="383" spans="1:30" ht="16.5" thickBot="1" x14ac:dyDescent="0.3">
      <c r="A383" s="67">
        <v>1398</v>
      </c>
      <c r="B383" s="74" t="s">
        <v>4360</v>
      </c>
      <c r="C383" s="37">
        <v>2</v>
      </c>
      <c r="D383" s="37">
        <v>40</v>
      </c>
      <c r="E383" s="37">
        <v>2</v>
      </c>
      <c r="F383" s="66" t="s">
        <v>9992</v>
      </c>
      <c r="G383" s="91" t="s">
        <v>13325</v>
      </c>
      <c r="H383" s="91"/>
      <c r="I383" s="90"/>
      <c r="J383" s="90"/>
      <c r="K383" s="37"/>
      <c r="L383" s="14">
        <v>2</v>
      </c>
      <c r="M383" s="14"/>
      <c r="N383" s="14"/>
      <c r="O383" s="14"/>
      <c r="P383" s="14" t="s">
        <v>5912</v>
      </c>
      <c r="Q383" s="14"/>
      <c r="R383" s="14">
        <v>1</v>
      </c>
      <c r="S383" s="14"/>
      <c r="T383" s="14"/>
      <c r="U383" s="14"/>
      <c r="V383" s="14"/>
      <c r="W383" s="14"/>
      <c r="X383" s="14"/>
      <c r="Y383" s="14"/>
      <c r="Z383" s="14"/>
      <c r="AA383" s="14"/>
      <c r="AB383" s="14"/>
      <c r="AC383" s="14"/>
      <c r="AD383" s="14"/>
    </row>
    <row r="384" spans="1:30" ht="16.5" thickBot="1" x14ac:dyDescent="0.3">
      <c r="A384" s="67">
        <v>1399</v>
      </c>
      <c r="B384" s="74" t="s">
        <v>4361</v>
      </c>
      <c r="C384" s="37">
        <v>2</v>
      </c>
      <c r="D384" s="37">
        <v>40</v>
      </c>
      <c r="E384" s="37">
        <v>2</v>
      </c>
      <c r="F384" s="66" t="s">
        <v>9993</v>
      </c>
      <c r="G384" s="91" t="s">
        <v>13416</v>
      </c>
      <c r="H384" s="90"/>
      <c r="I384" s="90"/>
      <c r="J384" s="90"/>
      <c r="K384" s="37"/>
      <c r="L384" s="14">
        <v>6</v>
      </c>
      <c r="M384" s="14"/>
      <c r="N384" s="14"/>
      <c r="O384" s="14"/>
      <c r="P384" s="14" t="s">
        <v>5913</v>
      </c>
      <c r="Q384" s="14"/>
      <c r="R384" s="14">
        <v>1</v>
      </c>
      <c r="S384" s="14"/>
      <c r="T384" s="14"/>
      <c r="U384" s="14"/>
      <c r="V384" s="14"/>
      <c r="W384" s="14"/>
      <c r="X384" s="14"/>
      <c r="Y384" s="14"/>
      <c r="Z384" s="14"/>
      <c r="AA384" s="14"/>
      <c r="AB384" s="14"/>
      <c r="AC384" s="14"/>
      <c r="AD384" s="14"/>
    </row>
    <row r="385" spans="1:30" ht="16.5" thickBot="1" x14ac:dyDescent="0.3">
      <c r="A385" s="67">
        <v>1400</v>
      </c>
      <c r="B385" s="74" t="s">
        <v>4362</v>
      </c>
      <c r="C385" s="37">
        <v>2</v>
      </c>
      <c r="D385" s="37">
        <v>40</v>
      </c>
      <c r="E385" s="37">
        <v>2</v>
      </c>
      <c r="F385" s="66" t="s">
        <v>12962</v>
      </c>
      <c r="G385" s="91" t="s">
        <v>13338</v>
      </c>
      <c r="H385" s="90"/>
      <c r="I385" s="90"/>
      <c r="J385" s="90"/>
      <c r="K385" s="37"/>
      <c r="L385" s="14">
        <v>60</v>
      </c>
      <c r="M385" s="14"/>
      <c r="N385" s="14"/>
      <c r="O385" s="14"/>
      <c r="P385" s="14" t="s">
        <v>5914</v>
      </c>
      <c r="Q385" s="14"/>
      <c r="R385" s="14">
        <v>1</v>
      </c>
      <c r="S385" s="14"/>
      <c r="T385" s="14"/>
      <c r="U385" s="14"/>
      <c r="V385" s="14"/>
      <c r="W385" s="14"/>
      <c r="X385" s="14"/>
      <c r="Y385" s="14"/>
      <c r="Z385" s="14"/>
      <c r="AA385" s="14"/>
      <c r="AB385" s="14"/>
      <c r="AC385" s="14"/>
      <c r="AD385" s="14"/>
    </row>
    <row r="386" spans="1:30" ht="16.5" thickBot="1" x14ac:dyDescent="0.3">
      <c r="A386" s="67">
        <v>1401</v>
      </c>
      <c r="B386" s="74" t="s">
        <v>4363</v>
      </c>
      <c r="C386" s="37">
        <v>2</v>
      </c>
      <c r="D386" s="37">
        <v>40</v>
      </c>
      <c r="E386" s="37">
        <v>2</v>
      </c>
      <c r="F386" s="66" t="s">
        <v>9994</v>
      </c>
      <c r="G386" s="91" t="s">
        <v>13325</v>
      </c>
      <c r="H386" s="90"/>
      <c r="I386" s="90"/>
      <c r="J386" s="90"/>
      <c r="K386" s="37"/>
      <c r="L386" s="14">
        <v>2</v>
      </c>
      <c r="M386" s="14"/>
      <c r="N386" s="14"/>
      <c r="O386" s="14"/>
      <c r="P386" s="14" t="s">
        <v>5915</v>
      </c>
      <c r="Q386" s="14"/>
      <c r="R386" s="14">
        <v>1</v>
      </c>
      <c r="S386" s="14"/>
      <c r="T386" s="14"/>
      <c r="U386" s="14"/>
      <c r="V386" s="14"/>
      <c r="W386" s="14"/>
      <c r="X386" s="14"/>
      <c r="Y386" s="14"/>
      <c r="Z386" s="14"/>
      <c r="AA386" s="14"/>
      <c r="AB386" s="14"/>
      <c r="AC386" s="14"/>
      <c r="AD386" s="14"/>
    </row>
    <row r="387" spans="1:30" ht="16.5" thickBot="1" x14ac:dyDescent="0.3">
      <c r="A387" s="67">
        <v>1402</v>
      </c>
      <c r="B387" s="74" t="s">
        <v>4364</v>
      </c>
      <c r="C387" s="37">
        <v>2</v>
      </c>
      <c r="D387" s="37">
        <v>40</v>
      </c>
      <c r="E387" s="37">
        <v>2</v>
      </c>
      <c r="F387" s="66" t="s">
        <v>9995</v>
      </c>
      <c r="G387" s="91" t="s">
        <v>13416</v>
      </c>
      <c r="H387" s="90"/>
      <c r="I387" s="90"/>
      <c r="J387" s="90"/>
      <c r="K387" s="37"/>
      <c r="L387" s="14">
        <v>6</v>
      </c>
      <c r="M387" s="14"/>
      <c r="N387" s="14"/>
      <c r="O387" s="14"/>
      <c r="P387" s="14" t="s">
        <v>5916</v>
      </c>
      <c r="Q387" s="14"/>
      <c r="R387" s="14">
        <v>1</v>
      </c>
      <c r="S387" s="14"/>
      <c r="T387" s="14"/>
      <c r="U387" s="14"/>
      <c r="V387" s="14"/>
      <c r="W387" s="14"/>
      <c r="X387" s="14"/>
      <c r="Y387" s="14"/>
      <c r="Z387" s="14"/>
      <c r="AA387" s="14"/>
      <c r="AB387" s="14"/>
      <c r="AC387" s="14"/>
      <c r="AD387" s="14"/>
    </row>
    <row r="388" spans="1:30" ht="16.5" thickBot="1" x14ac:dyDescent="0.3">
      <c r="A388" s="67">
        <v>1403</v>
      </c>
      <c r="B388" s="74" t="s">
        <v>4365</v>
      </c>
      <c r="C388" s="37">
        <v>2</v>
      </c>
      <c r="D388" s="37">
        <v>40</v>
      </c>
      <c r="E388" s="37">
        <v>2</v>
      </c>
      <c r="F388" s="66" t="s">
        <v>13074</v>
      </c>
      <c r="G388" s="91" t="s">
        <v>13323</v>
      </c>
      <c r="H388" s="90"/>
      <c r="I388" s="90"/>
      <c r="J388" s="90"/>
      <c r="K388" s="37"/>
      <c r="L388" s="14">
        <v>28</v>
      </c>
      <c r="M388" s="14"/>
      <c r="N388" s="14"/>
      <c r="O388" s="14"/>
      <c r="P388" s="14" t="s">
        <v>5917</v>
      </c>
      <c r="Q388" s="14"/>
      <c r="R388" s="14">
        <v>1</v>
      </c>
      <c r="S388" s="14"/>
      <c r="T388" s="14"/>
      <c r="U388" s="14"/>
      <c r="V388" s="14"/>
      <c r="W388" s="14"/>
      <c r="X388" s="14"/>
      <c r="Y388" s="14"/>
      <c r="Z388" s="14"/>
      <c r="AA388" s="14"/>
      <c r="AB388" s="14"/>
      <c r="AC388" s="14"/>
      <c r="AD388" s="14"/>
    </row>
    <row r="389" spans="1:30" ht="16.5" thickBot="1" x14ac:dyDescent="0.3">
      <c r="A389" s="67">
        <v>1404</v>
      </c>
      <c r="B389" s="74" t="s">
        <v>4366</v>
      </c>
      <c r="C389" s="37">
        <v>1</v>
      </c>
      <c r="D389" s="37">
        <v>40</v>
      </c>
      <c r="E389" s="37">
        <v>2</v>
      </c>
      <c r="F389" s="66" t="s">
        <v>12963</v>
      </c>
      <c r="G389" s="91" t="s">
        <v>13318</v>
      </c>
      <c r="H389" s="90" t="s">
        <v>13325</v>
      </c>
      <c r="I389" s="90" t="s">
        <v>13357</v>
      </c>
      <c r="J389" s="90" t="s">
        <v>13405</v>
      </c>
      <c r="K389" s="37"/>
      <c r="L389" s="14">
        <v>3</v>
      </c>
      <c r="M389" s="14" t="s">
        <v>5918</v>
      </c>
      <c r="N389" s="14" t="s">
        <v>5919</v>
      </c>
      <c r="O389" s="14"/>
      <c r="P389" s="14" t="s">
        <v>5920</v>
      </c>
      <c r="Q389" s="14"/>
      <c r="R389" s="14">
        <v>1</v>
      </c>
      <c r="S389" s="14"/>
      <c r="T389" s="14"/>
      <c r="U389" s="14"/>
      <c r="V389" s="14"/>
      <c r="W389" s="14"/>
      <c r="X389" s="14"/>
      <c r="Y389" s="14"/>
      <c r="Z389" s="14"/>
      <c r="AA389" s="14"/>
      <c r="AB389" s="14"/>
      <c r="AC389" s="14"/>
      <c r="AD389" s="14"/>
    </row>
    <row r="390" spans="1:30" ht="16.5" thickBot="1" x14ac:dyDescent="0.3">
      <c r="A390" s="67">
        <v>1405</v>
      </c>
      <c r="B390" s="74" t="s">
        <v>4367</v>
      </c>
      <c r="C390" s="37">
        <v>1</v>
      </c>
      <c r="D390" s="37">
        <v>40</v>
      </c>
      <c r="E390" s="37">
        <v>2</v>
      </c>
      <c r="F390" s="66" t="s">
        <v>12964</v>
      </c>
      <c r="G390" s="91" t="s">
        <v>13318</v>
      </c>
      <c r="H390" s="90" t="s">
        <v>13325</v>
      </c>
      <c r="I390" s="90" t="s">
        <v>13357</v>
      </c>
      <c r="J390" s="90" t="s">
        <v>13405</v>
      </c>
      <c r="K390" s="37"/>
      <c r="L390" s="14">
        <v>0</v>
      </c>
      <c r="M390" s="14" t="s">
        <v>5921</v>
      </c>
      <c r="N390" s="14" t="s">
        <v>5922</v>
      </c>
      <c r="O390" s="14"/>
      <c r="P390" s="14" t="s">
        <v>5923</v>
      </c>
      <c r="Q390" s="14"/>
      <c r="R390" s="14">
        <v>1</v>
      </c>
      <c r="S390" s="14"/>
      <c r="T390" s="14"/>
      <c r="U390" s="14"/>
      <c r="V390" s="14"/>
      <c r="W390" s="14"/>
      <c r="X390" s="14"/>
      <c r="Y390" s="14"/>
      <c r="Z390" s="14"/>
      <c r="AA390" s="14"/>
      <c r="AB390" s="14"/>
      <c r="AC390" s="14"/>
      <c r="AD390" s="14"/>
    </row>
    <row r="391" spans="1:30" ht="16.5" thickBot="1" x14ac:dyDescent="0.3">
      <c r="A391" s="67">
        <v>1406</v>
      </c>
      <c r="B391" s="74" t="s">
        <v>4368</v>
      </c>
      <c r="C391" s="37">
        <v>1</v>
      </c>
      <c r="D391" s="37">
        <v>40</v>
      </c>
      <c r="E391" s="37">
        <v>2</v>
      </c>
      <c r="F391" s="66" t="s">
        <v>12965</v>
      </c>
      <c r="G391" s="91" t="s">
        <v>13318</v>
      </c>
      <c r="H391" s="90" t="s">
        <v>13325</v>
      </c>
      <c r="I391" s="90" t="s">
        <v>13357</v>
      </c>
      <c r="J391" s="90" t="s">
        <v>13405</v>
      </c>
      <c r="K391" s="37"/>
      <c r="L391" s="14">
        <v>0</v>
      </c>
      <c r="M391" s="14" t="s">
        <v>5924</v>
      </c>
      <c r="N391" s="14" t="s">
        <v>5925</v>
      </c>
      <c r="O391" s="14"/>
      <c r="P391" s="14" t="s">
        <v>5926</v>
      </c>
      <c r="Q391" s="14"/>
      <c r="R391" s="14">
        <v>1</v>
      </c>
      <c r="S391" s="14"/>
      <c r="T391" s="14"/>
      <c r="U391" s="14"/>
      <c r="V391" s="14"/>
      <c r="W391" s="14"/>
      <c r="X391" s="14"/>
      <c r="Y391" s="14"/>
      <c r="Z391" s="14"/>
      <c r="AA391" s="14"/>
      <c r="AB391" s="14"/>
      <c r="AC391" s="14"/>
      <c r="AD391" s="14"/>
    </row>
    <row r="392" spans="1:30" ht="16.5" thickBot="1" x14ac:dyDescent="0.3">
      <c r="A392" s="67">
        <v>1407</v>
      </c>
      <c r="B392" s="74" t="s">
        <v>4369</v>
      </c>
      <c r="C392" s="37">
        <v>1</v>
      </c>
      <c r="D392" s="37">
        <v>40</v>
      </c>
      <c r="E392" s="37">
        <v>2</v>
      </c>
      <c r="F392" s="66" t="s">
        <v>12966</v>
      </c>
      <c r="G392" s="91" t="s">
        <v>13318</v>
      </c>
      <c r="H392" s="90" t="s">
        <v>13325</v>
      </c>
      <c r="I392" s="90" t="s">
        <v>13357</v>
      </c>
      <c r="J392" s="90" t="s">
        <v>13405</v>
      </c>
      <c r="K392" s="37"/>
      <c r="L392" s="14">
        <v>2</v>
      </c>
      <c r="M392" s="14" t="s">
        <v>5927</v>
      </c>
      <c r="N392" s="14" t="s">
        <v>5928</v>
      </c>
      <c r="O392" s="14"/>
      <c r="P392" s="14" t="s">
        <v>5929</v>
      </c>
      <c r="Q392" s="66"/>
      <c r="R392" s="14">
        <v>1</v>
      </c>
      <c r="S392" s="14"/>
      <c r="T392" s="14"/>
      <c r="U392" s="14"/>
      <c r="V392" s="14"/>
      <c r="W392" s="14"/>
      <c r="X392" s="14"/>
      <c r="Y392" s="14"/>
      <c r="Z392" s="14"/>
      <c r="AA392" s="14"/>
      <c r="AB392" s="14"/>
      <c r="AC392" s="14"/>
      <c r="AD392" s="14"/>
    </row>
    <row r="393" spans="1:30" ht="16.5" thickBot="1" x14ac:dyDescent="0.3">
      <c r="A393" s="67">
        <v>1408</v>
      </c>
      <c r="B393" s="74" t="s">
        <v>4370</v>
      </c>
      <c r="C393" s="37">
        <v>1</v>
      </c>
      <c r="D393" s="37">
        <v>40</v>
      </c>
      <c r="E393" s="37">
        <v>2</v>
      </c>
      <c r="F393" s="66" t="s">
        <v>13245</v>
      </c>
      <c r="G393" s="91" t="s">
        <v>13318</v>
      </c>
      <c r="H393" s="90" t="s">
        <v>13325</v>
      </c>
      <c r="I393" s="90" t="s">
        <v>13357</v>
      </c>
      <c r="J393" s="90" t="s">
        <v>13405</v>
      </c>
      <c r="K393" s="37"/>
      <c r="L393" s="14">
        <v>1</v>
      </c>
      <c r="M393" s="14" t="s">
        <v>5930</v>
      </c>
      <c r="N393" s="14" t="s">
        <v>5931</v>
      </c>
      <c r="O393" s="14"/>
      <c r="P393" s="14" t="s">
        <v>5932</v>
      </c>
      <c r="Q393" s="66"/>
      <c r="R393" s="14">
        <v>1</v>
      </c>
      <c r="S393" s="14"/>
      <c r="T393" s="14"/>
      <c r="U393" s="14"/>
      <c r="V393" s="14"/>
      <c r="W393" s="14"/>
      <c r="X393" s="14"/>
      <c r="Y393" s="14"/>
      <c r="Z393" s="14"/>
      <c r="AA393" s="14"/>
      <c r="AB393" s="14"/>
      <c r="AC393" s="14"/>
      <c r="AD393" s="14"/>
    </row>
    <row r="394" spans="1:30" ht="16.5" thickBot="1" x14ac:dyDescent="0.3">
      <c r="A394" s="67">
        <v>1409</v>
      </c>
      <c r="B394" s="74" t="s">
        <v>4371</v>
      </c>
      <c r="C394" s="37">
        <v>1</v>
      </c>
      <c r="D394" s="37">
        <v>40</v>
      </c>
      <c r="E394" s="37">
        <v>2</v>
      </c>
      <c r="F394" s="66" t="s">
        <v>12967</v>
      </c>
      <c r="G394" s="91" t="s">
        <v>13318</v>
      </c>
      <c r="H394" s="90" t="s">
        <v>13325</v>
      </c>
      <c r="I394" s="90" t="s">
        <v>13357</v>
      </c>
      <c r="J394" s="90" t="s">
        <v>13405</v>
      </c>
      <c r="K394" s="37"/>
      <c r="L394" s="14">
        <v>2</v>
      </c>
      <c r="M394" s="14" t="s">
        <v>5933</v>
      </c>
      <c r="N394" s="14" t="s">
        <v>5934</v>
      </c>
      <c r="O394" s="14"/>
      <c r="P394" s="14" t="s">
        <v>5935</v>
      </c>
      <c r="Q394" s="66"/>
      <c r="R394" s="14">
        <v>1</v>
      </c>
      <c r="S394" s="14"/>
      <c r="T394" s="14"/>
      <c r="U394" s="14"/>
      <c r="V394" s="14"/>
      <c r="W394" s="14"/>
      <c r="X394" s="14"/>
      <c r="Y394" s="14"/>
      <c r="Z394" s="14"/>
      <c r="AA394" s="14"/>
      <c r="AB394" s="14"/>
      <c r="AC394" s="14"/>
      <c r="AD394" s="14"/>
    </row>
    <row r="395" spans="1:30" ht="16.5" thickBot="1" x14ac:dyDescent="0.3">
      <c r="A395" s="67">
        <v>1410</v>
      </c>
      <c r="B395" s="74" t="s">
        <v>4372</v>
      </c>
      <c r="C395" s="37">
        <v>1</v>
      </c>
      <c r="D395" s="37">
        <v>40</v>
      </c>
      <c r="E395" s="37">
        <v>2</v>
      </c>
      <c r="F395" s="66" t="s">
        <v>12968</v>
      </c>
      <c r="G395" s="91" t="s">
        <v>13318</v>
      </c>
      <c r="H395" s="90" t="s">
        <v>13325</v>
      </c>
      <c r="I395" s="90" t="s">
        <v>13357</v>
      </c>
      <c r="J395" s="90" t="s">
        <v>13405</v>
      </c>
      <c r="K395" s="37"/>
      <c r="L395" s="14">
        <v>2</v>
      </c>
      <c r="M395" s="14" t="s">
        <v>5936</v>
      </c>
      <c r="N395" s="14" t="s">
        <v>5937</v>
      </c>
      <c r="O395" s="14"/>
      <c r="P395" s="14" t="s">
        <v>5938</v>
      </c>
      <c r="Q395" s="66"/>
      <c r="R395" s="14">
        <v>1</v>
      </c>
      <c r="S395" s="14"/>
      <c r="T395" s="14"/>
      <c r="U395" s="14"/>
      <c r="V395" s="14"/>
      <c r="W395" s="14"/>
      <c r="X395" s="14"/>
      <c r="Y395" s="14"/>
      <c r="Z395" s="14"/>
      <c r="AA395" s="14"/>
      <c r="AB395" s="14"/>
      <c r="AC395" s="14"/>
      <c r="AD395" s="14"/>
    </row>
    <row r="396" spans="1:30" ht="16.5" thickBot="1" x14ac:dyDescent="0.3">
      <c r="A396" s="67">
        <v>1411</v>
      </c>
      <c r="B396" s="74" t="s">
        <v>4373</v>
      </c>
      <c r="C396" s="37">
        <v>1</v>
      </c>
      <c r="D396" s="37">
        <v>40</v>
      </c>
      <c r="E396" s="37">
        <v>2</v>
      </c>
      <c r="F396" s="66" t="s">
        <v>13075</v>
      </c>
      <c r="G396" s="91" t="s">
        <v>13318</v>
      </c>
      <c r="H396" s="90" t="s">
        <v>13325</v>
      </c>
      <c r="I396" s="90" t="s">
        <v>13357</v>
      </c>
      <c r="J396" s="90" t="s">
        <v>13405</v>
      </c>
      <c r="K396" s="37"/>
      <c r="L396" s="14">
        <v>3</v>
      </c>
      <c r="M396" s="14" t="s">
        <v>5939</v>
      </c>
      <c r="N396" s="14" t="s">
        <v>5940</v>
      </c>
      <c r="O396" s="14"/>
      <c r="P396" s="14" t="s">
        <v>5941</v>
      </c>
      <c r="Q396" s="66"/>
      <c r="R396" s="14">
        <v>1</v>
      </c>
      <c r="S396" s="14"/>
      <c r="T396" s="14"/>
      <c r="U396" s="14"/>
      <c r="V396" s="14"/>
      <c r="W396" s="14"/>
      <c r="X396" s="14"/>
      <c r="Y396" s="14"/>
      <c r="Z396" s="14"/>
      <c r="AA396" s="14"/>
      <c r="AB396" s="14"/>
      <c r="AC396" s="14"/>
      <c r="AD396" s="14"/>
    </row>
    <row r="397" spans="1:30" ht="16.5" thickBot="1" x14ac:dyDescent="0.3">
      <c r="A397" s="67">
        <v>1412</v>
      </c>
      <c r="B397" s="74" t="s">
        <v>4374</v>
      </c>
      <c r="C397" s="37">
        <v>1</v>
      </c>
      <c r="D397" s="37">
        <v>40</v>
      </c>
      <c r="E397" s="37">
        <v>2</v>
      </c>
      <c r="F397" s="66" t="s">
        <v>12969</v>
      </c>
      <c r="G397" s="91" t="s">
        <v>13318</v>
      </c>
      <c r="H397" s="90" t="s">
        <v>13325</v>
      </c>
      <c r="I397" s="90" t="s">
        <v>13357</v>
      </c>
      <c r="J397" s="90" t="s">
        <v>13405</v>
      </c>
      <c r="K397" s="37"/>
      <c r="L397" s="14">
        <v>2</v>
      </c>
      <c r="M397" s="14" t="s">
        <v>5942</v>
      </c>
      <c r="N397" s="14" t="s">
        <v>5943</v>
      </c>
      <c r="O397" s="14"/>
      <c r="P397" s="14" t="s">
        <v>5944</v>
      </c>
      <c r="Q397" s="66"/>
      <c r="R397" s="14">
        <v>1</v>
      </c>
      <c r="S397" s="14"/>
      <c r="T397" s="14"/>
      <c r="U397" s="14"/>
      <c r="V397" s="14"/>
      <c r="W397" s="14"/>
      <c r="X397" s="14"/>
      <c r="Y397" s="14"/>
      <c r="Z397" s="14"/>
      <c r="AA397" s="14"/>
      <c r="AB397" s="14"/>
      <c r="AC397" s="14"/>
      <c r="AD397" s="14"/>
    </row>
    <row r="398" spans="1:30" ht="16.5" thickBot="1" x14ac:dyDescent="0.3">
      <c r="A398" s="67">
        <v>1413</v>
      </c>
      <c r="B398" s="74" t="s">
        <v>4375</v>
      </c>
      <c r="C398" s="37">
        <v>1</v>
      </c>
      <c r="D398" s="37">
        <v>40</v>
      </c>
      <c r="E398" s="37">
        <v>2</v>
      </c>
      <c r="F398" s="66" t="s">
        <v>12970</v>
      </c>
      <c r="G398" s="91" t="s">
        <v>13318</v>
      </c>
      <c r="H398" s="90" t="s">
        <v>13325</v>
      </c>
      <c r="I398" s="90" t="s">
        <v>13357</v>
      </c>
      <c r="J398" s="90" t="s">
        <v>13405</v>
      </c>
      <c r="K398" s="37"/>
      <c r="L398" s="14">
        <v>3</v>
      </c>
      <c r="M398" s="14" t="s">
        <v>5945</v>
      </c>
      <c r="N398" s="14" t="s">
        <v>5946</v>
      </c>
      <c r="O398" s="14"/>
      <c r="P398" s="14" t="s">
        <v>5947</v>
      </c>
      <c r="Q398" s="66"/>
      <c r="R398" s="14">
        <v>1</v>
      </c>
      <c r="S398" s="14"/>
      <c r="T398" s="14"/>
      <c r="U398" s="14"/>
      <c r="V398" s="14"/>
      <c r="W398" s="14"/>
      <c r="X398" s="14"/>
      <c r="Y398" s="14"/>
      <c r="Z398" s="14"/>
      <c r="AA398" s="14"/>
      <c r="AB398" s="14"/>
      <c r="AC398" s="14"/>
      <c r="AD398" s="14"/>
    </row>
    <row r="399" spans="1:30" ht="16.5" thickBot="1" x14ac:dyDescent="0.3">
      <c r="A399" s="67">
        <v>1414</v>
      </c>
      <c r="B399" s="74" t="s">
        <v>4376</v>
      </c>
      <c r="C399" s="37">
        <v>2</v>
      </c>
      <c r="D399" s="37">
        <v>40</v>
      </c>
      <c r="E399" s="37">
        <v>3</v>
      </c>
      <c r="F399" s="66" t="s">
        <v>9996</v>
      </c>
      <c r="G399" s="91" t="s">
        <v>13416</v>
      </c>
      <c r="H399" s="90"/>
      <c r="I399" s="90"/>
      <c r="J399" s="90"/>
      <c r="K399" s="37"/>
      <c r="L399" s="14">
        <v>6</v>
      </c>
      <c r="M399" s="14"/>
      <c r="N399" s="14"/>
      <c r="O399" s="14"/>
      <c r="P399" s="14"/>
      <c r="Q399" s="66"/>
      <c r="R399" s="14">
        <v>0</v>
      </c>
      <c r="S399" s="14"/>
      <c r="T399" s="14"/>
      <c r="U399" s="14"/>
      <c r="V399" s="14"/>
      <c r="W399" s="14"/>
      <c r="X399" s="14"/>
      <c r="Y399" s="14"/>
      <c r="Z399" s="14"/>
      <c r="AA399" s="14"/>
      <c r="AB399" s="14"/>
      <c r="AC399" s="14"/>
      <c r="AD399" s="14"/>
    </row>
    <row r="400" spans="1:30" ht="16.5" thickBot="1" x14ac:dyDescent="0.3">
      <c r="A400" s="67">
        <v>1415</v>
      </c>
      <c r="B400" s="74" t="s">
        <v>4377</v>
      </c>
      <c r="C400" s="37">
        <v>2</v>
      </c>
      <c r="D400" s="37">
        <v>40</v>
      </c>
      <c r="E400" s="37">
        <v>3</v>
      </c>
      <c r="F400" s="66" t="s">
        <v>12971</v>
      </c>
      <c r="G400" s="91" t="s">
        <v>13563</v>
      </c>
      <c r="H400" s="90"/>
      <c r="I400" s="90"/>
      <c r="J400" s="90"/>
      <c r="K400" s="37"/>
      <c r="L400" s="14">
        <v>20</v>
      </c>
      <c r="M400" s="14"/>
      <c r="N400" s="14"/>
      <c r="O400" s="14"/>
      <c r="P400" s="14"/>
      <c r="Q400" s="66"/>
      <c r="R400" s="14">
        <v>0</v>
      </c>
      <c r="S400" s="14"/>
      <c r="T400" s="14"/>
      <c r="U400" s="14"/>
      <c r="V400" s="14"/>
      <c r="W400" s="14"/>
      <c r="X400" s="14"/>
      <c r="Y400" s="14"/>
      <c r="Z400" s="14"/>
      <c r="AA400" s="14"/>
      <c r="AB400" s="14"/>
      <c r="AC400" s="14"/>
      <c r="AD400" s="14"/>
    </row>
    <row r="401" spans="1:30" ht="16.5" thickBot="1" x14ac:dyDescent="0.3">
      <c r="A401" s="67">
        <v>1416</v>
      </c>
      <c r="B401" s="74" t="s">
        <v>4378</v>
      </c>
      <c r="C401" s="37">
        <v>2</v>
      </c>
      <c r="D401" s="37">
        <v>40</v>
      </c>
      <c r="E401" s="37">
        <v>3</v>
      </c>
      <c r="F401" s="66" t="s">
        <v>13076</v>
      </c>
      <c r="G401" s="91" t="s">
        <v>13330</v>
      </c>
      <c r="H401" s="90"/>
      <c r="I401" s="90"/>
      <c r="J401" s="90"/>
      <c r="K401" s="37"/>
      <c r="L401" s="14">
        <v>36</v>
      </c>
      <c r="M401" s="14"/>
      <c r="N401" s="14"/>
      <c r="O401" s="14"/>
      <c r="P401" s="14"/>
      <c r="Q401" s="66"/>
      <c r="R401" s="14">
        <v>0</v>
      </c>
      <c r="S401" s="14"/>
      <c r="T401" s="14"/>
      <c r="U401" s="14"/>
      <c r="V401" s="14"/>
      <c r="W401" s="14"/>
      <c r="X401" s="14"/>
      <c r="Y401" s="14"/>
      <c r="Z401" s="14"/>
      <c r="AA401" s="14"/>
      <c r="AB401" s="14"/>
      <c r="AC401" s="14"/>
      <c r="AD401" s="14"/>
    </row>
    <row r="402" spans="1:30" ht="16.5" thickBot="1" x14ac:dyDescent="0.3">
      <c r="A402" s="67">
        <v>1417</v>
      </c>
      <c r="B402" s="74" t="s">
        <v>4379</v>
      </c>
      <c r="C402" s="37">
        <v>2</v>
      </c>
      <c r="D402" s="37">
        <v>40</v>
      </c>
      <c r="E402" s="37">
        <v>3</v>
      </c>
      <c r="F402" s="66" t="s">
        <v>13077</v>
      </c>
      <c r="G402" s="91" t="s">
        <v>13365</v>
      </c>
      <c r="H402" s="90"/>
      <c r="I402" s="90"/>
      <c r="J402" s="90"/>
      <c r="K402" s="37"/>
      <c r="L402" s="14">
        <v>7</v>
      </c>
      <c r="M402" s="14"/>
      <c r="N402" s="14"/>
      <c r="O402" s="14"/>
      <c r="P402" s="14"/>
      <c r="Q402" s="66"/>
      <c r="R402" s="14">
        <v>0</v>
      </c>
      <c r="S402" s="14"/>
      <c r="T402" s="14"/>
      <c r="U402" s="14"/>
      <c r="V402" s="14"/>
      <c r="W402" s="14"/>
      <c r="X402" s="14"/>
      <c r="Y402" s="14"/>
      <c r="Z402" s="14"/>
      <c r="AA402" s="14"/>
      <c r="AB402" s="14"/>
      <c r="AC402" s="14"/>
      <c r="AD402" s="14"/>
    </row>
    <row r="403" spans="1:30" ht="16.5" thickBot="1" x14ac:dyDescent="0.3">
      <c r="A403" s="67">
        <v>1418</v>
      </c>
      <c r="B403" s="74" t="s">
        <v>4380</v>
      </c>
      <c r="C403" s="37">
        <v>2</v>
      </c>
      <c r="D403" s="37">
        <v>40</v>
      </c>
      <c r="E403" s="37">
        <v>3</v>
      </c>
      <c r="F403" s="66" t="s">
        <v>13078</v>
      </c>
      <c r="G403" s="91" t="s">
        <v>13530</v>
      </c>
      <c r="H403" s="90"/>
      <c r="I403" s="90"/>
      <c r="J403" s="90"/>
      <c r="K403" s="37"/>
      <c r="L403" s="14">
        <v>16</v>
      </c>
      <c r="M403" s="14"/>
      <c r="N403" s="14"/>
      <c r="O403" s="14"/>
      <c r="P403" s="14"/>
      <c r="Q403" s="66"/>
      <c r="R403" s="14">
        <v>0</v>
      </c>
      <c r="S403" s="14"/>
      <c r="T403" s="14"/>
      <c r="U403" s="14"/>
      <c r="V403" s="14"/>
      <c r="W403" s="14"/>
      <c r="X403" s="14"/>
      <c r="Y403" s="14"/>
      <c r="Z403" s="14"/>
      <c r="AA403" s="14"/>
      <c r="AB403" s="14"/>
      <c r="AC403" s="14"/>
      <c r="AD403" s="43"/>
    </row>
    <row r="404" spans="1:30" ht="16.5" thickBot="1" x14ac:dyDescent="0.3">
      <c r="A404" s="67">
        <v>1419</v>
      </c>
      <c r="B404" s="74" t="s">
        <v>4381</v>
      </c>
      <c r="C404" s="37">
        <v>2</v>
      </c>
      <c r="D404" s="37">
        <v>40</v>
      </c>
      <c r="E404" s="37">
        <v>3</v>
      </c>
      <c r="F404" s="66" t="s">
        <v>13079</v>
      </c>
      <c r="G404" s="91" t="s">
        <v>13563</v>
      </c>
      <c r="H404" s="90"/>
      <c r="I404" s="90"/>
      <c r="J404" s="90"/>
      <c r="K404" s="37"/>
      <c r="L404" s="14">
        <v>18</v>
      </c>
      <c r="M404" s="14"/>
      <c r="N404" s="14"/>
      <c r="O404" s="14"/>
      <c r="P404" s="14"/>
      <c r="Q404" s="14"/>
      <c r="R404" s="14">
        <v>0</v>
      </c>
      <c r="S404" s="14"/>
      <c r="T404" s="14"/>
      <c r="U404" s="14"/>
      <c r="V404" s="14"/>
      <c r="W404" s="14"/>
      <c r="X404" s="14"/>
      <c r="Y404" s="14"/>
      <c r="Z404" s="14"/>
      <c r="AA404" s="14"/>
      <c r="AB404" s="14"/>
      <c r="AC404" s="14"/>
      <c r="AD404" s="14"/>
    </row>
    <row r="405" spans="1:30" ht="16.5" thickBot="1" x14ac:dyDescent="0.3">
      <c r="A405" s="67">
        <v>1420</v>
      </c>
      <c r="B405" s="74" t="s">
        <v>4382</v>
      </c>
      <c r="C405" s="37">
        <v>2</v>
      </c>
      <c r="D405" s="37">
        <v>40</v>
      </c>
      <c r="E405" s="37">
        <v>3</v>
      </c>
      <c r="F405" s="66" t="s">
        <v>9997</v>
      </c>
      <c r="G405" s="91" t="s">
        <v>13515</v>
      </c>
      <c r="H405" s="90"/>
      <c r="I405" s="90"/>
      <c r="J405" s="90"/>
      <c r="K405" s="37"/>
      <c r="L405" s="14">
        <v>7</v>
      </c>
      <c r="M405" s="14"/>
      <c r="N405" s="14"/>
      <c r="O405" s="14"/>
      <c r="P405" s="14"/>
      <c r="Q405" s="66"/>
      <c r="R405" s="14">
        <v>0</v>
      </c>
      <c r="S405" s="14"/>
      <c r="T405" s="14"/>
      <c r="U405" s="14"/>
      <c r="V405" s="14"/>
      <c r="W405" s="43"/>
      <c r="X405" s="43"/>
      <c r="Y405" s="43"/>
      <c r="Z405" s="43"/>
      <c r="AA405" s="43"/>
      <c r="AB405" s="43"/>
      <c r="AC405" s="43"/>
      <c r="AD405" s="14"/>
    </row>
    <row r="406" spans="1:30" ht="16.5" thickBot="1" x14ac:dyDescent="0.3">
      <c r="A406" s="67">
        <v>1421</v>
      </c>
      <c r="B406" s="74" t="s">
        <v>4383</v>
      </c>
      <c r="C406" s="37">
        <v>2</v>
      </c>
      <c r="D406" s="37">
        <v>40</v>
      </c>
      <c r="E406" s="37">
        <v>3</v>
      </c>
      <c r="F406" s="66" t="s">
        <v>12972</v>
      </c>
      <c r="G406" s="91" t="s">
        <v>13352</v>
      </c>
      <c r="H406" s="90"/>
      <c r="I406" s="90"/>
      <c r="J406" s="90"/>
      <c r="K406" s="37"/>
      <c r="L406" s="14">
        <v>80</v>
      </c>
      <c r="M406" s="14"/>
      <c r="N406" s="14"/>
      <c r="O406" s="14"/>
      <c r="P406" s="14"/>
      <c r="Q406" s="66"/>
      <c r="R406" s="14">
        <v>0</v>
      </c>
      <c r="S406" s="14"/>
      <c r="T406" s="14"/>
      <c r="U406" s="14"/>
      <c r="V406" s="14"/>
      <c r="W406" s="14"/>
      <c r="X406" s="14"/>
      <c r="Y406" s="14"/>
      <c r="Z406" s="14"/>
      <c r="AA406" s="14"/>
      <c r="AB406" s="14"/>
      <c r="AC406" s="14"/>
      <c r="AD406" s="14"/>
    </row>
    <row r="407" spans="1:30" ht="16.5" thickBot="1" x14ac:dyDescent="0.3">
      <c r="A407" s="67">
        <v>1422</v>
      </c>
      <c r="B407" s="74" t="s">
        <v>4384</v>
      </c>
      <c r="C407" s="37">
        <v>2</v>
      </c>
      <c r="D407" s="37">
        <v>40</v>
      </c>
      <c r="E407" s="37">
        <v>3</v>
      </c>
      <c r="F407" s="66" t="s">
        <v>9998</v>
      </c>
      <c r="G407" s="91" t="s">
        <v>13338</v>
      </c>
      <c r="H407" s="90"/>
      <c r="I407" s="90"/>
      <c r="J407" s="90"/>
      <c r="K407" s="37"/>
      <c r="L407" s="14">
        <v>6</v>
      </c>
      <c r="M407" s="14"/>
      <c r="N407" s="14"/>
      <c r="O407" s="14"/>
      <c r="P407" s="14"/>
      <c r="Q407" s="66"/>
      <c r="R407" s="14">
        <v>0</v>
      </c>
      <c r="S407" s="14"/>
      <c r="T407" s="14"/>
      <c r="U407" s="14"/>
      <c r="V407" s="14"/>
      <c r="W407" s="14"/>
      <c r="X407" s="14"/>
      <c r="Y407" s="14"/>
      <c r="Z407" s="14"/>
      <c r="AA407" s="14"/>
      <c r="AB407" s="14"/>
      <c r="AC407" s="14"/>
      <c r="AD407" s="14"/>
    </row>
    <row r="408" spans="1:30" ht="16.5" thickBot="1" x14ac:dyDescent="0.3">
      <c r="A408" s="67">
        <v>1423</v>
      </c>
      <c r="B408" s="74" t="s">
        <v>4385</v>
      </c>
      <c r="C408" s="37">
        <v>2</v>
      </c>
      <c r="D408" s="37">
        <v>40</v>
      </c>
      <c r="E408" s="37">
        <v>3</v>
      </c>
      <c r="F408" s="66" t="s">
        <v>9999</v>
      </c>
      <c r="G408" s="91" t="s">
        <v>13361</v>
      </c>
      <c r="H408" s="90"/>
      <c r="I408" s="90"/>
      <c r="J408" s="90"/>
      <c r="K408" s="37"/>
      <c r="L408" s="14">
        <v>9</v>
      </c>
      <c r="M408" s="14"/>
      <c r="N408" s="14"/>
      <c r="O408" s="14"/>
      <c r="P408" s="14"/>
      <c r="Q408" s="66"/>
      <c r="R408" s="14">
        <v>0</v>
      </c>
      <c r="S408" s="14"/>
      <c r="T408" s="14"/>
      <c r="U408" s="14"/>
      <c r="V408" s="14"/>
      <c r="W408" s="14"/>
      <c r="X408" s="14"/>
      <c r="Y408" s="14"/>
      <c r="Z408" s="14"/>
      <c r="AA408" s="14"/>
      <c r="AB408" s="14"/>
      <c r="AC408" s="14"/>
      <c r="AD408" s="14"/>
    </row>
    <row r="409" spans="1:30" ht="16.5" thickBot="1" x14ac:dyDescent="0.3">
      <c r="A409" s="67">
        <v>1424</v>
      </c>
      <c r="B409" s="74" t="s">
        <v>4386</v>
      </c>
      <c r="C409" s="37">
        <v>2</v>
      </c>
      <c r="D409" s="37">
        <v>40</v>
      </c>
      <c r="E409" s="37">
        <v>3</v>
      </c>
      <c r="F409" s="66" t="s">
        <v>10000</v>
      </c>
      <c r="G409" s="91" t="s">
        <v>13561</v>
      </c>
      <c r="H409" s="90"/>
      <c r="I409" s="90"/>
      <c r="J409" s="90"/>
      <c r="K409" s="37"/>
      <c r="L409" s="14">
        <v>12</v>
      </c>
      <c r="M409" s="14"/>
      <c r="N409" s="14"/>
      <c r="O409" s="14"/>
      <c r="P409" s="14"/>
      <c r="Q409" s="66"/>
      <c r="R409" s="14">
        <v>0</v>
      </c>
      <c r="S409" s="14"/>
      <c r="T409" s="14"/>
      <c r="U409" s="14"/>
      <c r="V409" s="14"/>
      <c r="W409" s="14"/>
      <c r="X409" s="14"/>
      <c r="Y409" s="14"/>
      <c r="Z409" s="14"/>
      <c r="AA409" s="14"/>
      <c r="AB409" s="14"/>
      <c r="AC409" s="14"/>
      <c r="AD409" s="14"/>
    </row>
    <row r="410" spans="1:30" ht="16.5" thickBot="1" x14ac:dyDescent="0.3">
      <c r="A410" s="67">
        <v>1425</v>
      </c>
      <c r="B410" s="74" t="s">
        <v>4387</v>
      </c>
      <c r="C410" s="37">
        <v>2</v>
      </c>
      <c r="D410" s="37">
        <v>40</v>
      </c>
      <c r="E410" s="37">
        <v>3</v>
      </c>
      <c r="F410" s="66" t="s">
        <v>10001</v>
      </c>
      <c r="G410" s="91" t="s">
        <v>13325</v>
      </c>
      <c r="H410" s="90"/>
      <c r="I410" s="90"/>
      <c r="J410" s="90"/>
      <c r="K410" s="37"/>
      <c r="L410" s="14">
        <v>2</v>
      </c>
      <c r="M410" s="14"/>
      <c r="N410" s="14"/>
      <c r="O410" s="14"/>
      <c r="P410" s="14"/>
      <c r="Q410" s="66"/>
      <c r="R410" s="14">
        <v>0</v>
      </c>
      <c r="S410" s="14"/>
      <c r="T410" s="14"/>
      <c r="U410" s="14"/>
      <c r="V410" s="14"/>
      <c r="W410" s="14"/>
      <c r="X410" s="14"/>
      <c r="Y410" s="14"/>
      <c r="Z410" s="14"/>
      <c r="AA410" s="14"/>
      <c r="AB410" s="14"/>
      <c r="AC410" s="14"/>
      <c r="AD410" s="14"/>
    </row>
    <row r="411" spans="1:30" ht="16.5" thickBot="1" x14ac:dyDescent="0.3">
      <c r="A411" s="67">
        <v>1426</v>
      </c>
      <c r="B411" s="74" t="s">
        <v>4388</v>
      </c>
      <c r="C411" s="37">
        <v>2</v>
      </c>
      <c r="D411" s="37">
        <v>40</v>
      </c>
      <c r="E411" s="37">
        <v>3</v>
      </c>
      <c r="F411" s="66" t="s">
        <v>10002</v>
      </c>
      <c r="G411" s="91" t="s">
        <v>13563</v>
      </c>
      <c r="H411" s="90"/>
      <c r="I411" s="90"/>
      <c r="J411" s="90"/>
      <c r="K411" s="37"/>
      <c r="L411" s="14">
        <v>24</v>
      </c>
      <c r="M411" s="14"/>
      <c r="N411" s="14"/>
      <c r="O411" s="14"/>
      <c r="P411" s="14"/>
      <c r="Q411" s="66"/>
      <c r="R411" s="14">
        <v>0</v>
      </c>
      <c r="S411" s="14"/>
      <c r="T411" s="14"/>
      <c r="U411" s="14"/>
      <c r="V411" s="14"/>
      <c r="W411" s="14"/>
      <c r="X411" s="14"/>
      <c r="Y411" s="14"/>
      <c r="Z411" s="14"/>
      <c r="AA411" s="14"/>
      <c r="AB411" s="14"/>
      <c r="AC411" s="14"/>
      <c r="AD411" s="14"/>
    </row>
    <row r="412" spans="1:30" ht="16.5" thickBot="1" x14ac:dyDescent="0.3">
      <c r="A412" s="67">
        <v>1427</v>
      </c>
      <c r="B412" s="74" t="s">
        <v>4389</v>
      </c>
      <c r="C412" s="37">
        <v>2</v>
      </c>
      <c r="D412" s="37">
        <v>40</v>
      </c>
      <c r="E412" s="37">
        <v>3</v>
      </c>
      <c r="F412" s="66" t="s">
        <v>10003</v>
      </c>
      <c r="G412" s="91" t="s">
        <v>13560</v>
      </c>
      <c r="H412" s="90"/>
      <c r="I412" s="90"/>
      <c r="J412" s="90"/>
      <c r="K412" s="37"/>
      <c r="L412" s="14">
        <v>16</v>
      </c>
      <c r="M412" s="14"/>
      <c r="N412" s="14"/>
      <c r="O412" s="14"/>
      <c r="P412" s="14"/>
      <c r="Q412" s="66"/>
      <c r="R412" s="14">
        <v>0</v>
      </c>
      <c r="S412" s="14"/>
      <c r="T412" s="14"/>
      <c r="U412" s="14"/>
      <c r="V412" s="14"/>
      <c r="W412" s="14"/>
      <c r="X412" s="14"/>
      <c r="Y412" s="14"/>
      <c r="Z412" s="14"/>
      <c r="AA412" s="14"/>
      <c r="AB412" s="14"/>
      <c r="AC412" s="14"/>
      <c r="AD412" s="14"/>
    </row>
    <row r="413" spans="1:30" ht="16.5" thickBot="1" x14ac:dyDescent="0.3">
      <c r="A413" s="67">
        <v>1428</v>
      </c>
      <c r="B413" s="74" t="s">
        <v>4390</v>
      </c>
      <c r="C413" s="37">
        <v>2</v>
      </c>
      <c r="D413" s="37">
        <v>40</v>
      </c>
      <c r="E413" s="37">
        <v>3</v>
      </c>
      <c r="F413" s="66" t="s">
        <v>9895</v>
      </c>
      <c r="G413" s="91" t="s">
        <v>13534</v>
      </c>
      <c r="H413" s="90"/>
      <c r="I413" s="90"/>
      <c r="J413" s="90"/>
      <c r="K413" s="37"/>
      <c r="L413" s="14">
        <v>24</v>
      </c>
      <c r="M413" s="14"/>
      <c r="N413" s="14"/>
      <c r="O413" s="14"/>
      <c r="P413" s="14"/>
      <c r="Q413" s="66"/>
      <c r="R413" s="14">
        <v>0</v>
      </c>
      <c r="S413" s="14"/>
      <c r="T413" s="14"/>
      <c r="U413" s="14"/>
      <c r="V413" s="14"/>
      <c r="W413" s="14"/>
      <c r="X413" s="14"/>
      <c r="Y413" s="14"/>
      <c r="Z413" s="14"/>
      <c r="AA413" s="14"/>
      <c r="AB413" s="14"/>
      <c r="AC413" s="14"/>
      <c r="AD413" s="14"/>
    </row>
    <row r="414" spans="1:30" ht="16.5" thickBot="1" x14ac:dyDescent="0.3">
      <c r="A414" s="67">
        <v>1429</v>
      </c>
      <c r="B414" s="74" t="s">
        <v>4391</v>
      </c>
      <c r="C414" s="37">
        <v>2</v>
      </c>
      <c r="D414" s="37">
        <v>40</v>
      </c>
      <c r="E414" s="37">
        <v>3</v>
      </c>
      <c r="F414" s="66" t="s">
        <v>13246</v>
      </c>
      <c r="G414" s="91" t="s">
        <v>13323</v>
      </c>
      <c r="H414" s="91"/>
      <c r="I414" s="91"/>
      <c r="J414" s="90"/>
      <c r="K414" s="37"/>
      <c r="L414" s="14">
        <v>14</v>
      </c>
      <c r="M414" s="14"/>
      <c r="N414" s="14"/>
      <c r="O414" s="14"/>
      <c r="P414" s="14"/>
      <c r="Q414" s="66"/>
      <c r="R414" s="14">
        <v>0</v>
      </c>
      <c r="S414" s="14"/>
      <c r="T414" s="14"/>
      <c r="U414" s="14"/>
      <c r="V414" s="14"/>
      <c r="W414" s="14"/>
      <c r="X414" s="14"/>
      <c r="Y414" s="14"/>
      <c r="Z414" s="14"/>
      <c r="AA414" s="14"/>
      <c r="AB414" s="14"/>
      <c r="AC414" s="14"/>
      <c r="AD414" s="14"/>
    </row>
    <row r="415" spans="1:30" ht="16.5" thickBot="1" x14ac:dyDescent="0.3">
      <c r="A415" s="67">
        <v>1430</v>
      </c>
      <c r="B415" s="74" t="s">
        <v>4392</v>
      </c>
      <c r="C415" s="37">
        <v>2</v>
      </c>
      <c r="D415" s="37">
        <v>40</v>
      </c>
      <c r="E415" s="37">
        <v>3</v>
      </c>
      <c r="F415" s="66" t="s">
        <v>13080</v>
      </c>
      <c r="G415" s="91" t="s">
        <v>13416</v>
      </c>
      <c r="H415" s="91"/>
      <c r="I415" s="91"/>
      <c r="J415" s="90"/>
      <c r="K415" s="37"/>
      <c r="L415" s="14">
        <v>9</v>
      </c>
      <c r="M415" s="14"/>
      <c r="N415" s="14"/>
      <c r="O415" s="14"/>
      <c r="P415" s="14"/>
      <c r="Q415" s="66"/>
      <c r="R415" s="14">
        <v>0</v>
      </c>
      <c r="S415" s="14"/>
      <c r="T415" s="14"/>
      <c r="U415" s="14"/>
      <c r="V415" s="14"/>
      <c r="W415" s="14"/>
      <c r="X415" s="14"/>
      <c r="Y415" s="14"/>
      <c r="Z415" s="14"/>
      <c r="AA415" s="14"/>
      <c r="AB415" s="14"/>
      <c r="AC415" s="14"/>
      <c r="AD415" s="14"/>
    </row>
    <row r="416" spans="1:30" ht="16.5" thickBot="1" x14ac:dyDescent="0.3">
      <c r="A416" s="67">
        <v>1431</v>
      </c>
      <c r="B416" s="74" t="s">
        <v>4393</v>
      </c>
      <c r="C416" s="37">
        <v>2</v>
      </c>
      <c r="D416" s="37">
        <v>40</v>
      </c>
      <c r="E416" s="37">
        <v>3</v>
      </c>
      <c r="F416" s="66" t="s">
        <v>13081</v>
      </c>
      <c r="G416" s="91" t="s">
        <v>13560</v>
      </c>
      <c r="H416" s="91"/>
      <c r="I416" s="91"/>
      <c r="J416" s="90"/>
      <c r="K416" s="37"/>
      <c r="L416" s="14">
        <v>16</v>
      </c>
      <c r="M416" s="14"/>
      <c r="N416" s="14"/>
      <c r="O416" s="14"/>
      <c r="P416" s="14"/>
      <c r="Q416" s="66"/>
      <c r="R416" s="14">
        <v>0</v>
      </c>
      <c r="S416" s="14"/>
      <c r="T416" s="14"/>
      <c r="U416" s="14"/>
      <c r="V416" s="14"/>
      <c r="W416" s="14"/>
      <c r="X416" s="14"/>
      <c r="Y416" s="14"/>
      <c r="Z416" s="14"/>
      <c r="AA416" s="14"/>
      <c r="AB416" s="14"/>
      <c r="AC416" s="14"/>
      <c r="AD416" s="14"/>
    </row>
    <row r="417" spans="1:30" ht="16.5" thickBot="1" x14ac:dyDescent="0.3">
      <c r="A417" s="67">
        <v>1432</v>
      </c>
      <c r="B417" s="74" t="s">
        <v>4394</v>
      </c>
      <c r="C417" s="37">
        <v>2</v>
      </c>
      <c r="D417" s="37">
        <v>40</v>
      </c>
      <c r="E417" s="37">
        <v>3</v>
      </c>
      <c r="F417" s="66" t="s">
        <v>9896</v>
      </c>
      <c r="G417" s="91" t="s">
        <v>13535</v>
      </c>
      <c r="H417" s="91"/>
      <c r="I417" s="91"/>
      <c r="J417" s="90"/>
      <c r="K417" s="37"/>
      <c r="L417" s="14">
        <v>15</v>
      </c>
      <c r="M417" s="14"/>
      <c r="N417" s="14"/>
      <c r="O417" s="14"/>
      <c r="P417" s="14"/>
      <c r="Q417" s="66"/>
      <c r="R417" s="14">
        <v>0</v>
      </c>
      <c r="S417" s="14"/>
      <c r="T417" s="14"/>
      <c r="U417" s="14"/>
      <c r="V417" s="14"/>
      <c r="W417" s="14"/>
      <c r="X417" s="14"/>
      <c r="Y417" s="14"/>
      <c r="Z417" s="14"/>
      <c r="AA417" s="14"/>
      <c r="AB417" s="14"/>
      <c r="AC417" s="14"/>
      <c r="AD417" s="14"/>
    </row>
    <row r="418" spans="1:30" ht="16.5" thickBot="1" x14ac:dyDescent="0.3">
      <c r="A418" s="67">
        <v>1433</v>
      </c>
      <c r="B418" s="74" t="s">
        <v>4395</v>
      </c>
      <c r="C418" s="37">
        <v>2</v>
      </c>
      <c r="D418" s="37">
        <v>40</v>
      </c>
      <c r="E418" s="37">
        <v>3</v>
      </c>
      <c r="F418" s="66" t="s">
        <v>12973</v>
      </c>
      <c r="G418" s="91" t="s">
        <v>13320</v>
      </c>
      <c r="H418" s="91"/>
      <c r="I418" s="91"/>
      <c r="J418" s="90"/>
      <c r="K418" s="37"/>
      <c r="L418" s="14">
        <v>5</v>
      </c>
      <c r="M418" s="14"/>
      <c r="N418" s="14"/>
      <c r="O418" s="14"/>
      <c r="P418" s="14"/>
      <c r="Q418" s="66"/>
      <c r="R418" s="14">
        <v>0</v>
      </c>
      <c r="S418" s="14"/>
      <c r="T418" s="14"/>
      <c r="U418" s="14"/>
      <c r="V418" s="14"/>
      <c r="W418" s="14"/>
      <c r="X418" s="14"/>
      <c r="Y418" s="14"/>
      <c r="Z418" s="14"/>
      <c r="AA418" s="14"/>
      <c r="AB418" s="14"/>
      <c r="AC418" s="14"/>
      <c r="AD418" s="14"/>
    </row>
    <row r="419" spans="1:30" ht="16.5" thickBot="1" x14ac:dyDescent="0.3">
      <c r="A419" s="67">
        <v>1434</v>
      </c>
      <c r="B419" s="74" t="s">
        <v>4396</v>
      </c>
      <c r="C419" s="37">
        <v>1</v>
      </c>
      <c r="D419" s="37">
        <v>50</v>
      </c>
      <c r="E419" s="37">
        <v>1</v>
      </c>
      <c r="F419" s="66" t="s">
        <v>10004</v>
      </c>
      <c r="G419" s="91" t="s">
        <v>4397</v>
      </c>
      <c r="H419" s="91" t="s">
        <v>4398</v>
      </c>
      <c r="I419" s="91"/>
      <c r="J419" s="90"/>
      <c r="K419" s="37"/>
      <c r="L419" s="14">
        <v>0</v>
      </c>
      <c r="M419" s="14"/>
      <c r="N419" s="14"/>
      <c r="O419" s="14"/>
      <c r="P419" s="14"/>
      <c r="Q419" s="66"/>
      <c r="R419" s="14">
        <v>0</v>
      </c>
      <c r="S419" s="14"/>
      <c r="T419" s="14"/>
      <c r="U419" s="14"/>
      <c r="V419" s="14"/>
      <c r="W419" s="14"/>
      <c r="X419" s="14"/>
      <c r="Y419" s="14"/>
      <c r="Z419" s="14"/>
      <c r="AA419" s="14"/>
      <c r="AB419" s="14"/>
      <c r="AC419" s="14"/>
      <c r="AD419" s="14"/>
    </row>
    <row r="420" spans="1:30" ht="16.5" thickBot="1" x14ac:dyDescent="0.3">
      <c r="A420" s="67">
        <v>1435</v>
      </c>
      <c r="B420" s="74" t="s">
        <v>4399</v>
      </c>
      <c r="C420" s="37">
        <v>1</v>
      </c>
      <c r="D420" s="37">
        <v>50</v>
      </c>
      <c r="E420" s="37">
        <v>1</v>
      </c>
      <c r="F420" s="66" t="s">
        <v>10005</v>
      </c>
      <c r="G420" s="91" t="s">
        <v>4397</v>
      </c>
      <c r="H420" s="91" t="s">
        <v>4398</v>
      </c>
      <c r="I420" s="91"/>
      <c r="J420" s="90"/>
      <c r="K420" s="37"/>
      <c r="L420" s="14">
        <v>0</v>
      </c>
      <c r="M420" s="14"/>
      <c r="N420" s="14"/>
      <c r="O420" s="14"/>
      <c r="P420" s="14"/>
      <c r="Q420" s="66"/>
      <c r="R420" s="14">
        <v>0</v>
      </c>
      <c r="S420" s="14"/>
      <c r="T420" s="14"/>
      <c r="U420" s="14"/>
      <c r="V420" s="14"/>
      <c r="W420" s="14"/>
      <c r="X420" s="14"/>
      <c r="Y420" s="14"/>
      <c r="Z420" s="14"/>
      <c r="AA420" s="14"/>
      <c r="AB420" s="14"/>
      <c r="AC420" s="14"/>
      <c r="AD420" s="14"/>
    </row>
    <row r="421" spans="1:30" ht="16.5" thickBot="1" x14ac:dyDescent="0.3">
      <c r="A421" s="67">
        <v>1436</v>
      </c>
      <c r="B421" s="74" t="s">
        <v>4400</v>
      </c>
      <c r="C421" s="37">
        <v>1</v>
      </c>
      <c r="D421" s="37">
        <v>50</v>
      </c>
      <c r="E421" s="37">
        <v>1</v>
      </c>
      <c r="F421" s="66" t="s">
        <v>4401</v>
      </c>
      <c r="G421" s="91" t="s">
        <v>4397</v>
      </c>
      <c r="H421" s="91" t="s">
        <v>4398</v>
      </c>
      <c r="I421" s="91"/>
      <c r="J421" s="90"/>
      <c r="K421" s="37"/>
      <c r="L421" s="14">
        <v>1</v>
      </c>
      <c r="M421" s="14"/>
      <c r="N421" s="14"/>
      <c r="O421" s="14"/>
      <c r="P421" s="14"/>
      <c r="Q421" s="66"/>
      <c r="R421" s="14">
        <v>0</v>
      </c>
      <c r="S421" s="14"/>
      <c r="T421" s="14"/>
      <c r="U421" s="14"/>
      <c r="V421" s="14"/>
      <c r="W421" s="14"/>
      <c r="X421" s="14"/>
      <c r="Y421" s="14"/>
      <c r="Z421" s="14"/>
      <c r="AA421" s="14"/>
      <c r="AB421" s="14"/>
      <c r="AC421" s="14"/>
      <c r="AD421" s="14"/>
    </row>
    <row r="422" spans="1:30" ht="16.5" thickBot="1" x14ac:dyDescent="0.3">
      <c r="A422" s="67">
        <v>1437</v>
      </c>
      <c r="B422" s="74" t="s">
        <v>4402</v>
      </c>
      <c r="C422" s="37">
        <v>1</v>
      </c>
      <c r="D422" s="37">
        <v>50</v>
      </c>
      <c r="E422" s="37">
        <v>1</v>
      </c>
      <c r="F422" s="66" t="s">
        <v>4403</v>
      </c>
      <c r="G422" s="91" t="s">
        <v>4397</v>
      </c>
      <c r="H422" s="91" t="s">
        <v>4398</v>
      </c>
      <c r="I422" s="91"/>
      <c r="J422" s="90"/>
      <c r="K422" s="37"/>
      <c r="L422" s="14">
        <v>1</v>
      </c>
      <c r="M422" s="14"/>
      <c r="N422" s="14"/>
      <c r="O422" s="14"/>
      <c r="P422" s="14"/>
      <c r="Q422" s="66"/>
      <c r="R422" s="14">
        <v>0</v>
      </c>
      <c r="S422" s="14"/>
      <c r="T422" s="14"/>
      <c r="U422" s="14"/>
      <c r="V422" s="14"/>
      <c r="W422" s="14"/>
      <c r="X422" s="14"/>
      <c r="Y422" s="14"/>
      <c r="Z422" s="14"/>
      <c r="AA422" s="14"/>
      <c r="AB422" s="14"/>
      <c r="AC422" s="14"/>
      <c r="AD422" s="14"/>
    </row>
    <row r="423" spans="1:30" ht="16.5" thickBot="1" x14ac:dyDescent="0.3">
      <c r="A423" s="67">
        <v>1438</v>
      </c>
      <c r="B423" s="74" t="s">
        <v>4404</v>
      </c>
      <c r="C423" s="37">
        <v>1</v>
      </c>
      <c r="D423" s="37">
        <v>50</v>
      </c>
      <c r="E423" s="37">
        <v>1</v>
      </c>
      <c r="F423" s="66" t="s">
        <v>4405</v>
      </c>
      <c r="G423" s="91" t="s">
        <v>4397</v>
      </c>
      <c r="H423" s="91" t="s">
        <v>4398</v>
      </c>
      <c r="I423" s="91"/>
      <c r="J423" s="90"/>
      <c r="K423" s="37"/>
      <c r="L423" s="14">
        <v>0</v>
      </c>
      <c r="M423" s="14"/>
      <c r="N423" s="14"/>
      <c r="O423" s="14"/>
      <c r="P423" s="14"/>
      <c r="Q423" s="66"/>
      <c r="R423" s="14">
        <v>0</v>
      </c>
      <c r="S423" s="14"/>
      <c r="T423" s="14"/>
      <c r="U423" s="14"/>
      <c r="V423" s="14"/>
      <c r="W423" s="14"/>
      <c r="X423" s="14"/>
      <c r="Y423" s="14"/>
      <c r="Z423" s="14"/>
      <c r="AA423" s="14"/>
      <c r="AB423" s="14"/>
      <c r="AC423" s="14"/>
      <c r="AD423" s="14"/>
    </row>
    <row r="424" spans="1:30" ht="16.5" thickBot="1" x14ac:dyDescent="0.3">
      <c r="A424" s="67">
        <v>1439</v>
      </c>
      <c r="B424" s="74" t="s">
        <v>9897</v>
      </c>
      <c r="C424" s="37">
        <v>2</v>
      </c>
      <c r="D424" s="37">
        <v>50</v>
      </c>
      <c r="E424" s="37">
        <v>1</v>
      </c>
      <c r="F424" s="66" t="s">
        <v>9898</v>
      </c>
      <c r="G424" s="91" t="s">
        <v>13366</v>
      </c>
      <c r="H424" s="90"/>
      <c r="I424" s="90"/>
      <c r="J424" s="90"/>
      <c r="K424" s="37"/>
      <c r="L424" s="14">
        <v>10</v>
      </c>
      <c r="M424" s="14"/>
      <c r="N424" s="14"/>
      <c r="O424" s="14"/>
      <c r="P424" s="14" t="s">
        <v>5948</v>
      </c>
      <c r="Q424" s="14"/>
      <c r="R424" s="14">
        <v>0</v>
      </c>
      <c r="S424" s="14"/>
      <c r="T424" s="14"/>
      <c r="U424" s="14"/>
      <c r="V424" s="14"/>
      <c r="W424" s="14"/>
      <c r="X424" s="14"/>
      <c r="Y424" s="14"/>
      <c r="Z424" s="14"/>
      <c r="AA424" s="14"/>
      <c r="AB424" s="14"/>
      <c r="AC424" s="14"/>
      <c r="AD424" s="14"/>
    </row>
    <row r="425" spans="1:30" ht="16.5" thickBot="1" x14ac:dyDescent="0.3">
      <c r="A425" s="67">
        <v>1440</v>
      </c>
      <c r="B425" s="74" t="s">
        <v>9899</v>
      </c>
      <c r="C425" s="37">
        <v>2</v>
      </c>
      <c r="D425" s="37">
        <v>50</v>
      </c>
      <c r="E425" s="37">
        <v>1</v>
      </c>
      <c r="F425" s="66" t="s">
        <v>9900</v>
      </c>
      <c r="G425" s="91" t="s">
        <v>13561</v>
      </c>
      <c r="H425" s="90"/>
      <c r="I425" s="90"/>
      <c r="J425" s="90"/>
      <c r="K425" s="37"/>
      <c r="L425" s="14">
        <v>12</v>
      </c>
      <c r="M425" s="14"/>
      <c r="N425" s="14"/>
      <c r="O425" s="14"/>
      <c r="P425" s="14" t="s">
        <v>5948</v>
      </c>
      <c r="Q425" s="14"/>
      <c r="R425" s="14">
        <v>0</v>
      </c>
      <c r="S425" s="14"/>
      <c r="T425" s="14"/>
      <c r="U425" s="14"/>
      <c r="V425" s="14"/>
      <c r="W425" s="14"/>
      <c r="X425" s="14"/>
      <c r="Y425" s="14"/>
      <c r="Z425" s="14"/>
      <c r="AA425" s="14"/>
      <c r="AB425" s="14"/>
      <c r="AC425" s="14"/>
      <c r="AD425" s="14"/>
    </row>
    <row r="426" spans="1:30" ht="16.5" thickBot="1" x14ac:dyDescent="0.3">
      <c r="A426" s="67">
        <v>1441</v>
      </c>
      <c r="B426" s="74" t="s">
        <v>9901</v>
      </c>
      <c r="C426" s="37">
        <v>2</v>
      </c>
      <c r="D426" s="37">
        <v>50</v>
      </c>
      <c r="E426" s="37">
        <v>1</v>
      </c>
      <c r="F426" s="66" t="s">
        <v>9902</v>
      </c>
      <c r="G426" s="91" t="s">
        <v>13364</v>
      </c>
      <c r="H426" s="90"/>
      <c r="I426" s="90"/>
      <c r="J426" s="90"/>
      <c r="K426" s="37"/>
      <c r="L426" s="14">
        <v>5</v>
      </c>
      <c r="M426" s="14"/>
      <c r="N426" s="14"/>
      <c r="O426" s="14"/>
      <c r="P426" s="14" t="s">
        <v>5948</v>
      </c>
      <c r="Q426" s="14"/>
      <c r="R426" s="14">
        <v>0</v>
      </c>
      <c r="S426" s="14"/>
      <c r="T426" s="14"/>
      <c r="U426" s="14"/>
      <c r="V426" s="14"/>
      <c r="W426" s="14"/>
      <c r="X426" s="14"/>
      <c r="Y426" s="14"/>
      <c r="Z426" s="14"/>
      <c r="AA426" s="14"/>
      <c r="AB426" s="14"/>
      <c r="AC426" s="14"/>
      <c r="AD426" s="14"/>
    </row>
    <row r="427" spans="1:30" ht="16.5" thickBot="1" x14ac:dyDescent="0.3">
      <c r="A427" s="67">
        <v>1442</v>
      </c>
      <c r="B427" s="74" t="s">
        <v>9903</v>
      </c>
      <c r="C427" s="37">
        <v>2</v>
      </c>
      <c r="D427" s="37">
        <v>50</v>
      </c>
      <c r="E427" s="37">
        <v>1</v>
      </c>
      <c r="F427" s="66" t="s">
        <v>10006</v>
      </c>
      <c r="G427" s="91" t="s">
        <v>13515</v>
      </c>
      <c r="H427" s="90"/>
      <c r="I427" s="90"/>
      <c r="J427" s="90"/>
      <c r="K427" s="37"/>
      <c r="L427" s="14">
        <v>7</v>
      </c>
      <c r="M427" s="14"/>
      <c r="N427" s="14"/>
      <c r="O427" s="14"/>
      <c r="P427" s="14" t="s">
        <v>5948</v>
      </c>
      <c r="Q427" s="14"/>
      <c r="R427" s="14">
        <v>0</v>
      </c>
      <c r="S427" s="14"/>
      <c r="T427" s="14"/>
      <c r="U427" s="14"/>
      <c r="V427" s="14"/>
      <c r="W427" s="14"/>
      <c r="X427" s="14"/>
      <c r="Y427" s="14"/>
      <c r="Z427" s="14"/>
      <c r="AA427" s="14"/>
      <c r="AB427" s="14"/>
      <c r="AC427" s="14"/>
      <c r="AD427" s="14"/>
    </row>
    <row r="428" spans="1:30" ht="16.5" thickBot="1" x14ac:dyDescent="0.3">
      <c r="A428" s="67">
        <v>1443</v>
      </c>
      <c r="B428" s="74" t="s">
        <v>9173</v>
      </c>
      <c r="C428" s="37">
        <v>2</v>
      </c>
      <c r="D428" s="37">
        <v>50</v>
      </c>
      <c r="E428" s="37">
        <v>2</v>
      </c>
      <c r="F428" s="66" t="s">
        <v>13082</v>
      </c>
      <c r="G428" s="91" t="s">
        <v>13325</v>
      </c>
      <c r="H428" s="90"/>
      <c r="I428" s="90"/>
      <c r="J428" s="90"/>
      <c r="K428" s="37"/>
      <c r="L428" s="14">
        <v>0</v>
      </c>
      <c r="M428" s="14"/>
      <c r="N428" s="14"/>
      <c r="O428" s="14"/>
      <c r="P428" s="14" t="s">
        <v>12974</v>
      </c>
      <c r="Q428" s="14"/>
      <c r="R428" s="14">
        <v>1</v>
      </c>
      <c r="S428" s="14"/>
      <c r="T428" s="14"/>
      <c r="U428" s="14"/>
      <c r="V428" s="14"/>
      <c r="W428" s="14"/>
      <c r="X428" s="14"/>
      <c r="Y428" s="14"/>
      <c r="Z428" s="14"/>
      <c r="AA428" s="14"/>
      <c r="AB428" s="14"/>
      <c r="AC428" s="14"/>
      <c r="AD428" s="14"/>
    </row>
    <row r="429" spans="1:30" ht="16.5" thickBot="1" x14ac:dyDescent="0.3">
      <c r="A429" s="67">
        <v>1444</v>
      </c>
      <c r="B429" s="74" t="s">
        <v>9174</v>
      </c>
      <c r="C429" s="37">
        <v>2</v>
      </c>
      <c r="D429" s="37">
        <v>50</v>
      </c>
      <c r="E429" s="37">
        <v>2</v>
      </c>
      <c r="F429" s="66" t="s">
        <v>13083</v>
      </c>
      <c r="G429" s="91" t="s">
        <v>13357</v>
      </c>
      <c r="H429" s="90"/>
      <c r="I429" s="90"/>
      <c r="J429" s="90"/>
      <c r="K429" s="37"/>
      <c r="L429" s="14">
        <v>1</v>
      </c>
      <c r="M429" s="14"/>
      <c r="N429" s="14"/>
      <c r="O429" s="14"/>
      <c r="P429" s="14" t="s">
        <v>12974</v>
      </c>
      <c r="Q429" s="14"/>
      <c r="R429" s="14">
        <v>1</v>
      </c>
      <c r="S429" s="14"/>
      <c r="T429" s="14"/>
      <c r="U429" s="14"/>
      <c r="V429" s="14"/>
      <c r="W429" s="14"/>
      <c r="X429" s="14"/>
      <c r="Y429" s="14"/>
      <c r="Z429" s="14"/>
      <c r="AA429" s="14"/>
      <c r="AB429" s="14"/>
      <c r="AC429" s="14"/>
      <c r="AD429" s="14"/>
    </row>
    <row r="430" spans="1:30" ht="16.5" thickBot="1" x14ac:dyDescent="0.3">
      <c r="A430" s="67">
        <v>1445</v>
      </c>
      <c r="B430" s="74" t="s">
        <v>9175</v>
      </c>
      <c r="C430" s="37">
        <v>2</v>
      </c>
      <c r="D430" s="37">
        <v>50</v>
      </c>
      <c r="E430" s="37">
        <v>2</v>
      </c>
      <c r="F430" s="66" t="s">
        <v>13084</v>
      </c>
      <c r="G430" s="91" t="s">
        <v>13318</v>
      </c>
      <c r="H430" s="90"/>
      <c r="I430" s="90"/>
      <c r="J430" s="90"/>
      <c r="K430" s="37"/>
      <c r="L430" s="14">
        <v>2</v>
      </c>
      <c r="M430" s="14"/>
      <c r="N430" s="14"/>
      <c r="O430" s="14"/>
      <c r="P430" s="14" t="s">
        <v>12974</v>
      </c>
      <c r="Q430" s="14"/>
      <c r="R430" s="14">
        <v>1</v>
      </c>
      <c r="S430" s="14"/>
      <c r="T430" s="14"/>
      <c r="U430" s="14"/>
      <c r="V430" s="14"/>
      <c r="W430" s="14"/>
      <c r="X430" s="14"/>
      <c r="Y430" s="14"/>
      <c r="Z430" s="14"/>
      <c r="AA430" s="14"/>
      <c r="AB430" s="14"/>
      <c r="AC430" s="14"/>
      <c r="AD430" s="14"/>
    </row>
    <row r="431" spans="1:30" ht="16.5" thickBot="1" x14ac:dyDescent="0.3">
      <c r="A431" s="67">
        <v>1446</v>
      </c>
      <c r="B431" s="74" t="s">
        <v>9176</v>
      </c>
      <c r="C431" s="37">
        <v>2</v>
      </c>
      <c r="D431" s="37">
        <v>50</v>
      </c>
      <c r="E431" s="37">
        <v>2</v>
      </c>
      <c r="F431" s="66" t="s">
        <v>13085</v>
      </c>
      <c r="G431" s="91" t="s">
        <v>13537</v>
      </c>
      <c r="H431" s="90"/>
      <c r="I431" s="90"/>
      <c r="J431" s="90"/>
      <c r="K431" s="37"/>
      <c r="L431" s="14">
        <v>3</v>
      </c>
      <c r="M431" s="14"/>
      <c r="N431" s="14"/>
      <c r="O431" s="14"/>
      <c r="P431" s="14" t="s">
        <v>12974</v>
      </c>
      <c r="Q431" s="14"/>
      <c r="R431" s="14">
        <v>1</v>
      </c>
      <c r="S431" s="14"/>
      <c r="T431" s="14"/>
      <c r="U431" s="14"/>
      <c r="V431" s="14"/>
      <c r="W431" s="14"/>
      <c r="X431" s="14"/>
      <c r="Y431" s="14"/>
      <c r="Z431" s="14"/>
      <c r="AA431" s="14"/>
      <c r="AB431" s="14"/>
      <c r="AC431" s="14"/>
      <c r="AD431" s="14"/>
    </row>
    <row r="432" spans="1:30" ht="16.5" thickBot="1" x14ac:dyDescent="0.3">
      <c r="A432" s="67">
        <v>1447</v>
      </c>
      <c r="B432" s="74" t="s">
        <v>4406</v>
      </c>
      <c r="C432" s="37">
        <v>1</v>
      </c>
      <c r="D432" s="37">
        <v>51</v>
      </c>
      <c r="E432" s="37">
        <v>2</v>
      </c>
      <c r="F432" s="66" t="s">
        <v>13086</v>
      </c>
      <c r="G432" s="91" t="s">
        <v>13365</v>
      </c>
      <c r="H432" s="90" t="s">
        <v>13361</v>
      </c>
      <c r="I432" s="90" t="s">
        <v>13366</v>
      </c>
      <c r="J432" s="90" t="s">
        <v>13558</v>
      </c>
      <c r="K432" s="37"/>
      <c r="L432" s="14">
        <v>1</v>
      </c>
      <c r="M432" s="14"/>
      <c r="N432" s="14"/>
      <c r="O432" s="14"/>
      <c r="P432" s="14" t="s">
        <v>12975</v>
      </c>
      <c r="Q432" s="14"/>
      <c r="R432" s="14">
        <v>1</v>
      </c>
      <c r="S432" s="14"/>
      <c r="T432" s="14"/>
      <c r="U432" s="14"/>
      <c r="V432" s="14"/>
      <c r="W432" s="14"/>
      <c r="X432" s="14"/>
      <c r="Y432" s="14"/>
      <c r="Z432" s="14"/>
      <c r="AA432" s="14"/>
      <c r="AB432" s="14"/>
      <c r="AC432" s="14"/>
      <c r="AD432" s="14"/>
    </row>
    <row r="433" spans="1:30" ht="16.5" thickBot="1" x14ac:dyDescent="0.3">
      <c r="A433" s="67">
        <v>1448</v>
      </c>
      <c r="B433" s="74" t="s">
        <v>4407</v>
      </c>
      <c r="C433" s="37">
        <v>1</v>
      </c>
      <c r="D433" s="37">
        <v>51</v>
      </c>
      <c r="E433" s="37">
        <v>2</v>
      </c>
      <c r="F433" s="66" t="s">
        <v>10007</v>
      </c>
      <c r="G433" s="91" t="s">
        <v>12976</v>
      </c>
      <c r="H433" s="90" t="s">
        <v>12977</v>
      </c>
      <c r="I433" s="90" t="s">
        <v>12978</v>
      </c>
      <c r="J433" s="90" t="s">
        <v>12979</v>
      </c>
      <c r="K433" s="37"/>
      <c r="L433" s="14">
        <v>0</v>
      </c>
      <c r="M433" s="14"/>
      <c r="N433" s="14"/>
      <c r="O433" s="14"/>
      <c r="P433" s="14"/>
      <c r="Q433" s="14"/>
      <c r="R433" s="14">
        <v>1</v>
      </c>
      <c r="S433" s="14"/>
      <c r="T433" s="14"/>
      <c r="U433" s="14"/>
      <c r="V433" s="14"/>
      <c r="W433" s="14"/>
      <c r="X433" s="14"/>
      <c r="Y433" s="14"/>
      <c r="Z433" s="14"/>
      <c r="AA433" s="14"/>
      <c r="AB433" s="14"/>
      <c r="AC433" s="14"/>
      <c r="AD433" s="14"/>
    </row>
    <row r="434" spans="1:30" ht="16.5" thickBot="1" x14ac:dyDescent="0.3">
      <c r="A434" s="67">
        <v>1449</v>
      </c>
      <c r="B434" s="74" t="s">
        <v>4408</v>
      </c>
      <c r="C434" s="37">
        <v>1</v>
      </c>
      <c r="D434" s="37">
        <v>51</v>
      </c>
      <c r="E434" s="37">
        <v>2</v>
      </c>
      <c r="F434" s="66" t="s">
        <v>4409</v>
      </c>
      <c r="G434" s="91" t="s">
        <v>13318</v>
      </c>
      <c r="H434" s="90" t="s">
        <v>13366</v>
      </c>
      <c r="I434" s="90" t="s">
        <v>13367</v>
      </c>
      <c r="J434" s="90" t="s">
        <v>13415</v>
      </c>
      <c r="K434" s="37"/>
      <c r="L434" s="14">
        <v>3</v>
      </c>
      <c r="M434" s="14"/>
      <c r="N434" s="14"/>
      <c r="O434" s="14"/>
      <c r="P434" s="14"/>
      <c r="Q434" s="14"/>
      <c r="R434" s="14">
        <v>1</v>
      </c>
      <c r="S434" s="14"/>
      <c r="T434" s="14"/>
      <c r="U434" s="14"/>
      <c r="V434" s="14"/>
      <c r="W434" s="14"/>
      <c r="X434" s="14"/>
      <c r="Y434" s="14"/>
      <c r="Z434" s="14"/>
      <c r="AA434" s="14"/>
      <c r="AB434" s="14"/>
      <c r="AC434" s="14"/>
      <c r="AD434" s="14"/>
    </row>
    <row r="435" spans="1:30" ht="16.5" thickBot="1" x14ac:dyDescent="0.3">
      <c r="A435" s="67">
        <v>1450</v>
      </c>
      <c r="B435" s="74" t="s">
        <v>4410</v>
      </c>
      <c r="C435" s="37">
        <v>1</v>
      </c>
      <c r="D435" s="37">
        <v>51</v>
      </c>
      <c r="E435" s="37">
        <v>2</v>
      </c>
      <c r="F435" s="66" t="s">
        <v>4411</v>
      </c>
      <c r="G435" s="91" t="s">
        <v>13515</v>
      </c>
      <c r="H435" s="90" t="s">
        <v>13325</v>
      </c>
      <c r="I435" s="90" t="s">
        <v>13357</v>
      </c>
      <c r="J435" s="90" t="s">
        <v>13364</v>
      </c>
      <c r="K435" s="37"/>
      <c r="L435" s="14">
        <v>2</v>
      </c>
      <c r="M435" s="14"/>
      <c r="N435" s="14"/>
      <c r="O435" s="14"/>
      <c r="P435" s="14" t="s">
        <v>5949</v>
      </c>
      <c r="Q435" s="14"/>
      <c r="R435" s="14">
        <v>1</v>
      </c>
      <c r="S435" s="14"/>
      <c r="T435" s="14"/>
      <c r="U435" s="14"/>
      <c r="V435" s="14"/>
      <c r="W435" s="14"/>
      <c r="X435" s="14"/>
      <c r="Y435" s="14"/>
      <c r="Z435" s="14"/>
      <c r="AA435" s="14"/>
      <c r="AB435" s="14"/>
      <c r="AC435" s="14"/>
      <c r="AD435" s="14"/>
    </row>
    <row r="436" spans="1:30" ht="16.5" thickBot="1" x14ac:dyDescent="0.3">
      <c r="A436" s="67">
        <v>1451</v>
      </c>
      <c r="B436" s="74" t="s">
        <v>4412</v>
      </c>
      <c r="C436" s="37">
        <v>1</v>
      </c>
      <c r="D436" s="37">
        <v>51</v>
      </c>
      <c r="E436" s="37">
        <v>2</v>
      </c>
      <c r="F436" s="66" t="s">
        <v>12980</v>
      </c>
      <c r="G436" s="91" t="s">
        <v>13366</v>
      </c>
      <c r="H436" s="90" t="s">
        <v>13416</v>
      </c>
      <c r="I436" s="90" t="s">
        <v>13364</v>
      </c>
      <c r="J436" s="90" t="s">
        <v>13405</v>
      </c>
      <c r="K436" s="37"/>
      <c r="L436" s="14">
        <v>1</v>
      </c>
      <c r="M436" s="14"/>
      <c r="N436" s="14"/>
      <c r="O436" s="14"/>
      <c r="P436" s="14" t="s">
        <v>5950</v>
      </c>
      <c r="Q436" s="14"/>
      <c r="R436" s="14">
        <v>1</v>
      </c>
      <c r="S436" s="14"/>
      <c r="T436" s="14"/>
      <c r="U436" s="14"/>
      <c r="V436" s="14"/>
      <c r="W436" s="14"/>
      <c r="X436" s="14"/>
      <c r="Y436" s="14"/>
      <c r="Z436" s="14"/>
      <c r="AA436" s="14"/>
      <c r="AB436" s="14"/>
      <c r="AC436" s="14"/>
      <c r="AD436" s="14"/>
    </row>
    <row r="437" spans="1:30" ht="16.5" thickBot="1" x14ac:dyDescent="0.3">
      <c r="A437" s="67">
        <v>1452</v>
      </c>
      <c r="B437" s="74" t="s">
        <v>4413</v>
      </c>
      <c r="C437" s="37">
        <v>2</v>
      </c>
      <c r="D437" s="37">
        <v>53</v>
      </c>
      <c r="E437" s="37">
        <v>2</v>
      </c>
      <c r="F437" s="66" t="s">
        <v>9904</v>
      </c>
      <c r="G437" s="91" t="s">
        <v>13564</v>
      </c>
      <c r="H437" s="90"/>
      <c r="I437" s="90"/>
      <c r="J437" s="90"/>
      <c r="K437" s="37"/>
      <c r="L437" s="14">
        <v>260</v>
      </c>
      <c r="M437" s="14"/>
      <c r="N437" s="14"/>
      <c r="O437" s="14"/>
      <c r="P437" s="14" t="s">
        <v>5951</v>
      </c>
      <c r="Q437" s="14"/>
      <c r="R437" s="14">
        <v>1</v>
      </c>
      <c r="S437" s="14"/>
      <c r="T437" s="14"/>
      <c r="U437" s="14"/>
      <c r="V437" s="14"/>
      <c r="W437" s="14"/>
      <c r="X437" s="14"/>
      <c r="Y437" s="14"/>
      <c r="Z437" s="14"/>
      <c r="AA437" s="14"/>
      <c r="AB437" s="14"/>
      <c r="AC437" s="14"/>
      <c r="AD437" s="14"/>
    </row>
    <row r="438" spans="1:30" ht="16.5" thickBot="1" x14ac:dyDescent="0.3">
      <c r="A438" s="67">
        <v>1453</v>
      </c>
      <c r="B438" s="74" t="s">
        <v>4414</v>
      </c>
      <c r="C438" s="37">
        <v>2</v>
      </c>
      <c r="D438" s="37">
        <v>53</v>
      </c>
      <c r="E438" s="37">
        <v>2</v>
      </c>
      <c r="F438" s="66" t="s">
        <v>13247</v>
      </c>
      <c r="G438" s="91" t="s">
        <v>13565</v>
      </c>
      <c r="H438" s="90"/>
      <c r="I438" s="90"/>
      <c r="J438" s="90"/>
      <c r="K438" s="37"/>
      <c r="L438" s="14">
        <v>530</v>
      </c>
      <c r="M438" s="14"/>
      <c r="N438" s="14"/>
      <c r="O438" s="14"/>
      <c r="P438" s="14" t="s">
        <v>5952</v>
      </c>
      <c r="Q438" s="14"/>
      <c r="R438" s="14">
        <v>1</v>
      </c>
      <c r="S438" s="14"/>
      <c r="T438" s="14"/>
      <c r="U438" s="14"/>
      <c r="V438" s="14"/>
      <c r="W438" s="14"/>
      <c r="X438" s="14"/>
      <c r="Y438" s="14"/>
      <c r="Z438" s="14"/>
      <c r="AA438" s="14"/>
      <c r="AB438" s="14"/>
      <c r="AC438" s="14"/>
      <c r="AD438" s="14"/>
    </row>
    <row r="439" spans="1:30" ht="16.5" thickBot="1" x14ac:dyDescent="0.3">
      <c r="A439" s="67">
        <v>1454</v>
      </c>
      <c r="B439" s="74" t="s">
        <v>4415</v>
      </c>
      <c r="C439" s="37">
        <v>2</v>
      </c>
      <c r="D439" s="37">
        <v>54</v>
      </c>
      <c r="E439" s="37">
        <v>3</v>
      </c>
      <c r="F439" s="66" t="s">
        <v>12981</v>
      </c>
      <c r="G439" s="91" t="s">
        <v>13361</v>
      </c>
      <c r="H439" s="90"/>
      <c r="I439" s="90"/>
      <c r="J439" s="90"/>
      <c r="K439" s="37"/>
      <c r="L439" s="14">
        <v>9</v>
      </c>
      <c r="M439" s="14"/>
      <c r="N439" s="14"/>
      <c r="O439" s="14"/>
      <c r="P439" s="14"/>
      <c r="Q439" s="14"/>
      <c r="R439" s="14">
        <v>0</v>
      </c>
      <c r="S439" s="14"/>
      <c r="T439" s="14"/>
      <c r="U439" s="14"/>
      <c r="V439" s="14"/>
      <c r="W439" s="14"/>
      <c r="X439" s="14"/>
      <c r="Y439" s="14"/>
      <c r="Z439" s="14"/>
      <c r="AA439" s="14"/>
      <c r="AB439" s="14"/>
      <c r="AC439" s="14"/>
      <c r="AD439" s="14"/>
    </row>
    <row r="440" spans="1:30" ht="16.5" thickBot="1" x14ac:dyDescent="0.3">
      <c r="A440" s="67">
        <v>1455</v>
      </c>
      <c r="B440" s="74" t="s">
        <v>4416</v>
      </c>
      <c r="C440" s="37">
        <v>2</v>
      </c>
      <c r="D440" s="37">
        <v>54</v>
      </c>
      <c r="E440" s="37">
        <v>3</v>
      </c>
      <c r="F440" s="66" t="s">
        <v>13248</v>
      </c>
      <c r="G440" s="91" t="s">
        <v>13558</v>
      </c>
      <c r="H440" s="90"/>
      <c r="I440" s="90"/>
      <c r="J440" s="90"/>
      <c r="K440" s="37"/>
      <c r="L440" s="14">
        <v>11</v>
      </c>
      <c r="M440" s="14"/>
      <c r="N440" s="14"/>
      <c r="O440" s="14"/>
      <c r="P440" s="14"/>
      <c r="Q440" s="14"/>
      <c r="R440" s="14">
        <v>0</v>
      </c>
      <c r="S440" s="14"/>
      <c r="T440" s="14"/>
      <c r="U440" s="14"/>
      <c r="V440" s="14"/>
      <c r="W440" s="14"/>
      <c r="X440" s="14"/>
      <c r="Y440" s="14"/>
      <c r="Z440" s="14"/>
      <c r="AA440" s="14"/>
      <c r="AB440" s="14"/>
      <c r="AC440" s="14"/>
      <c r="AD440" s="14"/>
    </row>
    <row r="441" spans="1:30" ht="16.5" thickBot="1" x14ac:dyDescent="0.3">
      <c r="A441" s="67">
        <v>1456</v>
      </c>
      <c r="B441" s="74" t="s">
        <v>4417</v>
      </c>
      <c r="C441" s="37">
        <v>2</v>
      </c>
      <c r="D441" s="37">
        <v>54</v>
      </c>
      <c r="E441" s="37">
        <v>3</v>
      </c>
      <c r="F441" s="66" t="s">
        <v>13249</v>
      </c>
      <c r="G441" s="91" t="s">
        <v>13558</v>
      </c>
      <c r="H441" s="90"/>
      <c r="I441" s="90"/>
      <c r="J441" s="90"/>
      <c r="K441" s="37"/>
      <c r="L441" s="14">
        <v>0</v>
      </c>
      <c r="M441" s="14"/>
      <c r="N441" s="14"/>
      <c r="O441" s="14"/>
      <c r="P441" s="14"/>
      <c r="Q441" s="14"/>
      <c r="R441" s="14">
        <v>0</v>
      </c>
      <c r="S441" s="14"/>
      <c r="T441" s="14"/>
      <c r="U441" s="14"/>
      <c r="V441" s="14"/>
      <c r="W441" s="14"/>
      <c r="X441" s="14"/>
      <c r="Y441" s="14"/>
      <c r="Z441" s="14"/>
      <c r="AA441" s="14"/>
      <c r="AB441" s="14"/>
      <c r="AC441" s="14"/>
      <c r="AD441" s="14"/>
    </row>
    <row r="442" spans="1:30" ht="16.5" thickBot="1" x14ac:dyDescent="0.3">
      <c r="A442" s="67">
        <v>1457</v>
      </c>
      <c r="B442" s="74" t="s">
        <v>4418</v>
      </c>
      <c r="C442" s="37">
        <v>2</v>
      </c>
      <c r="D442" s="37">
        <v>54</v>
      </c>
      <c r="E442" s="37">
        <v>3</v>
      </c>
      <c r="F442" s="66" t="s">
        <v>13087</v>
      </c>
      <c r="G442" s="91" t="s">
        <v>13566</v>
      </c>
      <c r="H442" s="90"/>
      <c r="I442" s="90"/>
      <c r="J442" s="90"/>
      <c r="K442" s="37"/>
      <c r="L442" s="14">
        <v>0</v>
      </c>
      <c r="M442" s="14"/>
      <c r="N442" s="14"/>
      <c r="O442" s="14"/>
      <c r="P442" s="14"/>
      <c r="Q442" s="14"/>
      <c r="R442" s="14">
        <v>0</v>
      </c>
      <c r="S442" s="14"/>
      <c r="T442" s="14"/>
      <c r="U442" s="14"/>
      <c r="V442" s="14"/>
      <c r="W442" s="14"/>
      <c r="X442" s="14"/>
      <c r="Y442" s="14"/>
      <c r="Z442" s="14"/>
      <c r="AA442" s="14"/>
      <c r="AB442" s="14"/>
      <c r="AC442" s="14"/>
      <c r="AD442" s="14"/>
    </row>
    <row r="443" spans="1:30" ht="16.5" thickBot="1" x14ac:dyDescent="0.3">
      <c r="A443" s="67">
        <v>1458</v>
      </c>
      <c r="B443" s="74" t="s">
        <v>4419</v>
      </c>
      <c r="C443" s="37">
        <v>2</v>
      </c>
      <c r="D443" s="37">
        <v>54</v>
      </c>
      <c r="E443" s="37">
        <v>3</v>
      </c>
      <c r="F443" s="66" t="s">
        <v>13088</v>
      </c>
      <c r="G443" s="91" t="s">
        <v>13546</v>
      </c>
      <c r="H443" s="90"/>
      <c r="I443" s="90"/>
      <c r="J443" s="90"/>
      <c r="K443" s="37"/>
      <c r="L443" s="14">
        <v>0</v>
      </c>
      <c r="M443" s="14"/>
      <c r="N443" s="14"/>
      <c r="O443" s="14"/>
      <c r="P443" s="14"/>
      <c r="Q443" s="14"/>
      <c r="R443" s="14">
        <v>0</v>
      </c>
      <c r="S443" s="14"/>
      <c r="T443" s="14"/>
      <c r="U443" s="14"/>
      <c r="V443" s="14"/>
      <c r="W443" s="14"/>
      <c r="X443" s="14"/>
      <c r="Y443" s="14"/>
      <c r="Z443" s="14"/>
      <c r="AA443" s="14"/>
      <c r="AB443" s="14"/>
      <c r="AC443" s="14"/>
      <c r="AD443" s="14"/>
    </row>
    <row r="444" spans="1:30" ht="16.5" thickBot="1" x14ac:dyDescent="0.3">
      <c r="A444" s="67">
        <v>1459</v>
      </c>
      <c r="B444" s="74" t="s">
        <v>4420</v>
      </c>
      <c r="C444" s="37">
        <v>2</v>
      </c>
      <c r="D444" s="37">
        <v>54</v>
      </c>
      <c r="E444" s="37">
        <v>3</v>
      </c>
      <c r="F444" s="66" t="s">
        <v>10008</v>
      </c>
      <c r="G444" s="91" t="s">
        <v>13364</v>
      </c>
      <c r="H444" s="90"/>
      <c r="I444" s="90"/>
      <c r="J444" s="90"/>
      <c r="K444" s="37"/>
      <c r="L444" s="14">
        <v>0</v>
      </c>
      <c r="M444" s="14"/>
      <c r="N444" s="14"/>
      <c r="O444" s="14"/>
      <c r="P444" s="14"/>
      <c r="Q444" s="14"/>
      <c r="R444" s="14">
        <v>0</v>
      </c>
      <c r="S444" s="14"/>
      <c r="T444" s="14"/>
      <c r="U444" s="14"/>
      <c r="V444" s="14"/>
      <c r="W444" s="14"/>
      <c r="X444" s="14"/>
      <c r="Y444" s="14"/>
      <c r="Z444" s="14"/>
      <c r="AA444" s="14"/>
      <c r="AB444" s="14"/>
      <c r="AC444" s="14"/>
      <c r="AD444" s="14"/>
    </row>
    <row r="445" spans="1:30" ht="16.5" thickBot="1" x14ac:dyDescent="0.3">
      <c r="A445" s="67">
        <v>1460</v>
      </c>
      <c r="B445" s="74" t="s">
        <v>4421</v>
      </c>
      <c r="C445" s="37">
        <v>2</v>
      </c>
      <c r="D445" s="37">
        <v>54</v>
      </c>
      <c r="E445" s="37">
        <v>3</v>
      </c>
      <c r="F445" s="66" t="s">
        <v>12982</v>
      </c>
      <c r="G445" s="91" t="s">
        <v>13567</v>
      </c>
      <c r="H445" s="90"/>
      <c r="I445" s="90"/>
      <c r="J445" s="90"/>
      <c r="K445" s="37"/>
      <c r="L445" s="14">
        <v>0</v>
      </c>
      <c r="M445" s="14"/>
      <c r="N445" s="14"/>
      <c r="O445" s="14"/>
      <c r="P445" s="14"/>
      <c r="Q445" s="14"/>
      <c r="R445" s="14">
        <v>0</v>
      </c>
      <c r="S445" s="14"/>
      <c r="T445" s="14"/>
      <c r="U445" s="14"/>
      <c r="V445" s="14"/>
      <c r="W445" s="14"/>
      <c r="X445" s="14"/>
      <c r="Y445" s="14"/>
      <c r="Z445" s="14"/>
      <c r="AA445" s="14"/>
      <c r="AB445" s="14"/>
      <c r="AC445" s="14"/>
      <c r="AD445" s="14"/>
    </row>
    <row r="446" spans="1:30" ht="16.5" thickBot="1" x14ac:dyDescent="0.3">
      <c r="A446" s="67">
        <v>1461</v>
      </c>
      <c r="B446" s="74" t="s">
        <v>4422</v>
      </c>
      <c r="C446" s="37">
        <v>2</v>
      </c>
      <c r="D446" s="37">
        <v>54</v>
      </c>
      <c r="E446" s="37">
        <v>3</v>
      </c>
      <c r="F446" s="66" t="s">
        <v>13250</v>
      </c>
      <c r="G446" s="91" t="s">
        <v>13416</v>
      </c>
      <c r="H446" s="90"/>
      <c r="I446" s="90"/>
      <c r="J446" s="90"/>
      <c r="K446" s="37"/>
      <c r="L446" s="14">
        <v>6</v>
      </c>
      <c r="M446" s="14"/>
      <c r="N446" s="14"/>
      <c r="O446" s="14"/>
      <c r="P446" s="14"/>
      <c r="Q446" s="14"/>
      <c r="R446" s="14">
        <v>0</v>
      </c>
      <c r="S446" s="14"/>
      <c r="T446" s="14"/>
      <c r="U446" s="14"/>
      <c r="V446" s="14"/>
      <c r="W446" s="14"/>
      <c r="X446" s="14"/>
      <c r="Y446" s="14"/>
      <c r="Z446" s="14"/>
      <c r="AA446" s="14"/>
      <c r="AB446" s="14"/>
      <c r="AC446" s="14"/>
      <c r="AD446" s="14"/>
    </row>
    <row r="447" spans="1:30" ht="16.5" thickBot="1" x14ac:dyDescent="0.3">
      <c r="A447" s="67">
        <v>1462</v>
      </c>
      <c r="B447" s="74" t="s">
        <v>4423</v>
      </c>
      <c r="C447" s="37">
        <v>2</v>
      </c>
      <c r="D447" s="37">
        <v>54</v>
      </c>
      <c r="E447" s="37">
        <v>3</v>
      </c>
      <c r="F447" s="66" t="s">
        <v>10009</v>
      </c>
      <c r="G447" s="91" t="s">
        <v>13496</v>
      </c>
      <c r="H447" s="90"/>
      <c r="I447" s="90"/>
      <c r="J447" s="90"/>
      <c r="K447" s="37"/>
      <c r="L447" s="14">
        <v>0</v>
      </c>
      <c r="M447" s="14"/>
      <c r="N447" s="14"/>
      <c r="O447" s="14"/>
      <c r="P447" s="14"/>
      <c r="Q447" s="14"/>
      <c r="R447" s="14">
        <v>0</v>
      </c>
      <c r="S447" s="14"/>
      <c r="T447" s="14"/>
      <c r="U447" s="14"/>
      <c r="V447" s="14"/>
      <c r="W447" s="14"/>
      <c r="X447" s="14"/>
      <c r="Y447" s="14"/>
      <c r="Z447" s="14"/>
      <c r="AA447" s="14"/>
      <c r="AB447" s="14"/>
      <c r="AC447" s="14"/>
      <c r="AD447" s="14"/>
    </row>
    <row r="448" spans="1:30" ht="16.5" thickBot="1" x14ac:dyDescent="0.3">
      <c r="A448" s="67">
        <v>1463</v>
      </c>
      <c r="B448" s="74" t="s">
        <v>4424</v>
      </c>
      <c r="C448" s="37">
        <v>2</v>
      </c>
      <c r="D448" s="37">
        <v>54</v>
      </c>
      <c r="E448" s="37">
        <v>3</v>
      </c>
      <c r="F448" s="66" t="s">
        <v>10010</v>
      </c>
      <c r="G448" s="91" t="s">
        <v>13565</v>
      </c>
      <c r="H448" s="90"/>
      <c r="I448" s="90"/>
      <c r="J448" s="90"/>
      <c r="K448" s="37"/>
      <c r="L448" s="14">
        <v>0</v>
      </c>
      <c r="M448" s="14"/>
      <c r="N448" s="14"/>
      <c r="O448" s="14"/>
      <c r="P448" s="14"/>
      <c r="Q448" s="14"/>
      <c r="R448" s="14">
        <v>0</v>
      </c>
      <c r="S448" s="14"/>
      <c r="T448" s="14"/>
      <c r="U448" s="14"/>
      <c r="V448" s="14"/>
      <c r="W448" s="14"/>
      <c r="X448" s="14"/>
      <c r="Y448" s="14"/>
      <c r="Z448" s="14"/>
      <c r="AA448" s="14"/>
      <c r="AB448" s="14"/>
      <c r="AC448" s="14"/>
      <c r="AD448" s="14"/>
    </row>
    <row r="449" spans="1:30" ht="16.5" thickBot="1" x14ac:dyDescent="0.3">
      <c r="A449" s="67">
        <v>1464</v>
      </c>
      <c r="B449" s="74" t="s">
        <v>4425</v>
      </c>
      <c r="C449" s="37">
        <v>2</v>
      </c>
      <c r="D449" s="37">
        <v>54</v>
      </c>
      <c r="E449" s="37">
        <v>3</v>
      </c>
      <c r="F449" s="66" t="s">
        <v>10011</v>
      </c>
      <c r="G449" s="91" t="s">
        <v>13416</v>
      </c>
      <c r="H449" s="90"/>
      <c r="I449" s="90"/>
      <c r="J449" s="90"/>
      <c r="K449" s="37"/>
      <c r="L449" s="14">
        <v>6</v>
      </c>
      <c r="M449" s="14"/>
      <c r="N449" s="14"/>
      <c r="O449" s="14"/>
      <c r="P449" s="14"/>
      <c r="Q449" s="14"/>
      <c r="R449" s="14">
        <v>0</v>
      </c>
      <c r="S449" s="14"/>
      <c r="T449" s="14"/>
      <c r="U449" s="14"/>
      <c r="V449" s="14"/>
      <c r="W449" s="14"/>
      <c r="X449" s="14"/>
      <c r="Y449" s="14"/>
      <c r="Z449" s="14"/>
      <c r="AA449" s="14"/>
      <c r="AB449" s="14"/>
      <c r="AC449" s="14"/>
      <c r="AD449" s="14"/>
    </row>
    <row r="450" spans="1:30" ht="16.5" thickBot="1" x14ac:dyDescent="0.3">
      <c r="A450" s="67">
        <v>1465</v>
      </c>
      <c r="B450" s="74" t="s">
        <v>4426</v>
      </c>
      <c r="C450" s="37">
        <v>2</v>
      </c>
      <c r="D450" s="37">
        <v>54</v>
      </c>
      <c r="E450" s="37">
        <v>3</v>
      </c>
      <c r="F450" s="66" t="s">
        <v>12983</v>
      </c>
      <c r="G450" s="91" t="s">
        <v>13405</v>
      </c>
      <c r="H450" s="90"/>
      <c r="I450" s="90"/>
      <c r="J450" s="90"/>
      <c r="K450" s="37"/>
      <c r="L450" s="14">
        <v>4</v>
      </c>
      <c r="M450" s="14"/>
      <c r="N450" s="14"/>
      <c r="O450" s="14"/>
      <c r="P450" s="14"/>
      <c r="Q450" s="14"/>
      <c r="R450" s="14">
        <v>0</v>
      </c>
      <c r="S450" s="14"/>
      <c r="T450" s="14"/>
      <c r="U450" s="14"/>
      <c r="V450" s="14"/>
      <c r="W450" s="14"/>
      <c r="X450" s="14"/>
      <c r="Y450" s="14"/>
      <c r="Z450" s="14"/>
      <c r="AA450" s="14"/>
      <c r="AB450" s="14"/>
      <c r="AC450" s="14"/>
      <c r="AD450" s="14"/>
    </row>
    <row r="451" spans="1:30" ht="16.5" thickBot="1" x14ac:dyDescent="0.3">
      <c r="A451" s="67">
        <v>1466</v>
      </c>
      <c r="B451" s="74" t="s">
        <v>4427</v>
      </c>
      <c r="C451" s="37">
        <v>2</v>
      </c>
      <c r="D451" s="37">
        <v>54</v>
      </c>
      <c r="E451" s="37">
        <v>3</v>
      </c>
      <c r="F451" s="66" t="s">
        <v>10012</v>
      </c>
      <c r="G451" s="91" t="s">
        <v>13328</v>
      </c>
      <c r="H451" s="91"/>
      <c r="I451" s="90"/>
      <c r="J451" s="90"/>
      <c r="K451" s="37"/>
      <c r="L451" s="14">
        <v>36</v>
      </c>
      <c r="M451" s="14"/>
      <c r="N451" s="14"/>
      <c r="O451" s="14"/>
      <c r="P451" s="14"/>
      <c r="Q451" s="14"/>
      <c r="R451" s="14">
        <v>0</v>
      </c>
      <c r="S451" s="14"/>
      <c r="T451" s="14"/>
      <c r="U451" s="14"/>
      <c r="V451" s="14"/>
      <c r="W451" s="14"/>
      <c r="X451" s="14"/>
      <c r="Y451" s="14"/>
      <c r="Z451" s="14"/>
      <c r="AA451" s="14"/>
      <c r="AB451" s="14"/>
      <c r="AC451" s="14"/>
      <c r="AD451" s="14"/>
    </row>
    <row r="452" spans="1:30" ht="16.5" thickBot="1" x14ac:dyDescent="0.3">
      <c r="A452" s="67">
        <v>1467</v>
      </c>
      <c r="B452" s="74" t="s">
        <v>4428</v>
      </c>
      <c r="C452" s="37">
        <v>2</v>
      </c>
      <c r="D452" s="37">
        <v>54</v>
      </c>
      <c r="E452" s="37">
        <v>3</v>
      </c>
      <c r="F452" s="66" t="s">
        <v>10013</v>
      </c>
      <c r="G452" s="91" t="s">
        <v>13365</v>
      </c>
      <c r="H452" s="91"/>
      <c r="I452" s="91"/>
      <c r="J452" s="90"/>
      <c r="K452" s="37"/>
      <c r="L452" s="14">
        <v>8</v>
      </c>
      <c r="M452" s="14"/>
      <c r="N452" s="14"/>
      <c r="O452" s="14"/>
      <c r="P452" s="14"/>
      <c r="Q452" s="14"/>
      <c r="R452" s="14">
        <v>0</v>
      </c>
      <c r="S452" s="14"/>
      <c r="T452" s="14"/>
      <c r="U452" s="14"/>
      <c r="V452" s="14"/>
      <c r="W452" s="14"/>
      <c r="X452" s="14"/>
      <c r="Y452" s="14"/>
      <c r="Z452" s="14"/>
      <c r="AA452" s="14"/>
      <c r="AB452" s="14"/>
      <c r="AC452" s="14"/>
      <c r="AD452" s="14"/>
    </row>
    <row r="453" spans="1:30" ht="16.5" thickBot="1" x14ac:dyDescent="0.3">
      <c r="A453" s="67">
        <v>1468</v>
      </c>
      <c r="B453" s="74" t="s">
        <v>4429</v>
      </c>
      <c r="C453" s="37">
        <v>2</v>
      </c>
      <c r="D453" s="37">
        <v>54</v>
      </c>
      <c r="E453" s="37">
        <v>3</v>
      </c>
      <c r="F453" s="66" t="s">
        <v>10014</v>
      </c>
      <c r="G453" s="91" t="s">
        <v>13361</v>
      </c>
      <c r="H453" s="91"/>
      <c r="I453" s="90"/>
      <c r="J453" s="90"/>
      <c r="K453" s="37"/>
      <c r="L453" s="14">
        <v>9</v>
      </c>
      <c r="M453" s="14"/>
      <c r="N453" s="14"/>
      <c r="O453" s="14"/>
      <c r="P453" s="14"/>
      <c r="Q453" s="14"/>
      <c r="R453" s="14">
        <v>0</v>
      </c>
      <c r="S453" s="14"/>
      <c r="T453" s="14"/>
      <c r="U453" s="14"/>
      <c r="V453" s="14"/>
      <c r="W453" s="14"/>
      <c r="X453" s="14"/>
      <c r="Y453" s="14"/>
      <c r="Z453" s="14"/>
      <c r="AA453" s="14"/>
      <c r="AB453" s="14"/>
      <c r="AC453" s="14"/>
      <c r="AD453" s="14"/>
    </row>
    <row r="454" spans="1:30" ht="16.5" thickBot="1" x14ac:dyDescent="0.3">
      <c r="A454" s="67">
        <v>1469</v>
      </c>
      <c r="B454" s="74" t="s">
        <v>4430</v>
      </c>
      <c r="C454" s="37">
        <v>2</v>
      </c>
      <c r="D454" s="37">
        <v>54</v>
      </c>
      <c r="E454" s="37">
        <v>3</v>
      </c>
      <c r="F454" s="66" t="s">
        <v>10015</v>
      </c>
      <c r="G454" s="91" t="s">
        <v>13352</v>
      </c>
      <c r="H454" s="91"/>
      <c r="I454" s="91"/>
      <c r="J454" s="90"/>
      <c r="K454" s="37"/>
      <c r="L454" s="14">
        <v>80</v>
      </c>
      <c r="M454" s="14"/>
      <c r="N454" s="14"/>
      <c r="O454" s="14"/>
      <c r="P454" s="14"/>
      <c r="Q454" s="14"/>
      <c r="R454" s="14">
        <v>0</v>
      </c>
      <c r="S454" s="14"/>
      <c r="T454" s="14"/>
      <c r="U454" s="14"/>
      <c r="V454" s="14"/>
      <c r="W454" s="14"/>
      <c r="X454" s="14"/>
      <c r="Y454" s="14"/>
      <c r="Z454" s="14"/>
      <c r="AA454" s="14"/>
      <c r="AB454" s="14"/>
      <c r="AC454" s="14"/>
      <c r="AD454" s="14"/>
    </row>
    <row r="455" spans="1:30" ht="16.5" thickBot="1" x14ac:dyDescent="0.3">
      <c r="A455" s="67">
        <v>1470</v>
      </c>
      <c r="B455" s="74" t="s">
        <v>4431</v>
      </c>
      <c r="C455" s="37">
        <v>1</v>
      </c>
      <c r="D455" s="37">
        <v>52</v>
      </c>
      <c r="E455" s="37">
        <v>1</v>
      </c>
      <c r="F455" s="66" t="s">
        <v>10016</v>
      </c>
      <c r="G455" s="91" t="s">
        <v>4432</v>
      </c>
      <c r="H455" s="91" t="s">
        <v>4433</v>
      </c>
      <c r="I455" s="90"/>
      <c r="J455" s="90"/>
      <c r="K455" s="37"/>
      <c r="L455" s="14">
        <v>1</v>
      </c>
      <c r="M455" s="14"/>
      <c r="N455" s="14"/>
      <c r="O455" s="14"/>
      <c r="P455" s="14"/>
      <c r="Q455" s="14"/>
      <c r="R455" s="14">
        <v>0</v>
      </c>
      <c r="S455" s="14"/>
      <c r="T455" s="14"/>
      <c r="U455" s="14"/>
      <c r="V455" s="14"/>
      <c r="W455" s="14"/>
      <c r="X455" s="14"/>
      <c r="Y455" s="14"/>
      <c r="Z455" s="14"/>
      <c r="AA455" s="14"/>
      <c r="AB455" s="14"/>
      <c r="AC455" s="14"/>
      <c r="AD455" s="14"/>
    </row>
    <row r="456" spans="1:30" ht="16.5" thickBot="1" x14ac:dyDescent="0.3">
      <c r="A456" s="67">
        <v>1471</v>
      </c>
      <c r="B456" s="74" t="s">
        <v>4434</v>
      </c>
      <c r="C456" s="37">
        <v>1</v>
      </c>
      <c r="D456" s="37">
        <v>52</v>
      </c>
      <c r="E456" s="37">
        <v>1</v>
      </c>
      <c r="F456" s="66" t="s">
        <v>12984</v>
      </c>
      <c r="G456" s="91" t="s">
        <v>4432</v>
      </c>
      <c r="H456" s="91" t="s">
        <v>4433</v>
      </c>
      <c r="I456" s="91"/>
      <c r="J456" s="90"/>
      <c r="K456" s="37"/>
      <c r="L456" s="14">
        <v>0</v>
      </c>
      <c r="M456" s="14"/>
      <c r="N456" s="14"/>
      <c r="O456" s="14"/>
      <c r="P456" s="14"/>
      <c r="Q456" s="14"/>
      <c r="R456" s="14">
        <v>0</v>
      </c>
      <c r="S456" s="14"/>
      <c r="T456" s="14"/>
      <c r="U456" s="14"/>
      <c r="V456" s="14"/>
      <c r="W456" s="14"/>
      <c r="X456" s="14"/>
      <c r="Y456" s="14"/>
      <c r="Z456" s="14"/>
      <c r="AA456" s="14"/>
      <c r="AB456" s="14"/>
      <c r="AC456" s="14"/>
      <c r="AD456" s="14"/>
    </row>
    <row r="457" spans="1:30" ht="16.5" thickBot="1" x14ac:dyDescent="0.3">
      <c r="A457" s="67">
        <v>1472</v>
      </c>
      <c r="B457" s="74" t="s">
        <v>4435</v>
      </c>
      <c r="C457" s="37">
        <v>1</v>
      </c>
      <c r="D457" s="37">
        <v>52</v>
      </c>
      <c r="E457" s="37">
        <v>1</v>
      </c>
      <c r="F457" s="66" t="s">
        <v>10017</v>
      </c>
      <c r="G457" s="91" t="s">
        <v>4432</v>
      </c>
      <c r="H457" s="91" t="s">
        <v>4433</v>
      </c>
      <c r="I457" s="91"/>
      <c r="J457" s="91"/>
      <c r="K457" s="37"/>
      <c r="L457" s="14">
        <v>1</v>
      </c>
      <c r="M457" s="14"/>
      <c r="N457" s="14"/>
      <c r="O457" s="14"/>
      <c r="P457" s="14"/>
      <c r="Q457" s="14"/>
      <c r="R457" s="14">
        <v>0</v>
      </c>
      <c r="S457" s="14"/>
      <c r="T457" s="14"/>
      <c r="U457" s="14"/>
      <c r="V457" s="14"/>
      <c r="W457" s="14"/>
      <c r="X457" s="14"/>
      <c r="Y457" s="14"/>
      <c r="Z457" s="14"/>
      <c r="AA457" s="14"/>
      <c r="AB457" s="14"/>
      <c r="AC457" s="14"/>
      <c r="AD457" s="14"/>
    </row>
    <row r="458" spans="1:30" ht="16.5" thickBot="1" x14ac:dyDescent="0.3">
      <c r="A458" s="67">
        <v>1473</v>
      </c>
      <c r="B458" s="74" t="s">
        <v>4436</v>
      </c>
      <c r="C458" s="37">
        <v>1</v>
      </c>
      <c r="D458" s="37">
        <v>52</v>
      </c>
      <c r="E458" s="37">
        <v>1</v>
      </c>
      <c r="F458" s="66" t="s">
        <v>10018</v>
      </c>
      <c r="G458" s="91" t="s">
        <v>4432</v>
      </c>
      <c r="H458" s="91" t="s">
        <v>4433</v>
      </c>
      <c r="I458" s="91"/>
      <c r="J458" s="91"/>
      <c r="K458" s="37"/>
      <c r="L458" s="14">
        <v>0</v>
      </c>
      <c r="M458" s="14"/>
      <c r="N458" s="14"/>
      <c r="O458" s="14"/>
      <c r="P458" s="14"/>
      <c r="Q458" s="14"/>
      <c r="R458" s="14">
        <v>0</v>
      </c>
      <c r="S458" s="14"/>
      <c r="T458" s="14"/>
      <c r="U458" s="14"/>
      <c r="V458" s="14"/>
      <c r="W458" s="14"/>
      <c r="X458" s="14"/>
      <c r="Y458" s="14"/>
      <c r="Z458" s="14"/>
      <c r="AA458" s="14"/>
      <c r="AB458" s="14"/>
      <c r="AC458" s="14"/>
      <c r="AD458" s="14"/>
    </row>
    <row r="459" spans="1:30" ht="16.5" thickBot="1" x14ac:dyDescent="0.3">
      <c r="A459" s="67">
        <v>1474</v>
      </c>
      <c r="B459" s="74" t="s">
        <v>4437</v>
      </c>
      <c r="C459" s="37">
        <v>1</v>
      </c>
      <c r="D459" s="37">
        <v>52</v>
      </c>
      <c r="E459" s="37">
        <v>1</v>
      </c>
      <c r="F459" s="66" t="s">
        <v>10019</v>
      </c>
      <c r="G459" s="91" t="s">
        <v>4432</v>
      </c>
      <c r="H459" s="91" t="s">
        <v>4433</v>
      </c>
      <c r="I459" s="91"/>
      <c r="J459" s="91"/>
      <c r="K459" s="37"/>
      <c r="L459" s="14">
        <v>0</v>
      </c>
      <c r="M459" s="14"/>
      <c r="N459" s="14"/>
      <c r="O459" s="14"/>
      <c r="P459" s="14"/>
      <c r="Q459" s="14"/>
      <c r="R459" s="14">
        <v>0</v>
      </c>
      <c r="S459" s="14"/>
      <c r="T459" s="14"/>
      <c r="U459" s="14"/>
      <c r="V459" s="14"/>
      <c r="W459" s="14"/>
      <c r="X459" s="14"/>
      <c r="Y459" s="14"/>
      <c r="Z459" s="14"/>
      <c r="AA459" s="14"/>
      <c r="AB459" s="14"/>
      <c r="AC459" s="14"/>
      <c r="AD459" s="14"/>
    </row>
    <row r="460" spans="1:30" ht="16.5" thickBot="1" x14ac:dyDescent="0.3">
      <c r="A460" s="67">
        <v>1475</v>
      </c>
      <c r="B460" s="74" t="s">
        <v>4438</v>
      </c>
      <c r="C460" s="37">
        <v>2</v>
      </c>
      <c r="D460" s="37">
        <v>53</v>
      </c>
      <c r="E460" s="37">
        <v>2</v>
      </c>
      <c r="F460" s="66" t="s">
        <v>10020</v>
      </c>
      <c r="G460" s="91" t="s">
        <v>13318</v>
      </c>
      <c r="H460" s="91"/>
      <c r="I460" s="90"/>
      <c r="J460" s="90"/>
      <c r="K460" s="37"/>
      <c r="L460" s="14">
        <v>1</v>
      </c>
      <c r="M460" s="14"/>
      <c r="N460" s="14"/>
      <c r="O460" s="14"/>
      <c r="P460" s="14" t="s">
        <v>5953</v>
      </c>
      <c r="Q460" s="14"/>
      <c r="R460" s="14">
        <v>1</v>
      </c>
      <c r="S460" s="14"/>
      <c r="T460" s="14"/>
      <c r="U460" s="14"/>
      <c r="V460" s="14"/>
      <c r="W460" s="14"/>
      <c r="X460" s="14"/>
      <c r="Y460" s="14"/>
      <c r="Z460" s="14"/>
      <c r="AA460" s="14"/>
      <c r="AB460" s="14"/>
      <c r="AC460" s="14"/>
      <c r="AD460" s="14"/>
    </row>
    <row r="461" spans="1:30" ht="16.5" thickBot="1" x14ac:dyDescent="0.3">
      <c r="A461" s="67">
        <v>1476</v>
      </c>
      <c r="B461" s="74" t="s">
        <v>4439</v>
      </c>
      <c r="C461" s="37">
        <v>2</v>
      </c>
      <c r="D461" s="37">
        <v>53</v>
      </c>
      <c r="E461" s="37">
        <v>2</v>
      </c>
      <c r="F461" s="66" t="s">
        <v>12985</v>
      </c>
      <c r="G461" s="91" t="s">
        <v>13416</v>
      </c>
      <c r="H461" s="91"/>
      <c r="I461" s="91"/>
      <c r="J461" s="90"/>
      <c r="K461" s="37"/>
      <c r="L461" s="14">
        <v>6</v>
      </c>
      <c r="M461" s="14"/>
      <c r="N461" s="14"/>
      <c r="O461" s="14"/>
      <c r="P461" s="14" t="s">
        <v>5954</v>
      </c>
      <c r="Q461" s="14"/>
      <c r="R461" s="14">
        <v>1</v>
      </c>
      <c r="S461" s="14"/>
      <c r="T461" s="14"/>
      <c r="U461" s="14"/>
      <c r="V461" s="14"/>
      <c r="W461" s="14"/>
      <c r="X461" s="14"/>
      <c r="Y461" s="14"/>
      <c r="Z461" s="14"/>
      <c r="AA461" s="14"/>
      <c r="AB461" s="14"/>
      <c r="AC461" s="14"/>
      <c r="AD461" s="14"/>
    </row>
    <row r="462" spans="1:30" ht="16.5" thickBot="1" x14ac:dyDescent="0.3">
      <c r="A462" s="67">
        <v>1477</v>
      </c>
      <c r="B462" s="74" t="s">
        <v>4440</v>
      </c>
      <c r="C462" s="37">
        <v>2</v>
      </c>
      <c r="D462" s="37">
        <v>53</v>
      </c>
      <c r="E462" s="37">
        <v>2</v>
      </c>
      <c r="F462" s="66" t="s">
        <v>12986</v>
      </c>
      <c r="G462" s="91" t="s">
        <v>13515</v>
      </c>
      <c r="H462" s="91"/>
      <c r="I462" s="90"/>
      <c r="J462" s="90"/>
      <c r="K462" s="37"/>
      <c r="L462" s="14">
        <v>7</v>
      </c>
      <c r="M462" s="14"/>
      <c r="N462" s="14"/>
      <c r="O462" s="14"/>
      <c r="P462" s="14" t="s">
        <v>5955</v>
      </c>
      <c r="Q462" s="14"/>
      <c r="R462" s="14">
        <v>1</v>
      </c>
      <c r="S462" s="14"/>
      <c r="T462" s="14"/>
      <c r="U462" s="14"/>
      <c r="V462" s="14"/>
      <c r="W462" s="14"/>
      <c r="X462" s="14"/>
      <c r="Y462" s="14"/>
      <c r="Z462" s="14"/>
      <c r="AA462" s="14"/>
      <c r="AB462" s="14"/>
      <c r="AC462" s="14"/>
      <c r="AD462" s="14"/>
    </row>
    <row r="463" spans="1:30" ht="16.5" thickBot="1" x14ac:dyDescent="0.3">
      <c r="A463" s="67">
        <v>1478</v>
      </c>
      <c r="B463" s="74" t="s">
        <v>4441</v>
      </c>
      <c r="C463" s="37">
        <v>2</v>
      </c>
      <c r="D463" s="37">
        <v>53</v>
      </c>
      <c r="E463" s="37">
        <v>2</v>
      </c>
      <c r="F463" s="66" t="s">
        <v>12987</v>
      </c>
      <c r="G463" s="91" t="s">
        <v>13361</v>
      </c>
      <c r="H463" s="91"/>
      <c r="I463" s="91"/>
      <c r="J463" s="90"/>
      <c r="K463" s="37"/>
      <c r="L463" s="14">
        <v>9</v>
      </c>
      <c r="M463" s="14"/>
      <c r="N463" s="14"/>
      <c r="O463" s="14"/>
      <c r="P463" s="14" t="s">
        <v>5956</v>
      </c>
      <c r="Q463" s="14"/>
      <c r="R463" s="14">
        <v>1</v>
      </c>
      <c r="S463" s="14"/>
      <c r="T463" s="14"/>
      <c r="U463" s="14"/>
      <c r="V463" s="14"/>
      <c r="W463" s="14"/>
      <c r="X463" s="14"/>
      <c r="Y463" s="14"/>
      <c r="Z463" s="14"/>
      <c r="AA463" s="14"/>
      <c r="AB463" s="14"/>
      <c r="AC463" s="14"/>
      <c r="AD463" s="14"/>
    </row>
    <row r="464" spans="1:30" ht="16.5" thickBot="1" x14ac:dyDescent="0.3">
      <c r="A464" s="67">
        <v>1479</v>
      </c>
      <c r="B464" s="74" t="s">
        <v>4442</v>
      </c>
      <c r="C464" s="37">
        <v>2</v>
      </c>
      <c r="D464" s="37">
        <v>53</v>
      </c>
      <c r="E464" s="37">
        <v>2</v>
      </c>
      <c r="F464" s="66" t="s">
        <v>10021</v>
      </c>
      <c r="G464" s="91" t="s">
        <v>13568</v>
      </c>
      <c r="H464" s="91"/>
      <c r="I464" s="90"/>
      <c r="J464" s="90"/>
      <c r="K464" s="37"/>
      <c r="L464" s="14">
        <v>350</v>
      </c>
      <c r="M464" s="14"/>
      <c r="N464" s="14"/>
      <c r="O464" s="14"/>
      <c r="P464" s="14" t="s">
        <v>5957</v>
      </c>
      <c r="Q464" s="14"/>
      <c r="R464" s="14">
        <v>1</v>
      </c>
      <c r="S464" s="14"/>
      <c r="T464" s="14"/>
      <c r="U464" s="14"/>
      <c r="V464" s="14"/>
      <c r="W464" s="14"/>
      <c r="X464" s="14"/>
      <c r="Y464" s="14"/>
      <c r="Z464" s="14"/>
      <c r="AA464" s="14"/>
      <c r="AB464" s="14"/>
      <c r="AC464" s="14"/>
      <c r="AD464" s="14"/>
    </row>
    <row r="465" spans="1:30" ht="16.5" thickBot="1" x14ac:dyDescent="0.3">
      <c r="A465" s="67">
        <v>1480</v>
      </c>
      <c r="B465" s="74" t="s">
        <v>4443</v>
      </c>
      <c r="C465" s="37">
        <v>2</v>
      </c>
      <c r="D465" s="37">
        <v>53</v>
      </c>
      <c r="E465" s="37">
        <v>2</v>
      </c>
      <c r="F465" s="66" t="s">
        <v>12988</v>
      </c>
      <c r="G465" s="91" t="s">
        <v>13569</v>
      </c>
      <c r="H465" s="91"/>
      <c r="I465" s="91"/>
      <c r="J465" s="90"/>
      <c r="K465" s="37"/>
      <c r="L465" s="14">
        <v>450</v>
      </c>
      <c r="M465" s="14"/>
      <c r="N465" s="14"/>
      <c r="O465" s="14"/>
      <c r="P465" s="14" t="s">
        <v>5958</v>
      </c>
      <c r="Q465" s="14"/>
      <c r="R465" s="14">
        <v>1</v>
      </c>
      <c r="S465" s="14"/>
      <c r="T465" s="14"/>
      <c r="U465" s="14"/>
      <c r="V465" s="14"/>
      <c r="W465" s="14"/>
      <c r="X465" s="14"/>
      <c r="Y465" s="14"/>
      <c r="Z465" s="14"/>
      <c r="AA465" s="14"/>
      <c r="AB465" s="14"/>
      <c r="AC465" s="14"/>
      <c r="AD465" s="14"/>
    </row>
    <row r="466" spans="1:30" ht="16.5" thickBot="1" x14ac:dyDescent="0.3">
      <c r="A466" s="67">
        <v>1481</v>
      </c>
      <c r="B466" s="74" t="s">
        <v>4444</v>
      </c>
      <c r="C466" s="37">
        <v>2</v>
      </c>
      <c r="D466" s="37">
        <v>53</v>
      </c>
      <c r="E466" s="37">
        <v>2</v>
      </c>
      <c r="F466" s="66" t="s">
        <v>9905</v>
      </c>
      <c r="G466" s="91" t="s">
        <v>13357</v>
      </c>
      <c r="H466" s="91"/>
      <c r="I466" s="91"/>
      <c r="J466" s="91"/>
      <c r="K466" s="37"/>
      <c r="L466" s="14">
        <v>3</v>
      </c>
      <c r="M466" s="14"/>
      <c r="N466" s="14"/>
      <c r="O466" s="14"/>
      <c r="P466" s="14" t="s">
        <v>5959</v>
      </c>
      <c r="Q466" s="14"/>
      <c r="R466" s="14">
        <v>1</v>
      </c>
      <c r="S466" s="14"/>
      <c r="T466" s="14"/>
      <c r="U466" s="14"/>
      <c r="V466" s="14"/>
      <c r="W466" s="14"/>
      <c r="X466" s="14"/>
      <c r="Y466" s="14"/>
      <c r="Z466" s="14"/>
      <c r="AA466" s="14"/>
      <c r="AB466" s="14"/>
      <c r="AC466" s="14"/>
      <c r="AD466" s="64"/>
    </row>
    <row r="467" spans="1:30" ht="16.5" thickBot="1" x14ac:dyDescent="0.3">
      <c r="A467" s="67">
        <v>1482</v>
      </c>
      <c r="B467" s="74" t="s">
        <v>4445</v>
      </c>
      <c r="C467" s="37">
        <v>2</v>
      </c>
      <c r="D467" s="37">
        <v>53</v>
      </c>
      <c r="E467" s="37">
        <v>2</v>
      </c>
      <c r="F467" s="66" t="s">
        <v>12989</v>
      </c>
      <c r="G467" s="91" t="s">
        <v>13405</v>
      </c>
      <c r="H467" s="91"/>
      <c r="I467" s="91"/>
      <c r="J467" s="91"/>
      <c r="K467" s="37"/>
      <c r="L467" s="14">
        <v>4</v>
      </c>
      <c r="M467" s="14"/>
      <c r="N467" s="14"/>
      <c r="O467" s="14"/>
      <c r="P467" s="14" t="s">
        <v>5960</v>
      </c>
      <c r="Q467" s="14"/>
      <c r="R467" s="14">
        <v>1</v>
      </c>
      <c r="S467" s="14"/>
      <c r="T467" s="14"/>
      <c r="U467" s="14"/>
      <c r="V467" s="14"/>
      <c r="W467" s="14"/>
      <c r="X467" s="14"/>
      <c r="Y467" s="14"/>
      <c r="Z467" s="14"/>
      <c r="AA467" s="14"/>
      <c r="AB467" s="14"/>
      <c r="AC467" s="14"/>
      <c r="AD467" s="14"/>
    </row>
    <row r="468" spans="1:30" ht="16.5" thickBot="1" x14ac:dyDescent="0.3">
      <c r="A468" s="67">
        <v>1483</v>
      </c>
      <c r="B468" s="74" t="s">
        <v>4446</v>
      </c>
      <c r="C468" s="37">
        <v>2</v>
      </c>
      <c r="D468" s="37">
        <v>53</v>
      </c>
      <c r="E468" s="37">
        <v>2</v>
      </c>
      <c r="F468" s="66" t="s">
        <v>9906</v>
      </c>
      <c r="G468" s="91" t="s">
        <v>13357</v>
      </c>
      <c r="H468" s="91"/>
      <c r="I468" s="91"/>
      <c r="J468" s="91"/>
      <c r="K468" s="37"/>
      <c r="L468" s="14">
        <v>3</v>
      </c>
      <c r="M468" s="14"/>
      <c r="N468" s="14"/>
      <c r="O468" s="14"/>
      <c r="P468" s="14" t="s">
        <v>5961</v>
      </c>
      <c r="Q468" s="14"/>
      <c r="R468" s="14">
        <v>1</v>
      </c>
      <c r="S468" s="14"/>
      <c r="T468" s="14"/>
      <c r="U468" s="14"/>
      <c r="V468" s="14"/>
      <c r="W468" s="14"/>
      <c r="X468" s="14"/>
      <c r="Y468" s="14"/>
      <c r="Z468" s="14"/>
      <c r="AA468" s="14"/>
      <c r="AB468" s="14"/>
      <c r="AC468" s="14"/>
      <c r="AD468" s="14"/>
    </row>
    <row r="469" spans="1:30" ht="16.5" thickBot="1" x14ac:dyDescent="0.3">
      <c r="A469" s="67">
        <v>1484</v>
      </c>
      <c r="B469" s="74" t="s">
        <v>4447</v>
      </c>
      <c r="C469" s="37">
        <v>2</v>
      </c>
      <c r="D469" s="37">
        <v>53</v>
      </c>
      <c r="E469" s="37">
        <v>2</v>
      </c>
      <c r="F469" s="66" t="s">
        <v>10022</v>
      </c>
      <c r="G469" s="91" t="s">
        <v>13364</v>
      </c>
      <c r="H469" s="91"/>
      <c r="I469" s="91"/>
      <c r="J469" s="91"/>
      <c r="K469" s="37"/>
      <c r="L469" s="14">
        <v>5</v>
      </c>
      <c r="M469" s="14"/>
      <c r="N469" s="14"/>
      <c r="O469" s="14"/>
      <c r="P469" s="14" t="s">
        <v>5962</v>
      </c>
      <c r="Q469" s="14"/>
      <c r="R469" s="14">
        <v>1</v>
      </c>
      <c r="S469" s="14"/>
      <c r="T469" s="14"/>
      <c r="U469" s="14"/>
      <c r="V469" s="14"/>
      <c r="W469" s="14"/>
      <c r="X469" s="14"/>
      <c r="Y469" s="14"/>
      <c r="Z469" s="14"/>
      <c r="AA469" s="14"/>
      <c r="AB469" s="14"/>
      <c r="AC469" s="14"/>
      <c r="AD469" s="14"/>
    </row>
    <row r="470" spans="1:30" ht="16.5" thickBot="1" x14ac:dyDescent="0.3">
      <c r="A470" s="67">
        <v>1485</v>
      </c>
      <c r="B470" s="74" t="s">
        <v>4448</v>
      </c>
      <c r="C470" s="37">
        <v>1</v>
      </c>
      <c r="D470" s="37">
        <v>53</v>
      </c>
      <c r="E470" s="37">
        <v>2</v>
      </c>
      <c r="F470" s="66" t="s">
        <v>4449</v>
      </c>
      <c r="G470" s="91" t="s">
        <v>4450</v>
      </c>
      <c r="H470" s="91" t="s">
        <v>4451</v>
      </c>
      <c r="I470" s="90" t="s">
        <v>4452</v>
      </c>
      <c r="J470" s="90" t="s">
        <v>4453</v>
      </c>
      <c r="K470" s="37"/>
      <c r="L470" s="14">
        <v>1</v>
      </c>
      <c r="M470" s="14"/>
      <c r="N470" s="14"/>
      <c r="O470" s="14"/>
      <c r="P470" s="14" t="s">
        <v>5963</v>
      </c>
      <c r="Q470" s="14"/>
      <c r="R470" s="14">
        <v>1</v>
      </c>
      <c r="S470" s="14"/>
      <c r="T470" s="14"/>
      <c r="U470" s="14"/>
      <c r="V470" s="14"/>
      <c r="W470" s="14"/>
      <c r="X470" s="14"/>
      <c r="Y470" s="14"/>
      <c r="Z470" s="14"/>
      <c r="AA470" s="14"/>
      <c r="AB470" s="14"/>
      <c r="AC470" s="14"/>
      <c r="AD470" s="14"/>
    </row>
    <row r="471" spans="1:30" ht="16.5" thickBot="1" x14ac:dyDescent="0.3">
      <c r="A471" s="67">
        <v>1486</v>
      </c>
      <c r="B471" s="74" t="s">
        <v>4454</v>
      </c>
      <c r="C471" s="37">
        <v>1</v>
      </c>
      <c r="D471" s="37">
        <v>53</v>
      </c>
      <c r="E471" s="37">
        <v>2</v>
      </c>
      <c r="F471" s="66" t="s">
        <v>10023</v>
      </c>
      <c r="G471" s="91" t="s">
        <v>13570</v>
      </c>
      <c r="H471" s="91" t="s">
        <v>13571</v>
      </c>
      <c r="I471" s="91" t="s">
        <v>13572</v>
      </c>
      <c r="J471" s="90" t="s">
        <v>13448</v>
      </c>
      <c r="K471" s="37"/>
      <c r="L471" s="14">
        <v>3</v>
      </c>
      <c r="M471" s="14"/>
      <c r="N471" s="14"/>
      <c r="O471" s="14"/>
      <c r="P471" s="14" t="s">
        <v>5964</v>
      </c>
      <c r="Q471" s="14"/>
      <c r="R471" s="14">
        <v>1</v>
      </c>
      <c r="S471" s="14"/>
      <c r="T471" s="14"/>
      <c r="U471" s="14"/>
      <c r="V471" s="14"/>
      <c r="W471" s="14"/>
      <c r="X471" s="14"/>
      <c r="Y471" s="14"/>
      <c r="Z471" s="14"/>
      <c r="AA471" s="14"/>
      <c r="AB471" s="14"/>
      <c r="AC471" s="14"/>
      <c r="AD471" s="14"/>
    </row>
    <row r="472" spans="1:30" ht="16.5" thickBot="1" x14ac:dyDescent="0.3">
      <c r="A472" s="67">
        <v>1487</v>
      </c>
      <c r="B472" s="74" t="s">
        <v>4455</v>
      </c>
      <c r="C472" s="37">
        <v>1</v>
      </c>
      <c r="D472" s="37">
        <v>53</v>
      </c>
      <c r="E472" s="37">
        <v>2</v>
      </c>
      <c r="F472" s="66" t="s">
        <v>10024</v>
      </c>
      <c r="G472" s="91" t="s">
        <v>13364</v>
      </c>
      <c r="H472" s="91" t="s">
        <v>13515</v>
      </c>
      <c r="I472" s="91" t="s">
        <v>13357</v>
      </c>
      <c r="J472" s="90" t="s">
        <v>13405</v>
      </c>
      <c r="K472" s="37"/>
      <c r="L472" s="14">
        <v>2</v>
      </c>
      <c r="M472" s="14"/>
      <c r="N472" s="14"/>
      <c r="O472" s="14"/>
      <c r="P472" s="14" t="s">
        <v>5965</v>
      </c>
      <c r="Q472" s="14"/>
      <c r="R472" s="14">
        <v>1</v>
      </c>
      <c r="S472" s="14"/>
      <c r="T472" s="14"/>
      <c r="U472" s="14"/>
      <c r="V472" s="14"/>
      <c r="W472" s="14"/>
      <c r="X472" s="14"/>
      <c r="Y472" s="14"/>
      <c r="Z472" s="14"/>
      <c r="AA472" s="14"/>
      <c r="AB472" s="14"/>
      <c r="AC472" s="14"/>
      <c r="AD472" s="14"/>
    </row>
    <row r="473" spans="1:30" ht="16.5" thickBot="1" x14ac:dyDescent="0.3">
      <c r="A473" s="67">
        <v>1488</v>
      </c>
      <c r="B473" s="74" t="s">
        <v>4456</v>
      </c>
      <c r="C473" s="37">
        <v>1</v>
      </c>
      <c r="D473" s="37">
        <v>53</v>
      </c>
      <c r="E473" s="37">
        <v>2</v>
      </c>
      <c r="F473" s="66" t="s">
        <v>13251</v>
      </c>
      <c r="G473" s="91" t="s">
        <v>13089</v>
      </c>
      <c r="H473" s="91" t="s">
        <v>13090</v>
      </c>
      <c r="I473" s="90" t="s">
        <v>13091</v>
      </c>
      <c r="J473" s="90" t="s">
        <v>13252</v>
      </c>
      <c r="K473" s="37"/>
      <c r="L473" s="14">
        <v>2</v>
      </c>
      <c r="M473" s="14"/>
      <c r="N473" s="14"/>
      <c r="O473" s="14"/>
      <c r="P473" s="14"/>
      <c r="Q473" s="14"/>
      <c r="R473" s="14">
        <v>1</v>
      </c>
      <c r="S473" s="14"/>
      <c r="T473" s="14"/>
      <c r="U473" s="14"/>
      <c r="V473" s="14"/>
      <c r="W473" s="14"/>
      <c r="X473" s="14"/>
      <c r="Y473" s="14"/>
      <c r="Z473" s="14"/>
      <c r="AA473" s="14"/>
      <c r="AB473" s="14"/>
      <c r="AC473" s="14"/>
      <c r="AD473" s="14"/>
    </row>
    <row r="474" spans="1:30" ht="16.5" thickBot="1" x14ac:dyDescent="0.3">
      <c r="A474" s="67">
        <v>1489</v>
      </c>
      <c r="B474" s="74" t="s">
        <v>4457</v>
      </c>
      <c r="C474" s="37">
        <v>1</v>
      </c>
      <c r="D474" s="37">
        <v>53</v>
      </c>
      <c r="E474" s="37">
        <v>2</v>
      </c>
      <c r="F474" s="66" t="s">
        <v>13092</v>
      </c>
      <c r="G474" s="91" t="s">
        <v>13364</v>
      </c>
      <c r="H474" s="91" t="s">
        <v>13331</v>
      </c>
      <c r="I474" s="91" t="s">
        <v>13573</v>
      </c>
      <c r="J474" s="90" t="s">
        <v>13573</v>
      </c>
      <c r="K474" s="37"/>
      <c r="L474" s="14">
        <v>1</v>
      </c>
      <c r="M474" s="14"/>
      <c r="N474" s="14"/>
      <c r="O474" s="14"/>
      <c r="P474" s="14"/>
      <c r="Q474" s="14"/>
      <c r="R474" s="14">
        <v>1</v>
      </c>
      <c r="S474" s="14"/>
      <c r="T474" s="14"/>
      <c r="U474" s="14"/>
      <c r="V474" s="14"/>
      <c r="W474" s="14"/>
      <c r="X474" s="14"/>
      <c r="Y474" s="14"/>
      <c r="Z474" s="14"/>
      <c r="AA474" s="14"/>
      <c r="AB474" s="14"/>
      <c r="AC474" s="14"/>
      <c r="AD474" s="14"/>
    </row>
    <row r="475" spans="1:30" ht="16.5" thickBot="1" x14ac:dyDescent="0.3">
      <c r="A475" s="67">
        <v>1490</v>
      </c>
      <c r="B475" s="74" t="s">
        <v>4458</v>
      </c>
      <c r="C475" s="37">
        <v>2</v>
      </c>
      <c r="D475" s="37">
        <v>53</v>
      </c>
      <c r="E475" s="37">
        <v>2</v>
      </c>
      <c r="F475" s="66" t="s">
        <v>10025</v>
      </c>
      <c r="G475" s="91" t="s">
        <v>13496</v>
      </c>
      <c r="H475" s="91"/>
      <c r="I475" s="91"/>
      <c r="J475" s="90"/>
      <c r="K475" s="37"/>
      <c r="L475" s="14">
        <v>200</v>
      </c>
      <c r="M475" s="14"/>
      <c r="N475" s="14"/>
      <c r="O475" s="14"/>
      <c r="P475" s="14" t="s">
        <v>5966</v>
      </c>
      <c r="Q475" s="14"/>
      <c r="R475" s="14">
        <v>1</v>
      </c>
      <c r="S475" s="14"/>
      <c r="T475" s="14"/>
      <c r="U475" s="14"/>
      <c r="V475" s="14"/>
      <c r="W475" s="14"/>
      <c r="X475" s="14"/>
      <c r="Y475" s="14"/>
      <c r="Z475" s="14"/>
      <c r="AA475" s="14"/>
      <c r="AB475" s="14"/>
      <c r="AC475" s="14"/>
      <c r="AD475" s="14"/>
    </row>
    <row r="476" spans="1:30" ht="16.5" thickBot="1" x14ac:dyDescent="0.3">
      <c r="A476" s="67">
        <v>1491</v>
      </c>
      <c r="B476" s="74" t="s">
        <v>4459</v>
      </c>
      <c r="C476" s="37">
        <v>2</v>
      </c>
      <c r="D476" s="37">
        <v>53</v>
      </c>
      <c r="E476" s="37">
        <v>2</v>
      </c>
      <c r="F476" s="66" t="s">
        <v>9907</v>
      </c>
      <c r="G476" s="91" t="s">
        <v>13318</v>
      </c>
      <c r="H476" s="91"/>
      <c r="I476" s="90"/>
      <c r="J476" s="90"/>
      <c r="K476" s="37"/>
      <c r="L476" s="14">
        <v>1</v>
      </c>
      <c r="M476" s="14"/>
      <c r="N476" s="14"/>
      <c r="O476" s="14"/>
      <c r="P476" s="14" t="s">
        <v>5967</v>
      </c>
      <c r="Q476" s="14"/>
      <c r="R476" s="14">
        <v>1</v>
      </c>
      <c r="S476" s="14"/>
      <c r="T476" s="14"/>
      <c r="U476" s="14"/>
      <c r="V476" s="14"/>
      <c r="W476" s="14"/>
      <c r="X476" s="14"/>
      <c r="Y476" s="14"/>
      <c r="Z476" s="14"/>
      <c r="AA476" s="14"/>
      <c r="AB476" s="14"/>
      <c r="AC476" s="14"/>
      <c r="AD476" s="14"/>
    </row>
    <row r="477" spans="1:30" ht="16.5" thickBot="1" x14ac:dyDescent="0.3">
      <c r="A477" s="67">
        <v>1492</v>
      </c>
      <c r="B477" s="74" t="s">
        <v>4460</v>
      </c>
      <c r="C477" s="37">
        <v>2</v>
      </c>
      <c r="D477" s="37">
        <v>53</v>
      </c>
      <c r="E477" s="37">
        <v>2</v>
      </c>
      <c r="F477" s="66" t="s">
        <v>9908</v>
      </c>
      <c r="G477" s="91" t="s">
        <v>13357</v>
      </c>
      <c r="H477" s="91"/>
      <c r="I477" s="90"/>
      <c r="J477" s="90"/>
      <c r="K477" s="37"/>
      <c r="L477" s="14">
        <v>3</v>
      </c>
      <c r="M477" s="14"/>
      <c r="N477" s="14"/>
      <c r="O477" s="14"/>
      <c r="P477" s="14" t="s">
        <v>5968</v>
      </c>
      <c r="Q477" s="14"/>
      <c r="R477" s="14">
        <v>1</v>
      </c>
      <c r="S477" s="14"/>
      <c r="T477" s="14"/>
      <c r="U477" s="14"/>
      <c r="V477" s="14"/>
      <c r="W477" s="14"/>
      <c r="X477" s="14"/>
      <c r="Y477" s="14"/>
      <c r="Z477" s="14"/>
      <c r="AA477" s="14"/>
      <c r="AB477" s="14"/>
      <c r="AC477" s="14"/>
      <c r="AD477" s="14"/>
    </row>
    <row r="478" spans="1:30" ht="16.5" thickBot="1" x14ac:dyDescent="0.3">
      <c r="A478" s="67">
        <v>1493</v>
      </c>
      <c r="B478" s="74" t="s">
        <v>4461</v>
      </c>
      <c r="C478" s="37">
        <v>2</v>
      </c>
      <c r="D478" s="37">
        <v>54</v>
      </c>
      <c r="E478" s="37">
        <v>3</v>
      </c>
      <c r="F478" s="66" t="s">
        <v>10026</v>
      </c>
      <c r="G478" s="91" t="s">
        <v>13574</v>
      </c>
      <c r="H478" s="90"/>
      <c r="I478" s="90"/>
      <c r="J478" s="90"/>
      <c r="K478" s="37"/>
      <c r="L478" s="14">
        <v>47</v>
      </c>
      <c r="M478" s="14"/>
      <c r="N478" s="14"/>
      <c r="O478" s="14"/>
      <c r="P478" s="14"/>
      <c r="Q478" s="14"/>
      <c r="R478" s="14">
        <v>0</v>
      </c>
      <c r="S478" s="14"/>
      <c r="T478" s="14"/>
      <c r="U478" s="14"/>
      <c r="V478" s="14"/>
      <c r="W478" s="14"/>
      <c r="X478" s="14"/>
      <c r="Y478" s="14"/>
      <c r="Z478" s="14"/>
      <c r="AA478" s="14"/>
      <c r="AB478" s="14"/>
      <c r="AC478" s="14"/>
      <c r="AD478" s="14"/>
    </row>
    <row r="479" spans="1:30" ht="16.5" thickBot="1" x14ac:dyDescent="0.3">
      <c r="A479" s="67">
        <v>1494</v>
      </c>
      <c r="B479" s="74" t="s">
        <v>4462</v>
      </c>
      <c r="C479" s="37">
        <v>2</v>
      </c>
      <c r="D479" s="37">
        <v>54</v>
      </c>
      <c r="E479" s="37">
        <v>3</v>
      </c>
      <c r="F479" s="66" t="s">
        <v>10027</v>
      </c>
      <c r="G479" s="91" t="s">
        <v>13416</v>
      </c>
      <c r="H479" s="90"/>
      <c r="I479" s="90"/>
      <c r="J479" s="90"/>
      <c r="K479" s="37"/>
      <c r="L479" s="14">
        <v>6</v>
      </c>
      <c r="M479" s="14"/>
      <c r="N479" s="14"/>
      <c r="O479" s="14"/>
      <c r="P479" s="14"/>
      <c r="Q479" s="14"/>
      <c r="R479" s="14">
        <v>0</v>
      </c>
      <c r="S479" s="14"/>
      <c r="T479" s="14"/>
      <c r="U479" s="14"/>
      <c r="V479" s="14"/>
      <c r="W479" s="14"/>
      <c r="X479" s="14"/>
      <c r="Y479" s="14"/>
      <c r="Z479" s="14"/>
      <c r="AA479" s="14"/>
      <c r="AB479" s="14"/>
      <c r="AC479" s="14"/>
      <c r="AD479" s="14"/>
    </row>
    <row r="480" spans="1:30" ht="16.5" thickBot="1" x14ac:dyDescent="0.3">
      <c r="A480" s="67">
        <v>1495</v>
      </c>
      <c r="B480" s="74" t="s">
        <v>4463</v>
      </c>
      <c r="C480" s="37">
        <v>2</v>
      </c>
      <c r="D480" s="37">
        <v>54</v>
      </c>
      <c r="E480" s="37">
        <v>3</v>
      </c>
      <c r="F480" s="66" t="s">
        <v>13253</v>
      </c>
      <c r="G480" s="91" t="s">
        <v>13365</v>
      </c>
      <c r="H480" s="91"/>
      <c r="I480" s="90"/>
      <c r="J480" s="90"/>
      <c r="K480" s="37"/>
      <c r="L480" s="14">
        <v>8</v>
      </c>
      <c r="M480" s="14"/>
      <c r="N480" s="14"/>
      <c r="O480" s="14"/>
      <c r="P480" s="14"/>
      <c r="Q480" s="14"/>
      <c r="R480" s="14">
        <v>0</v>
      </c>
      <c r="S480" s="14"/>
      <c r="T480" s="14"/>
      <c r="U480" s="14"/>
      <c r="V480" s="14"/>
      <c r="W480" s="14"/>
      <c r="X480" s="14"/>
      <c r="Y480" s="14"/>
      <c r="Z480" s="14"/>
      <c r="AA480" s="14"/>
      <c r="AB480" s="14"/>
      <c r="AC480" s="14"/>
      <c r="AD480" s="14"/>
    </row>
    <row r="481" spans="1:30" ht="16.5" thickBot="1" x14ac:dyDescent="0.3">
      <c r="A481" s="67">
        <v>1496</v>
      </c>
      <c r="B481" s="74" t="s">
        <v>4464</v>
      </c>
      <c r="C481" s="37">
        <v>2</v>
      </c>
      <c r="D481" s="37">
        <v>54</v>
      </c>
      <c r="E481" s="37">
        <v>3</v>
      </c>
      <c r="F481" s="66" t="s">
        <v>10028</v>
      </c>
      <c r="G481" s="91" t="s">
        <v>13557</v>
      </c>
      <c r="H481" s="91"/>
      <c r="I481" s="90"/>
      <c r="J481" s="90"/>
      <c r="K481" s="37"/>
      <c r="L481" s="14">
        <v>38</v>
      </c>
      <c r="M481" s="14"/>
      <c r="N481" s="14"/>
      <c r="O481" s="14"/>
      <c r="P481" s="14"/>
      <c r="Q481" s="14"/>
      <c r="R481" s="14">
        <v>0</v>
      </c>
      <c r="S481" s="14"/>
      <c r="T481" s="14"/>
      <c r="U481" s="14"/>
      <c r="V481" s="14"/>
      <c r="W481" s="14"/>
      <c r="X481" s="14"/>
      <c r="Y481" s="14"/>
      <c r="Z481" s="14"/>
      <c r="AA481" s="14"/>
      <c r="AB481" s="14"/>
      <c r="AC481" s="14"/>
      <c r="AD481" s="14"/>
    </row>
    <row r="482" spans="1:30" ht="16.5" thickBot="1" x14ac:dyDescent="0.3">
      <c r="A482" s="67">
        <v>1497</v>
      </c>
      <c r="B482" s="74" t="s">
        <v>4465</v>
      </c>
      <c r="C482" s="37">
        <v>2</v>
      </c>
      <c r="D482" s="37">
        <v>55</v>
      </c>
      <c r="E482" s="37">
        <v>3</v>
      </c>
      <c r="F482" s="66" t="s">
        <v>10029</v>
      </c>
      <c r="G482" s="91" t="s">
        <v>13523</v>
      </c>
      <c r="H482" s="91"/>
      <c r="I482" s="91"/>
      <c r="J482" s="90"/>
      <c r="K482" s="37"/>
      <c r="L482" s="14">
        <v>510</v>
      </c>
      <c r="M482" s="14"/>
      <c r="N482" s="14"/>
      <c r="O482" s="14"/>
      <c r="P482" s="14"/>
      <c r="Q482" s="14"/>
      <c r="R482" s="14">
        <v>0</v>
      </c>
      <c r="S482" s="14"/>
      <c r="T482" s="14"/>
      <c r="U482" s="14"/>
      <c r="V482" s="14"/>
      <c r="W482" s="14"/>
      <c r="X482" s="14"/>
      <c r="Y482" s="14"/>
      <c r="Z482" s="14"/>
      <c r="AA482" s="14"/>
      <c r="AB482" s="14"/>
      <c r="AC482" s="14"/>
      <c r="AD482" s="14"/>
    </row>
    <row r="483" spans="1:30" ht="16.5" thickBot="1" x14ac:dyDescent="0.3">
      <c r="A483" s="67">
        <v>1498</v>
      </c>
      <c r="B483" s="74" t="s">
        <v>4466</v>
      </c>
      <c r="C483" s="37">
        <v>2</v>
      </c>
      <c r="D483" s="37">
        <v>55</v>
      </c>
      <c r="E483" s="37">
        <v>3</v>
      </c>
      <c r="F483" s="66" t="s">
        <v>12990</v>
      </c>
      <c r="G483" s="91" t="s">
        <v>13575</v>
      </c>
      <c r="H483" s="91"/>
      <c r="I483" s="90"/>
      <c r="J483" s="90"/>
      <c r="K483" s="37"/>
      <c r="L483" s="14">
        <v>75</v>
      </c>
      <c r="M483" s="14"/>
      <c r="N483" s="14"/>
      <c r="O483" s="14"/>
      <c r="P483" s="14"/>
      <c r="Q483" s="14"/>
      <c r="R483" s="14">
        <v>0</v>
      </c>
      <c r="S483" s="14"/>
      <c r="T483" s="14"/>
      <c r="U483" s="14"/>
      <c r="V483" s="14"/>
      <c r="W483" s="14"/>
      <c r="X483" s="14"/>
      <c r="Y483" s="14"/>
      <c r="Z483" s="14"/>
      <c r="AA483" s="14"/>
      <c r="AB483" s="14"/>
      <c r="AC483" s="14"/>
      <c r="AD483" s="14"/>
    </row>
    <row r="484" spans="1:30" ht="16.5" thickBot="1" x14ac:dyDescent="0.3">
      <c r="A484" s="67">
        <v>1499</v>
      </c>
      <c r="B484" s="74" t="s">
        <v>4467</v>
      </c>
      <c r="C484" s="37">
        <v>2</v>
      </c>
      <c r="D484" s="37">
        <v>55</v>
      </c>
      <c r="E484" s="37">
        <v>3</v>
      </c>
      <c r="F484" s="66" t="s">
        <v>12991</v>
      </c>
      <c r="G484" s="91" t="s">
        <v>13576</v>
      </c>
      <c r="H484" s="91"/>
      <c r="I484" s="91"/>
      <c r="J484" s="90"/>
      <c r="K484" s="37"/>
      <c r="L484" s="14">
        <v>345</v>
      </c>
      <c r="M484" s="14"/>
      <c r="N484" s="14"/>
      <c r="O484" s="14"/>
      <c r="P484" s="14"/>
      <c r="Q484" s="14"/>
      <c r="R484" s="14">
        <v>0</v>
      </c>
      <c r="S484" s="14"/>
      <c r="T484" s="14"/>
      <c r="U484" s="14"/>
      <c r="V484" s="14"/>
      <c r="W484" s="14"/>
      <c r="X484" s="14"/>
      <c r="Y484" s="14"/>
      <c r="Z484" s="14"/>
      <c r="AA484" s="14"/>
      <c r="AB484" s="14"/>
      <c r="AC484" s="14"/>
      <c r="AD484" s="14"/>
    </row>
    <row r="485" spans="1:30" ht="16.5" thickBot="1" x14ac:dyDescent="0.3">
      <c r="A485" s="67">
        <v>1500</v>
      </c>
      <c r="B485" s="74" t="s">
        <v>4468</v>
      </c>
      <c r="C485" s="37">
        <v>2</v>
      </c>
      <c r="D485" s="37">
        <v>55</v>
      </c>
      <c r="E485" s="37">
        <v>3</v>
      </c>
      <c r="F485" s="66" t="s">
        <v>13093</v>
      </c>
      <c r="G485" s="91" t="s">
        <v>13535</v>
      </c>
      <c r="H485" s="91"/>
      <c r="I485" s="91"/>
      <c r="J485" s="90"/>
      <c r="K485" s="37"/>
      <c r="L485" s="14">
        <v>15</v>
      </c>
      <c r="M485" s="14"/>
      <c r="N485" s="14"/>
      <c r="O485" s="14"/>
      <c r="P485" s="14"/>
      <c r="Q485" s="14"/>
      <c r="R485" s="14">
        <v>0</v>
      </c>
      <c r="S485" s="14"/>
      <c r="T485" s="14"/>
      <c r="U485" s="14"/>
      <c r="V485" s="14"/>
      <c r="W485" s="14"/>
      <c r="X485" s="14"/>
      <c r="Y485" s="14"/>
      <c r="Z485" s="14"/>
      <c r="AA485" s="14"/>
      <c r="AB485" s="14"/>
      <c r="AC485" s="14"/>
      <c r="AD485" s="14"/>
    </row>
    <row r="486" spans="1:30" ht="16.5" thickBot="1" x14ac:dyDescent="0.3">
      <c r="A486" s="67">
        <v>1501</v>
      </c>
      <c r="B486" s="74" t="s">
        <v>4469</v>
      </c>
      <c r="C486" s="37">
        <v>2</v>
      </c>
      <c r="D486" s="37">
        <v>55</v>
      </c>
      <c r="E486" s="37">
        <v>3</v>
      </c>
      <c r="F486" s="66" t="s">
        <v>10030</v>
      </c>
      <c r="G486" s="91" t="s">
        <v>13438</v>
      </c>
      <c r="H486" s="91"/>
      <c r="I486" s="90"/>
      <c r="J486" s="90"/>
      <c r="K486" s="37"/>
      <c r="L486" s="14">
        <v>76</v>
      </c>
      <c r="M486" s="14"/>
      <c r="N486" s="14"/>
      <c r="O486" s="14"/>
      <c r="P486" s="14"/>
      <c r="Q486" s="14"/>
      <c r="R486" s="14">
        <v>0</v>
      </c>
      <c r="S486" s="14"/>
      <c r="T486" s="14"/>
      <c r="U486" s="14"/>
      <c r="V486" s="14"/>
      <c r="W486" s="14"/>
      <c r="X486" s="14"/>
      <c r="Y486" s="14"/>
      <c r="Z486" s="14"/>
      <c r="AA486" s="14"/>
      <c r="AB486" s="14"/>
      <c r="AC486" s="14"/>
      <c r="AD486" s="14"/>
    </row>
    <row r="487" spans="1:30" ht="16.5" thickBot="1" x14ac:dyDescent="0.3">
      <c r="A487" s="67">
        <v>1502</v>
      </c>
      <c r="B487" s="74" t="s">
        <v>4470</v>
      </c>
      <c r="C487" s="37">
        <v>2</v>
      </c>
      <c r="D487" s="37">
        <v>55</v>
      </c>
      <c r="E487" s="37">
        <v>3</v>
      </c>
      <c r="F487" s="66" t="s">
        <v>13094</v>
      </c>
      <c r="G487" s="91" t="s">
        <v>13328</v>
      </c>
      <c r="H487" s="91"/>
      <c r="I487" s="90"/>
      <c r="J487" s="90"/>
      <c r="K487" s="37"/>
      <c r="L487" s="14">
        <v>45</v>
      </c>
      <c r="M487" s="14"/>
      <c r="N487" s="14"/>
      <c r="O487" s="14"/>
      <c r="P487" s="14"/>
      <c r="Q487" s="14"/>
      <c r="R487" s="14">
        <v>0</v>
      </c>
      <c r="S487" s="14"/>
      <c r="T487" s="14"/>
      <c r="U487" s="14"/>
      <c r="V487" s="14"/>
      <c r="W487" s="14"/>
      <c r="X487" s="14"/>
      <c r="Y487" s="14"/>
      <c r="Z487" s="14"/>
      <c r="AA487" s="14"/>
      <c r="AB487" s="14"/>
      <c r="AC487" s="14"/>
      <c r="AD487" s="14"/>
    </row>
    <row r="488" spans="1:30" ht="16.5" thickBot="1" x14ac:dyDescent="0.3">
      <c r="A488" s="67">
        <v>1503</v>
      </c>
      <c r="B488" s="74" t="s">
        <v>4471</v>
      </c>
      <c r="C488" s="37">
        <v>2</v>
      </c>
      <c r="D488" s="37">
        <v>55</v>
      </c>
      <c r="E488" s="37">
        <v>3</v>
      </c>
      <c r="F488" s="66" t="s">
        <v>10031</v>
      </c>
      <c r="G488" s="91" t="s">
        <v>13366</v>
      </c>
      <c r="H488" s="90"/>
      <c r="I488" s="90"/>
      <c r="J488" s="90"/>
      <c r="K488" s="37"/>
      <c r="L488" s="14">
        <v>10</v>
      </c>
      <c r="M488" s="14"/>
      <c r="N488" s="14"/>
      <c r="O488" s="14"/>
      <c r="P488" s="14"/>
      <c r="Q488" s="14"/>
      <c r="R488" s="14">
        <v>0</v>
      </c>
      <c r="S488" s="14"/>
      <c r="T488" s="14"/>
      <c r="U488" s="14"/>
      <c r="V488" s="14"/>
      <c r="W488" s="14"/>
      <c r="X488" s="14"/>
      <c r="Y488" s="14"/>
      <c r="Z488" s="14"/>
      <c r="AA488" s="14"/>
      <c r="AB488" s="14"/>
      <c r="AC488" s="14"/>
      <c r="AD488" s="14"/>
    </row>
    <row r="489" spans="1:30" ht="16.5" thickBot="1" x14ac:dyDescent="0.3">
      <c r="A489" s="67">
        <v>1504</v>
      </c>
      <c r="B489" s="74" t="s">
        <v>4472</v>
      </c>
      <c r="C489" s="37">
        <v>2</v>
      </c>
      <c r="D489" s="37">
        <v>55</v>
      </c>
      <c r="E489" s="37">
        <v>3</v>
      </c>
      <c r="F489" s="66" t="s">
        <v>12992</v>
      </c>
      <c r="G489" s="91" t="s">
        <v>13365</v>
      </c>
      <c r="H489" s="90"/>
      <c r="I489" s="90"/>
      <c r="J489" s="90"/>
      <c r="K489" s="37"/>
      <c r="L489" s="14">
        <v>8</v>
      </c>
      <c r="M489" s="14"/>
      <c r="N489" s="14"/>
      <c r="O489" s="14"/>
      <c r="P489" s="14"/>
      <c r="Q489" s="14"/>
      <c r="R489" s="14">
        <v>0</v>
      </c>
      <c r="S489" s="14"/>
      <c r="T489" s="14"/>
      <c r="U489" s="14"/>
      <c r="V489" s="14"/>
      <c r="W489" s="14"/>
      <c r="X489" s="14"/>
      <c r="Y489" s="14"/>
      <c r="Z489" s="14"/>
      <c r="AA489" s="14"/>
      <c r="AB489" s="14"/>
      <c r="AC489" s="14"/>
      <c r="AD489" s="14"/>
    </row>
    <row r="490" spans="1:30" ht="16.5" thickBot="1" x14ac:dyDescent="0.3">
      <c r="A490" s="67">
        <v>1505</v>
      </c>
      <c r="B490" s="74" t="s">
        <v>4473</v>
      </c>
      <c r="C490" s="37">
        <v>1</v>
      </c>
      <c r="D490" s="37">
        <v>55</v>
      </c>
      <c r="E490" s="37">
        <v>3</v>
      </c>
      <c r="F490" s="66" t="s">
        <v>10032</v>
      </c>
      <c r="G490" s="91" t="s">
        <v>13364</v>
      </c>
      <c r="H490" s="90" t="s">
        <v>13357</v>
      </c>
      <c r="I490" s="90" t="s">
        <v>13405</v>
      </c>
      <c r="J490" s="90" t="s">
        <v>6338</v>
      </c>
      <c r="K490" s="37"/>
      <c r="L490" s="14">
        <v>0</v>
      </c>
      <c r="M490" s="14"/>
      <c r="N490" s="14"/>
      <c r="O490" s="14"/>
      <c r="P490" s="14" t="s">
        <v>8277</v>
      </c>
      <c r="Q490" s="14"/>
      <c r="R490" s="14">
        <v>0</v>
      </c>
      <c r="S490" s="14"/>
      <c r="T490" s="14"/>
      <c r="U490" s="14"/>
      <c r="V490" s="14"/>
      <c r="W490" s="14"/>
      <c r="X490" s="14"/>
      <c r="Y490" s="14"/>
      <c r="Z490" s="14"/>
      <c r="AA490" s="14"/>
      <c r="AB490" s="14"/>
      <c r="AC490" s="14"/>
      <c r="AD490" s="14"/>
    </row>
    <row r="491" spans="1:30" ht="16.5" thickBot="1" x14ac:dyDescent="0.3">
      <c r="A491" s="67">
        <v>1506</v>
      </c>
      <c r="B491" s="74" t="s">
        <v>4474</v>
      </c>
      <c r="C491" s="37">
        <v>2</v>
      </c>
      <c r="D491" s="37">
        <v>55</v>
      </c>
      <c r="E491" s="37">
        <v>3</v>
      </c>
      <c r="F491" s="66" t="s">
        <v>10033</v>
      </c>
      <c r="G491" s="91" t="s">
        <v>13561</v>
      </c>
      <c r="H491" s="90" t="s">
        <v>13416</v>
      </c>
      <c r="I491" s="90"/>
      <c r="J491" s="90"/>
      <c r="K491" s="37"/>
      <c r="L491" s="14">
        <v>12</v>
      </c>
      <c r="M491" s="14"/>
      <c r="N491" s="14"/>
      <c r="O491" s="14"/>
      <c r="P491" s="14" t="s">
        <v>5969</v>
      </c>
      <c r="Q491" s="14"/>
      <c r="R491" s="14">
        <v>0</v>
      </c>
      <c r="S491" s="14"/>
      <c r="T491" s="14"/>
      <c r="U491" s="14"/>
      <c r="V491" s="14"/>
      <c r="W491" s="14"/>
      <c r="X491" s="14"/>
      <c r="Y491" s="14"/>
      <c r="Z491" s="14"/>
      <c r="AA491" s="14"/>
      <c r="AB491" s="14"/>
      <c r="AC491" s="14"/>
      <c r="AD491" s="14"/>
    </row>
    <row r="492" spans="1:30" ht="16.5" thickBot="1" x14ac:dyDescent="0.3">
      <c r="A492" s="67">
        <v>1507</v>
      </c>
      <c r="B492" s="74" t="s">
        <v>4475</v>
      </c>
      <c r="C492" s="37">
        <v>2</v>
      </c>
      <c r="D492" s="37">
        <v>45</v>
      </c>
      <c r="E492" s="37">
        <v>1</v>
      </c>
      <c r="F492" s="66" t="s">
        <v>13254</v>
      </c>
      <c r="G492" s="91" t="s">
        <v>13535</v>
      </c>
      <c r="H492" s="90"/>
      <c r="I492" s="90"/>
      <c r="J492" s="90"/>
      <c r="K492" s="37"/>
      <c r="L492" s="14">
        <v>15</v>
      </c>
      <c r="M492" s="14"/>
      <c r="N492" s="14"/>
      <c r="O492" s="14"/>
      <c r="P492" s="14" t="s">
        <v>5970</v>
      </c>
      <c r="Q492" s="14"/>
      <c r="R492" s="14">
        <v>0</v>
      </c>
      <c r="S492" s="14"/>
      <c r="T492" s="14"/>
      <c r="U492" s="14"/>
      <c r="V492" s="14"/>
      <c r="W492" s="14"/>
      <c r="X492" s="14"/>
      <c r="Y492" s="14"/>
      <c r="Z492" s="14"/>
      <c r="AA492" s="14"/>
      <c r="AB492" s="14"/>
      <c r="AC492" s="14"/>
      <c r="AD492" s="14"/>
    </row>
    <row r="493" spans="1:30" ht="16.5" thickBot="1" x14ac:dyDescent="0.3">
      <c r="A493" s="67">
        <v>1508</v>
      </c>
      <c r="B493" s="74" t="s">
        <v>4476</v>
      </c>
      <c r="C493" s="37">
        <v>2</v>
      </c>
      <c r="D493" s="37">
        <v>45</v>
      </c>
      <c r="E493" s="37">
        <v>1</v>
      </c>
      <c r="F493" s="66" t="s">
        <v>12993</v>
      </c>
      <c r="G493" s="91" t="s">
        <v>13678</v>
      </c>
      <c r="H493" s="90"/>
      <c r="I493" s="90"/>
      <c r="J493" s="90"/>
      <c r="K493" s="37"/>
      <c r="L493" s="14">
        <v>0.4</v>
      </c>
      <c r="M493" s="14"/>
      <c r="N493" s="14"/>
      <c r="O493" s="14"/>
      <c r="P493" s="14" t="s">
        <v>5971</v>
      </c>
      <c r="Q493" s="14"/>
      <c r="R493" s="14">
        <v>0</v>
      </c>
      <c r="S493" s="14"/>
      <c r="T493" s="14"/>
      <c r="U493" s="14"/>
      <c r="V493" s="14"/>
      <c r="W493" s="14"/>
      <c r="X493" s="14"/>
      <c r="Y493" s="14"/>
      <c r="Z493" s="14"/>
      <c r="AA493" s="14"/>
      <c r="AB493" s="14"/>
      <c r="AC493" s="14"/>
      <c r="AD493" s="14"/>
    </row>
    <row r="494" spans="1:30" ht="16.5" thickBot="1" x14ac:dyDescent="0.3">
      <c r="A494" s="67">
        <v>1509</v>
      </c>
      <c r="B494" s="74" t="s">
        <v>4477</v>
      </c>
      <c r="C494" s="37">
        <v>2</v>
      </c>
      <c r="D494" s="37">
        <v>45</v>
      </c>
      <c r="E494" s="37">
        <v>1</v>
      </c>
      <c r="F494" s="66" t="s">
        <v>13255</v>
      </c>
      <c r="G494" s="91" t="s">
        <v>13570</v>
      </c>
      <c r="H494" s="90"/>
      <c r="I494" s="90"/>
      <c r="J494" s="90"/>
      <c r="K494" s="37"/>
      <c r="L494" s="14">
        <v>105</v>
      </c>
      <c r="M494" s="14"/>
      <c r="N494" s="14"/>
      <c r="O494" s="14"/>
      <c r="P494" s="14" t="s">
        <v>5972</v>
      </c>
      <c r="Q494" s="14"/>
      <c r="R494" s="14">
        <v>0</v>
      </c>
      <c r="S494" s="14"/>
      <c r="T494" s="14"/>
      <c r="U494" s="14"/>
      <c r="V494" s="14"/>
      <c r="W494" s="14"/>
      <c r="X494" s="14"/>
      <c r="Y494" s="14"/>
      <c r="Z494" s="14"/>
      <c r="AA494" s="14"/>
      <c r="AB494" s="14"/>
      <c r="AC494" s="14"/>
      <c r="AD494" s="14"/>
    </row>
    <row r="495" spans="1:30" ht="16.5" thickBot="1" x14ac:dyDescent="0.3">
      <c r="A495" s="67">
        <v>1510</v>
      </c>
      <c r="B495" s="74" t="s">
        <v>4478</v>
      </c>
      <c r="C495" s="37">
        <v>2</v>
      </c>
      <c r="D495" s="37">
        <v>45</v>
      </c>
      <c r="E495" s="37">
        <v>1</v>
      </c>
      <c r="F495" s="66" t="s">
        <v>13256</v>
      </c>
      <c r="G495" s="91" t="s">
        <v>13577</v>
      </c>
      <c r="H495" s="90"/>
      <c r="I495" s="90"/>
      <c r="J495" s="90"/>
      <c r="K495" s="37"/>
      <c r="L495" s="14">
        <v>130</v>
      </c>
      <c r="M495" s="14"/>
      <c r="N495" s="14"/>
      <c r="O495" s="14"/>
      <c r="P495" s="14" t="s">
        <v>5973</v>
      </c>
      <c r="Q495" s="14"/>
      <c r="R495" s="14">
        <v>0</v>
      </c>
      <c r="S495" s="14"/>
      <c r="T495" s="14"/>
      <c r="U495" s="14"/>
      <c r="V495" s="14"/>
      <c r="W495" s="14"/>
      <c r="X495" s="14"/>
      <c r="Y495" s="14"/>
      <c r="Z495" s="14"/>
      <c r="AA495" s="14"/>
      <c r="AB495" s="14"/>
      <c r="AC495" s="14"/>
      <c r="AD495" s="14"/>
    </row>
    <row r="496" spans="1:30" ht="16.5" thickBot="1" x14ac:dyDescent="0.3">
      <c r="A496" s="67">
        <v>1511</v>
      </c>
      <c r="B496" s="74" t="s">
        <v>4479</v>
      </c>
      <c r="C496" s="37">
        <v>2</v>
      </c>
      <c r="D496" s="37">
        <v>45</v>
      </c>
      <c r="E496" s="37">
        <v>1</v>
      </c>
      <c r="F496" s="66" t="s">
        <v>12994</v>
      </c>
      <c r="G496" s="91" t="s">
        <v>13578</v>
      </c>
      <c r="H496" s="90"/>
      <c r="I496" s="90"/>
      <c r="J496" s="90"/>
      <c r="K496" s="37"/>
      <c r="L496" s="14">
        <v>27.55</v>
      </c>
      <c r="M496" s="14"/>
      <c r="N496" s="14"/>
      <c r="O496" s="14"/>
      <c r="P496" s="14" t="s">
        <v>5974</v>
      </c>
      <c r="Q496" s="14"/>
      <c r="R496" s="14">
        <v>0</v>
      </c>
      <c r="S496" s="14"/>
      <c r="T496" s="14"/>
      <c r="U496" s="14"/>
      <c r="V496" s="14"/>
      <c r="W496" s="14"/>
      <c r="X496" s="14"/>
      <c r="Y496" s="14"/>
      <c r="Z496" s="14"/>
      <c r="AA496" s="14"/>
      <c r="AB496" s="14"/>
      <c r="AC496" s="14"/>
      <c r="AD496" s="14"/>
    </row>
    <row r="497" spans="1:30" ht="16.5" thickBot="1" x14ac:dyDescent="0.3">
      <c r="A497" s="67">
        <v>1512</v>
      </c>
      <c r="B497" s="74" t="s">
        <v>4480</v>
      </c>
      <c r="C497" s="37">
        <v>2</v>
      </c>
      <c r="D497" s="37">
        <v>45</v>
      </c>
      <c r="E497" s="37">
        <v>1</v>
      </c>
      <c r="F497" s="66" t="s">
        <v>12995</v>
      </c>
      <c r="G497" s="91" t="s">
        <v>13679</v>
      </c>
      <c r="H497" s="90"/>
      <c r="I497" s="90"/>
      <c r="J497" s="90"/>
      <c r="K497" s="37"/>
      <c r="L497" s="14" t="s">
        <v>4481</v>
      </c>
      <c r="M497" s="14"/>
      <c r="N497" s="14"/>
      <c r="O497" s="14"/>
      <c r="P497" s="14" t="s">
        <v>5975</v>
      </c>
      <c r="Q497" s="14"/>
      <c r="R497" s="14">
        <v>0</v>
      </c>
      <c r="S497" s="14"/>
      <c r="T497" s="14"/>
      <c r="U497" s="14"/>
      <c r="V497" s="14"/>
      <c r="W497" s="14"/>
      <c r="X497" s="14"/>
      <c r="Y497" s="14"/>
      <c r="Z497" s="14"/>
      <c r="AA497" s="14"/>
      <c r="AB497" s="14"/>
      <c r="AC497" s="14"/>
      <c r="AD497" s="14"/>
    </row>
    <row r="498" spans="1:30" ht="16.5" thickBot="1" x14ac:dyDescent="0.3">
      <c r="A498" s="67">
        <v>1513</v>
      </c>
      <c r="B498" s="74" t="s">
        <v>4482</v>
      </c>
      <c r="C498" s="37">
        <v>2</v>
      </c>
      <c r="D498" s="37">
        <v>45</v>
      </c>
      <c r="E498" s="37">
        <v>1</v>
      </c>
      <c r="F498" s="66" t="s">
        <v>12996</v>
      </c>
      <c r="G498" s="91" t="s">
        <v>13680</v>
      </c>
      <c r="H498" s="90"/>
      <c r="I498" s="90"/>
      <c r="J498" s="90"/>
      <c r="K498" s="37"/>
      <c r="L498" s="14">
        <v>2.9</v>
      </c>
      <c r="M498" s="14"/>
      <c r="N498" s="14"/>
      <c r="O498" s="14"/>
      <c r="P498" s="14" t="s">
        <v>5976</v>
      </c>
      <c r="Q498" s="14"/>
      <c r="R498" s="14">
        <v>0</v>
      </c>
      <c r="S498" s="14"/>
      <c r="T498" s="14"/>
      <c r="U498" s="14"/>
      <c r="V498" s="14"/>
      <c r="W498" s="14"/>
      <c r="X498" s="14"/>
      <c r="Y498" s="14"/>
      <c r="Z498" s="14"/>
      <c r="AA498" s="14"/>
      <c r="AB498" s="14"/>
      <c r="AC498" s="14"/>
      <c r="AD498" s="14"/>
    </row>
    <row r="499" spans="1:30" ht="16.5" thickBot="1" x14ac:dyDescent="0.3">
      <c r="A499" s="67">
        <v>1514</v>
      </c>
      <c r="B499" s="74" t="s">
        <v>4483</v>
      </c>
      <c r="C499" s="37">
        <v>2</v>
      </c>
      <c r="D499" s="37">
        <v>45</v>
      </c>
      <c r="E499" s="37">
        <v>1</v>
      </c>
      <c r="F499" s="66" t="s">
        <v>12997</v>
      </c>
      <c r="G499" s="91" t="s">
        <v>13579</v>
      </c>
      <c r="H499" s="90"/>
      <c r="I499" s="90"/>
      <c r="J499" s="90"/>
      <c r="K499" s="37"/>
      <c r="L499" s="14">
        <v>7.05</v>
      </c>
      <c r="M499" s="14"/>
      <c r="N499" s="14"/>
      <c r="O499" s="14"/>
      <c r="P499" s="14" t="s">
        <v>5977</v>
      </c>
      <c r="Q499" s="14"/>
      <c r="R499" s="14">
        <v>0</v>
      </c>
      <c r="S499" s="14"/>
      <c r="T499" s="14"/>
      <c r="U499" s="14"/>
      <c r="V499" s="14"/>
      <c r="W499" s="14"/>
      <c r="X499" s="14"/>
      <c r="Y499" s="14"/>
      <c r="Z499" s="14"/>
      <c r="AA499" s="14"/>
      <c r="AB499" s="14"/>
      <c r="AC499" s="14"/>
      <c r="AD499" s="14"/>
    </row>
    <row r="500" spans="1:30" ht="16.5" thickBot="1" x14ac:dyDescent="0.3">
      <c r="A500" s="67">
        <v>1515</v>
      </c>
      <c r="B500" s="74" t="s">
        <v>4484</v>
      </c>
      <c r="C500" s="37">
        <v>2</v>
      </c>
      <c r="D500" s="37">
        <v>45</v>
      </c>
      <c r="E500" s="37">
        <v>1</v>
      </c>
      <c r="F500" s="66" t="s">
        <v>12998</v>
      </c>
      <c r="G500" s="91" t="s">
        <v>13681</v>
      </c>
      <c r="H500" s="90"/>
      <c r="I500" s="90"/>
      <c r="J500" s="90"/>
      <c r="K500" s="37"/>
      <c r="L500" s="14">
        <v>24.6</v>
      </c>
      <c r="M500" s="14"/>
      <c r="N500" s="14"/>
      <c r="O500" s="14"/>
      <c r="P500" s="14" t="s">
        <v>5978</v>
      </c>
      <c r="Q500" s="14"/>
      <c r="R500" s="14">
        <v>0</v>
      </c>
      <c r="S500" s="14"/>
      <c r="T500" s="14"/>
      <c r="U500" s="14"/>
      <c r="V500" s="14"/>
      <c r="W500" s="14"/>
      <c r="X500" s="14"/>
      <c r="Y500" s="14"/>
      <c r="Z500" s="14"/>
      <c r="AA500" s="14"/>
      <c r="AB500" s="14"/>
      <c r="AC500" s="14"/>
      <c r="AD500" s="14"/>
    </row>
    <row r="501" spans="1:30" ht="16.5" thickBot="1" x14ac:dyDescent="0.3">
      <c r="A501" s="67">
        <v>1516</v>
      </c>
      <c r="B501" s="74" t="s">
        <v>4485</v>
      </c>
      <c r="C501" s="37">
        <v>2</v>
      </c>
      <c r="D501" s="37">
        <v>45</v>
      </c>
      <c r="E501" s="37">
        <v>1</v>
      </c>
      <c r="F501" s="66" t="s">
        <v>13257</v>
      </c>
      <c r="G501" s="91" t="s">
        <v>13580</v>
      </c>
      <c r="H501" s="90"/>
      <c r="I501" s="90"/>
      <c r="J501" s="90"/>
      <c r="K501" s="37"/>
      <c r="L501" s="14">
        <v>113.25</v>
      </c>
      <c r="M501" s="14"/>
      <c r="N501" s="14"/>
      <c r="O501" s="14"/>
      <c r="P501" s="14" t="s">
        <v>5979</v>
      </c>
      <c r="Q501" s="14"/>
      <c r="R501" s="14">
        <v>0</v>
      </c>
      <c r="S501" s="14"/>
      <c r="T501" s="14"/>
      <c r="U501" s="14"/>
      <c r="V501" s="14"/>
      <c r="W501" s="14"/>
      <c r="X501" s="14"/>
      <c r="Y501" s="14"/>
      <c r="Z501" s="14"/>
      <c r="AA501" s="14"/>
      <c r="AB501" s="14"/>
      <c r="AC501" s="14"/>
      <c r="AD501" s="14"/>
    </row>
    <row r="502" spans="1:30" ht="16.5" thickBot="1" x14ac:dyDescent="0.3">
      <c r="A502" s="67">
        <v>1517</v>
      </c>
      <c r="B502" s="74" t="s">
        <v>4486</v>
      </c>
      <c r="C502" s="37">
        <v>2</v>
      </c>
      <c r="D502" s="37">
        <v>48</v>
      </c>
      <c r="E502" s="37">
        <v>1</v>
      </c>
      <c r="F502" s="66" t="s">
        <v>13258</v>
      </c>
      <c r="G502" s="91" t="s">
        <v>13575</v>
      </c>
      <c r="H502" s="90"/>
      <c r="I502" s="90"/>
      <c r="J502" s="90"/>
      <c r="K502" s="37"/>
      <c r="L502" s="14">
        <v>75</v>
      </c>
      <c r="M502" s="14"/>
      <c r="N502" s="14"/>
      <c r="O502" s="14"/>
      <c r="P502" s="14"/>
      <c r="Q502" s="14"/>
      <c r="R502" s="14">
        <v>0</v>
      </c>
      <c r="S502" s="14"/>
      <c r="T502" s="14"/>
      <c r="U502" s="14"/>
      <c r="V502" s="14"/>
      <c r="W502" s="14"/>
      <c r="X502" s="14"/>
      <c r="Y502" s="14"/>
      <c r="Z502" s="14"/>
      <c r="AA502" s="14"/>
      <c r="AB502" s="14"/>
      <c r="AC502" s="14"/>
      <c r="AD502" s="14"/>
    </row>
    <row r="503" spans="1:30" ht="16.5" thickBot="1" x14ac:dyDescent="0.3">
      <c r="A503" s="67">
        <v>1518</v>
      </c>
      <c r="B503" s="74" t="s">
        <v>4487</v>
      </c>
      <c r="C503" s="37">
        <v>2</v>
      </c>
      <c r="D503" s="37">
        <v>48</v>
      </c>
      <c r="E503" s="37">
        <v>1</v>
      </c>
      <c r="F503" s="66" t="s">
        <v>13095</v>
      </c>
      <c r="G503" s="91" t="s">
        <v>13581</v>
      </c>
      <c r="H503" s="90"/>
      <c r="I503" s="90"/>
      <c r="J503" s="90"/>
      <c r="K503" s="37"/>
      <c r="L503" s="14">
        <v>250</v>
      </c>
      <c r="M503" s="14"/>
      <c r="N503" s="14"/>
      <c r="O503" s="14"/>
      <c r="P503" s="14"/>
      <c r="Q503" s="14"/>
      <c r="R503" s="14">
        <v>0</v>
      </c>
      <c r="S503" s="14"/>
      <c r="T503" s="14"/>
      <c r="U503" s="14"/>
      <c r="V503" s="14"/>
      <c r="W503" s="14"/>
      <c r="X503" s="14"/>
      <c r="Y503" s="14"/>
      <c r="Z503" s="14"/>
      <c r="AA503" s="14"/>
      <c r="AB503" s="14"/>
      <c r="AC503" s="14"/>
      <c r="AD503" s="14"/>
    </row>
    <row r="504" spans="1:30" ht="16.5" thickBot="1" x14ac:dyDescent="0.3">
      <c r="A504" s="67">
        <v>1519</v>
      </c>
      <c r="B504" s="74" t="s">
        <v>4488</v>
      </c>
      <c r="C504" s="37">
        <v>2</v>
      </c>
      <c r="D504" s="37">
        <v>48</v>
      </c>
      <c r="E504" s="37">
        <v>1</v>
      </c>
      <c r="F504" s="66" t="s">
        <v>13096</v>
      </c>
      <c r="G504" s="91" t="s">
        <v>13582</v>
      </c>
      <c r="H504" s="90"/>
      <c r="I504" s="90"/>
      <c r="J504" s="90"/>
      <c r="K504" s="37"/>
      <c r="L504" s="14">
        <v>565</v>
      </c>
      <c r="M504" s="14"/>
      <c r="N504" s="14"/>
      <c r="O504" s="14"/>
      <c r="P504" s="14"/>
      <c r="Q504" s="14"/>
      <c r="R504" s="14">
        <v>0</v>
      </c>
      <c r="S504" s="14"/>
      <c r="T504" s="14"/>
      <c r="U504" s="14"/>
      <c r="V504" s="14"/>
      <c r="W504" s="14"/>
      <c r="X504" s="14"/>
      <c r="Y504" s="14"/>
      <c r="Z504" s="14"/>
      <c r="AA504" s="14"/>
      <c r="AB504" s="14"/>
      <c r="AC504" s="14"/>
      <c r="AD504" s="14"/>
    </row>
    <row r="505" spans="1:30" ht="16.5" thickBot="1" x14ac:dyDescent="0.3">
      <c r="A505" s="67">
        <v>1520</v>
      </c>
      <c r="B505" s="74" t="s">
        <v>4489</v>
      </c>
      <c r="C505" s="37">
        <v>2</v>
      </c>
      <c r="D505" s="37">
        <v>48</v>
      </c>
      <c r="E505" s="37">
        <v>1</v>
      </c>
      <c r="F505" s="66" t="s">
        <v>13097</v>
      </c>
      <c r="G505" s="91" t="s">
        <v>13402</v>
      </c>
      <c r="H505" s="90"/>
      <c r="I505" s="90"/>
      <c r="J505" s="90"/>
      <c r="K505" s="37"/>
      <c r="L505" s="14">
        <v>500</v>
      </c>
      <c r="M505" s="14"/>
      <c r="N505" s="14"/>
      <c r="O505" s="14"/>
      <c r="P505" s="14"/>
      <c r="Q505" s="14"/>
      <c r="R505" s="14">
        <v>0</v>
      </c>
      <c r="S505" s="14"/>
      <c r="T505" s="14"/>
      <c r="U505" s="14"/>
      <c r="V505" s="14"/>
      <c r="W505" s="14"/>
      <c r="X505" s="14"/>
      <c r="Y505" s="14"/>
      <c r="Z505" s="14"/>
      <c r="AA505" s="14"/>
      <c r="AB505" s="14"/>
      <c r="AC505" s="14"/>
      <c r="AD505" s="14"/>
    </row>
    <row r="506" spans="1:30" ht="16.5" thickBot="1" x14ac:dyDescent="0.3">
      <c r="A506" s="67">
        <v>1521</v>
      </c>
      <c r="B506" s="74" t="s">
        <v>4490</v>
      </c>
      <c r="C506" s="37">
        <v>2</v>
      </c>
      <c r="D506" s="37">
        <v>48</v>
      </c>
      <c r="E506" s="37">
        <v>1</v>
      </c>
      <c r="F506" s="66" t="s">
        <v>13098</v>
      </c>
      <c r="G506" s="91" t="s">
        <v>13583</v>
      </c>
      <c r="H506" s="90"/>
      <c r="I506" s="90"/>
      <c r="J506" s="90"/>
      <c r="K506" s="37"/>
      <c r="L506" s="14">
        <v>0.05</v>
      </c>
      <c r="M506" s="14"/>
      <c r="N506" s="14"/>
      <c r="O506" s="14"/>
      <c r="P506" s="14"/>
      <c r="Q506" s="14"/>
      <c r="R506" s="14">
        <v>0</v>
      </c>
      <c r="S506" s="14"/>
      <c r="T506" s="14"/>
      <c r="U506" s="14"/>
      <c r="V506" s="14"/>
      <c r="W506" s="14"/>
      <c r="X506" s="14"/>
      <c r="Y506" s="14"/>
      <c r="Z506" s="14"/>
      <c r="AA506" s="14"/>
      <c r="AB506" s="14"/>
      <c r="AC506" s="14"/>
      <c r="AD506" s="14"/>
    </row>
    <row r="507" spans="1:30" ht="16.5" thickBot="1" x14ac:dyDescent="0.3">
      <c r="A507" s="67">
        <v>1522</v>
      </c>
      <c r="B507" s="74" t="s">
        <v>4491</v>
      </c>
      <c r="C507" s="37">
        <v>2</v>
      </c>
      <c r="D507" s="37">
        <v>48</v>
      </c>
      <c r="E507" s="37">
        <v>1</v>
      </c>
      <c r="F507" s="66" t="s">
        <v>13099</v>
      </c>
      <c r="G507" s="91" t="s">
        <v>13584</v>
      </c>
      <c r="H507" s="90"/>
      <c r="I507" s="90"/>
      <c r="J507" s="90"/>
      <c r="K507" s="37"/>
      <c r="L507" s="14">
        <v>0.45</v>
      </c>
      <c r="M507" s="14"/>
      <c r="N507" s="14"/>
      <c r="O507" s="14"/>
      <c r="P507" s="14"/>
      <c r="Q507" s="14"/>
      <c r="R507" s="14">
        <v>0</v>
      </c>
      <c r="S507" s="14"/>
      <c r="T507" s="14"/>
      <c r="U507" s="14"/>
      <c r="V507" s="14"/>
      <c r="W507" s="14"/>
      <c r="X507" s="14"/>
      <c r="Y507" s="14"/>
      <c r="Z507" s="14"/>
      <c r="AA507" s="14"/>
      <c r="AB507" s="14"/>
      <c r="AC507" s="14"/>
      <c r="AD507" s="14"/>
    </row>
    <row r="508" spans="1:30" ht="16.5" thickBot="1" x14ac:dyDescent="0.3">
      <c r="A508" s="67">
        <v>1523</v>
      </c>
      <c r="B508" s="74" t="s">
        <v>4492</v>
      </c>
      <c r="C508" s="37">
        <v>2</v>
      </c>
      <c r="D508" s="37">
        <v>48</v>
      </c>
      <c r="E508" s="37">
        <v>1</v>
      </c>
      <c r="F508" s="66" t="s">
        <v>13100</v>
      </c>
      <c r="G508" s="91" t="s">
        <v>13585</v>
      </c>
      <c r="H508" s="90"/>
      <c r="I508" s="90"/>
      <c r="J508" s="90"/>
      <c r="K508" s="37"/>
      <c r="L508" s="14">
        <v>3.55</v>
      </c>
      <c r="M508" s="14"/>
      <c r="N508" s="14"/>
      <c r="O508" s="14"/>
      <c r="P508" s="14"/>
      <c r="Q508" s="14"/>
      <c r="R508" s="14">
        <v>0</v>
      </c>
      <c r="S508" s="14"/>
      <c r="T508" s="14"/>
      <c r="U508" s="14"/>
      <c r="V508" s="14"/>
      <c r="W508" s="14"/>
      <c r="X508" s="14"/>
      <c r="Y508" s="14"/>
      <c r="Z508" s="14"/>
      <c r="AA508" s="14"/>
      <c r="AB508" s="14"/>
      <c r="AC508" s="14"/>
      <c r="AD508" s="14"/>
    </row>
    <row r="509" spans="1:30" ht="16.5" thickBot="1" x14ac:dyDescent="0.3">
      <c r="A509" s="67">
        <v>1524</v>
      </c>
      <c r="B509" s="74" t="s">
        <v>4493</v>
      </c>
      <c r="C509" s="37">
        <v>2</v>
      </c>
      <c r="D509" s="37">
        <v>48</v>
      </c>
      <c r="E509" s="37">
        <v>1</v>
      </c>
      <c r="F509" s="66" t="s">
        <v>10034</v>
      </c>
      <c r="G509" s="91" t="s">
        <v>13366</v>
      </c>
      <c r="H509" s="90"/>
      <c r="I509" s="90"/>
      <c r="J509" s="90"/>
      <c r="K509" s="37"/>
      <c r="L509" s="14">
        <v>10</v>
      </c>
      <c r="M509" s="14"/>
      <c r="N509" s="14"/>
      <c r="O509" s="14"/>
      <c r="P509" s="14"/>
      <c r="Q509" s="14"/>
      <c r="R509" s="14">
        <v>0</v>
      </c>
      <c r="S509" s="14"/>
      <c r="T509" s="14"/>
      <c r="U509" s="14"/>
      <c r="V509" s="14"/>
      <c r="W509" s="14"/>
      <c r="X509" s="14"/>
      <c r="Y509" s="14"/>
      <c r="Z509" s="14"/>
      <c r="AA509" s="14"/>
      <c r="AB509" s="14"/>
      <c r="AC509" s="14"/>
      <c r="AD509" s="14"/>
    </row>
    <row r="510" spans="1:30" ht="16.5" thickBot="1" x14ac:dyDescent="0.3">
      <c r="A510" s="67">
        <v>1525</v>
      </c>
      <c r="B510" s="74" t="s">
        <v>4494</v>
      </c>
      <c r="C510" s="37">
        <v>2</v>
      </c>
      <c r="D510" s="37">
        <v>48</v>
      </c>
      <c r="E510" s="37">
        <v>1</v>
      </c>
      <c r="F510" s="66" t="s">
        <v>13259</v>
      </c>
      <c r="G510" s="91" t="s">
        <v>13318</v>
      </c>
      <c r="H510" s="90" t="s">
        <v>13440</v>
      </c>
      <c r="I510" s="90"/>
      <c r="J510" s="90"/>
      <c r="K510" s="37"/>
      <c r="L510" s="14">
        <v>1</v>
      </c>
      <c r="M510" s="14"/>
      <c r="N510" s="14"/>
      <c r="O510" s="14"/>
      <c r="P510" s="14"/>
      <c r="Q510" s="14"/>
      <c r="R510" s="14">
        <v>0</v>
      </c>
      <c r="S510" s="14"/>
      <c r="T510" s="14"/>
      <c r="U510" s="14"/>
      <c r="V510" s="14"/>
      <c r="W510" s="14"/>
      <c r="X510" s="14"/>
      <c r="Y510" s="14"/>
      <c r="Z510" s="14"/>
      <c r="AA510" s="14"/>
      <c r="AB510" s="14"/>
      <c r="AC510" s="14"/>
      <c r="AD510" s="14"/>
    </row>
    <row r="511" spans="1:30" ht="16.5" thickBot="1" x14ac:dyDescent="0.3">
      <c r="A511" s="67">
        <v>1526</v>
      </c>
      <c r="B511" s="74" t="s">
        <v>4495</v>
      </c>
      <c r="C511" s="37">
        <v>2</v>
      </c>
      <c r="D511" s="37">
        <v>48</v>
      </c>
      <c r="E511" s="37">
        <v>1</v>
      </c>
      <c r="F511" s="66" t="s">
        <v>12999</v>
      </c>
      <c r="G511" s="91" t="s">
        <v>13364</v>
      </c>
      <c r="H511" s="90" t="s">
        <v>13364</v>
      </c>
      <c r="I511" s="90"/>
      <c r="J511" s="90"/>
      <c r="K511" s="37"/>
      <c r="L511" s="14">
        <v>5</v>
      </c>
      <c r="M511" s="14"/>
      <c r="N511" s="14"/>
      <c r="O511" s="14"/>
      <c r="P511" s="14"/>
      <c r="Q511" s="14"/>
      <c r="R511" s="14">
        <v>0</v>
      </c>
      <c r="S511" s="14"/>
      <c r="T511" s="14"/>
      <c r="U511" s="14"/>
      <c r="V511" s="14"/>
      <c r="W511" s="14"/>
      <c r="X511" s="14"/>
      <c r="Y511" s="14"/>
      <c r="Z511" s="14"/>
      <c r="AA511" s="14"/>
      <c r="AB511" s="14"/>
      <c r="AC511" s="14"/>
      <c r="AD511" s="14"/>
    </row>
    <row r="512" spans="1:30" ht="16.5" thickBot="1" x14ac:dyDescent="0.3">
      <c r="A512" s="67">
        <v>1527</v>
      </c>
      <c r="B512" s="74" t="s">
        <v>4496</v>
      </c>
      <c r="C512" s="37">
        <v>2</v>
      </c>
      <c r="D512" s="37">
        <v>48</v>
      </c>
      <c r="E512" s="37">
        <v>1</v>
      </c>
      <c r="F512" s="66" t="s">
        <v>13260</v>
      </c>
      <c r="G512" s="91" t="s">
        <v>13515</v>
      </c>
      <c r="H512" s="90" t="s">
        <v>13529</v>
      </c>
      <c r="I512" s="90"/>
      <c r="J512" s="90"/>
      <c r="K512" s="37"/>
      <c r="L512" s="14">
        <v>7</v>
      </c>
      <c r="M512" s="14"/>
      <c r="N512" s="14"/>
      <c r="O512" s="14"/>
      <c r="P512" s="14"/>
      <c r="Q512" s="14"/>
      <c r="R512" s="14">
        <v>0</v>
      </c>
      <c r="S512" s="14"/>
      <c r="T512" s="14"/>
      <c r="U512" s="14"/>
      <c r="V512" s="14"/>
      <c r="W512" s="14"/>
      <c r="X512" s="14"/>
      <c r="Y512" s="14"/>
      <c r="Z512" s="14"/>
      <c r="AA512" s="14"/>
      <c r="AB512" s="14"/>
      <c r="AC512" s="14"/>
      <c r="AD512" s="14"/>
    </row>
    <row r="513" spans="1:30" ht="16.5" thickBot="1" x14ac:dyDescent="0.3">
      <c r="A513" s="67">
        <v>1528</v>
      </c>
      <c r="B513" s="74" t="s">
        <v>4497</v>
      </c>
      <c r="C513" s="37">
        <v>2</v>
      </c>
      <c r="D513" s="37">
        <v>48</v>
      </c>
      <c r="E513" s="37">
        <v>1</v>
      </c>
      <c r="F513" s="66" t="s">
        <v>13000</v>
      </c>
      <c r="G513" s="91" t="s">
        <v>13552</v>
      </c>
      <c r="H513" s="90" t="s">
        <v>13331</v>
      </c>
      <c r="I513" s="90"/>
      <c r="J513" s="90"/>
      <c r="K513" s="37"/>
      <c r="L513" s="14">
        <v>23</v>
      </c>
      <c r="M513" s="14"/>
      <c r="N513" s="14"/>
      <c r="O513" s="14"/>
      <c r="P513" s="14"/>
      <c r="Q513" s="14"/>
      <c r="R513" s="14">
        <v>0</v>
      </c>
      <c r="S513" s="14"/>
      <c r="T513" s="14"/>
      <c r="U513" s="14"/>
      <c r="V513" s="14"/>
      <c r="W513" s="14"/>
      <c r="X513" s="14"/>
      <c r="Y513" s="14"/>
      <c r="Z513" s="14"/>
      <c r="AA513" s="14"/>
      <c r="AB513" s="14"/>
      <c r="AC513" s="14"/>
      <c r="AD513" s="14"/>
    </row>
    <row r="514" spans="1:30" ht="16.5" thickBot="1" x14ac:dyDescent="0.3">
      <c r="A514" s="67">
        <v>1529</v>
      </c>
      <c r="B514" s="74" t="s">
        <v>4498</v>
      </c>
      <c r="C514" s="37">
        <v>2</v>
      </c>
      <c r="D514" s="37">
        <v>48</v>
      </c>
      <c r="E514" s="37">
        <v>1</v>
      </c>
      <c r="F514" s="66" t="s">
        <v>13001</v>
      </c>
      <c r="G514" s="91" t="s">
        <v>13586</v>
      </c>
      <c r="H514" s="90" t="s">
        <v>13529</v>
      </c>
      <c r="I514" s="90"/>
      <c r="J514" s="90"/>
      <c r="K514" s="37"/>
      <c r="L514" s="14">
        <v>85</v>
      </c>
      <c r="M514" s="14"/>
      <c r="N514" s="14"/>
      <c r="O514" s="14"/>
      <c r="P514" s="14"/>
      <c r="Q514" s="14"/>
      <c r="R514" s="14">
        <v>0</v>
      </c>
      <c r="S514" s="14"/>
      <c r="T514" s="14"/>
      <c r="U514" s="14"/>
      <c r="V514" s="14"/>
      <c r="W514" s="14"/>
      <c r="X514" s="14"/>
      <c r="Y514" s="14"/>
      <c r="Z514" s="14"/>
      <c r="AA514" s="14"/>
      <c r="AB514" s="14"/>
      <c r="AC514" s="14"/>
      <c r="AD514" s="14"/>
    </row>
    <row r="515" spans="1:30" ht="16.5" thickBot="1" x14ac:dyDescent="0.3">
      <c r="A515" s="67">
        <v>1530</v>
      </c>
      <c r="B515" s="74" t="s">
        <v>4499</v>
      </c>
      <c r="C515" s="37">
        <v>2</v>
      </c>
      <c r="D515" s="37">
        <v>48</v>
      </c>
      <c r="E515" s="37">
        <v>1</v>
      </c>
      <c r="F515" s="66" t="s">
        <v>13002</v>
      </c>
      <c r="G515" s="91" t="s">
        <v>13584</v>
      </c>
      <c r="H515" s="90"/>
      <c r="I515" s="90"/>
      <c r="J515" s="90"/>
      <c r="K515" s="37"/>
      <c r="L515" s="14">
        <v>0.45</v>
      </c>
      <c r="M515" s="14"/>
      <c r="N515" s="14"/>
      <c r="O515" s="14"/>
      <c r="P515" s="14"/>
      <c r="Q515" s="14"/>
      <c r="R515" s="14">
        <v>0</v>
      </c>
      <c r="S515" s="14"/>
      <c r="T515" s="14"/>
      <c r="U515" s="14"/>
      <c r="V515" s="14"/>
      <c r="W515" s="14"/>
      <c r="X515" s="14"/>
      <c r="Y515" s="14"/>
      <c r="Z515" s="14"/>
      <c r="AA515" s="14"/>
      <c r="AB515" s="14"/>
      <c r="AC515" s="14"/>
      <c r="AD515" s="14"/>
    </row>
    <row r="516" spans="1:30" ht="16.5" thickBot="1" x14ac:dyDescent="0.3">
      <c r="A516" s="67">
        <v>1531</v>
      </c>
      <c r="B516" s="74" t="s">
        <v>4500</v>
      </c>
      <c r="C516" s="37">
        <v>2</v>
      </c>
      <c r="D516" s="37">
        <v>48</v>
      </c>
      <c r="E516" s="37">
        <v>1</v>
      </c>
      <c r="F516" s="66" t="s">
        <v>13003</v>
      </c>
      <c r="G516" s="91" t="s">
        <v>13682</v>
      </c>
      <c r="H516" s="90"/>
      <c r="I516" s="90"/>
      <c r="J516" s="90"/>
      <c r="K516" s="37"/>
      <c r="L516" s="14">
        <v>2.2000000000000002</v>
      </c>
      <c r="M516" s="14"/>
      <c r="N516" s="14"/>
      <c r="O516" s="14"/>
      <c r="P516" s="14"/>
      <c r="Q516" s="14"/>
      <c r="R516" s="14">
        <v>0</v>
      </c>
      <c r="S516" s="14"/>
      <c r="T516" s="14"/>
      <c r="U516" s="14"/>
      <c r="V516" s="14"/>
      <c r="W516" s="14"/>
      <c r="X516" s="14"/>
      <c r="Y516" s="14"/>
      <c r="Z516" s="14"/>
      <c r="AA516" s="14"/>
      <c r="AB516" s="14"/>
      <c r="AC516" s="14"/>
      <c r="AD516" s="14"/>
    </row>
    <row r="517" spans="1:30" ht="16.5" thickBot="1" x14ac:dyDescent="0.3">
      <c r="A517" s="67">
        <v>1532</v>
      </c>
      <c r="B517" s="74" t="s">
        <v>4501</v>
      </c>
      <c r="C517" s="37">
        <v>2</v>
      </c>
      <c r="D517" s="37">
        <v>48</v>
      </c>
      <c r="E517" s="37">
        <v>1</v>
      </c>
      <c r="F517" s="66" t="s">
        <v>13004</v>
      </c>
      <c r="G517" s="91" t="s">
        <v>13405</v>
      </c>
      <c r="H517" s="90"/>
      <c r="I517" s="90"/>
      <c r="J517" s="90"/>
      <c r="K517" s="37"/>
      <c r="L517" s="14">
        <v>4</v>
      </c>
      <c r="M517" s="14"/>
      <c r="N517" s="14"/>
      <c r="O517" s="14"/>
      <c r="P517" s="14"/>
      <c r="Q517" s="14"/>
      <c r="R517" s="14">
        <v>0</v>
      </c>
      <c r="S517" s="14"/>
      <c r="T517" s="14"/>
      <c r="U517" s="14"/>
      <c r="V517" s="14"/>
      <c r="W517" s="14"/>
      <c r="X517" s="14"/>
      <c r="Y517" s="14"/>
      <c r="Z517" s="14"/>
      <c r="AA517" s="14"/>
      <c r="AB517" s="14"/>
      <c r="AC517" s="14"/>
      <c r="AD517" s="14"/>
    </row>
    <row r="518" spans="1:30" ht="16.5" thickBot="1" x14ac:dyDescent="0.3">
      <c r="A518" s="67">
        <v>1533</v>
      </c>
      <c r="B518" s="74" t="s">
        <v>4502</v>
      </c>
      <c r="C518" s="37">
        <v>1</v>
      </c>
      <c r="D518" s="37">
        <v>48</v>
      </c>
      <c r="E518" s="37">
        <v>1</v>
      </c>
      <c r="F518" s="66" t="s">
        <v>10035</v>
      </c>
      <c r="G518" s="91" t="s">
        <v>4503</v>
      </c>
      <c r="H518" s="90" t="s">
        <v>663</v>
      </c>
      <c r="I518" s="90"/>
      <c r="J518" s="90"/>
      <c r="K518" s="37"/>
      <c r="L518" s="14">
        <v>1</v>
      </c>
      <c r="M518" s="14"/>
      <c r="N518" s="14"/>
      <c r="O518" s="14"/>
      <c r="P518" s="14"/>
      <c r="Q518" s="14"/>
      <c r="R518" s="14">
        <v>0</v>
      </c>
      <c r="S518" s="14"/>
      <c r="T518" s="14"/>
      <c r="U518" s="14"/>
      <c r="V518" s="14"/>
      <c r="W518" s="14"/>
      <c r="X518" s="14"/>
      <c r="Y518" s="14"/>
      <c r="Z518" s="14"/>
      <c r="AA518" s="14"/>
      <c r="AB518" s="14"/>
      <c r="AC518" s="14"/>
      <c r="AD518" s="14"/>
    </row>
    <row r="519" spans="1:30" ht="16.5" thickBot="1" x14ac:dyDescent="0.3">
      <c r="A519" s="67">
        <v>1534</v>
      </c>
      <c r="B519" s="74" t="s">
        <v>4504</v>
      </c>
      <c r="C519" s="37">
        <v>1</v>
      </c>
      <c r="D519" s="37">
        <v>48</v>
      </c>
      <c r="E519" s="37">
        <v>1</v>
      </c>
      <c r="F519" s="66" t="s">
        <v>10035</v>
      </c>
      <c r="G519" s="91" t="s">
        <v>13630</v>
      </c>
      <c r="H519" s="90" t="s">
        <v>13683</v>
      </c>
      <c r="I519" s="90"/>
      <c r="J519" s="90"/>
      <c r="K519" s="37"/>
      <c r="L519" s="14">
        <v>1</v>
      </c>
      <c r="M519" s="14"/>
      <c r="N519" s="14"/>
      <c r="O519" s="14"/>
      <c r="P519" s="14"/>
      <c r="Q519" s="14"/>
      <c r="R519" s="14">
        <v>0</v>
      </c>
      <c r="S519" s="14"/>
      <c r="T519" s="14"/>
      <c r="U519" s="14"/>
      <c r="V519" s="14"/>
      <c r="W519" s="14"/>
      <c r="X519" s="14"/>
      <c r="Y519" s="14"/>
      <c r="Z519" s="14"/>
      <c r="AA519" s="14"/>
      <c r="AB519" s="14"/>
      <c r="AC519" s="14"/>
      <c r="AD519" s="14"/>
    </row>
    <row r="520" spans="1:30" ht="16.5" thickBot="1" x14ac:dyDescent="0.3">
      <c r="A520" s="67">
        <v>1535</v>
      </c>
      <c r="B520" s="74" t="s">
        <v>4505</v>
      </c>
      <c r="C520" s="37">
        <v>1</v>
      </c>
      <c r="D520" s="37">
        <v>48</v>
      </c>
      <c r="E520" s="37">
        <v>1</v>
      </c>
      <c r="F520" s="66" t="s">
        <v>10035</v>
      </c>
      <c r="G520" s="91" t="s">
        <v>13684</v>
      </c>
      <c r="H520" s="90" t="s">
        <v>4506</v>
      </c>
      <c r="I520" s="90"/>
      <c r="J520" s="90"/>
      <c r="K520" s="37"/>
      <c r="L520" s="14">
        <v>1</v>
      </c>
      <c r="M520" s="14"/>
      <c r="N520" s="14"/>
      <c r="O520" s="14"/>
      <c r="P520" s="14"/>
      <c r="Q520" s="14"/>
      <c r="R520" s="14">
        <v>0</v>
      </c>
      <c r="S520" s="14"/>
      <c r="T520" s="14"/>
      <c r="U520" s="14"/>
      <c r="V520" s="14"/>
      <c r="W520" s="14"/>
      <c r="X520" s="14"/>
      <c r="Y520" s="14"/>
      <c r="Z520" s="14"/>
      <c r="AA520" s="14"/>
      <c r="AB520" s="14"/>
      <c r="AC520" s="14"/>
      <c r="AD520" s="14"/>
    </row>
    <row r="521" spans="1:30" ht="16.5" thickBot="1" x14ac:dyDescent="0.3">
      <c r="A521" s="67">
        <v>1536</v>
      </c>
      <c r="B521" s="74" t="s">
        <v>4507</v>
      </c>
      <c r="C521" s="37">
        <v>1</v>
      </c>
      <c r="D521" s="37">
        <v>48</v>
      </c>
      <c r="E521" s="37">
        <v>1</v>
      </c>
      <c r="F521" s="66" t="s">
        <v>10035</v>
      </c>
      <c r="G521" s="91" t="s">
        <v>4508</v>
      </c>
      <c r="H521" s="90" t="s">
        <v>13676</v>
      </c>
      <c r="I521" s="90"/>
      <c r="J521" s="90"/>
      <c r="K521" s="37"/>
      <c r="L521" s="14">
        <v>1</v>
      </c>
      <c r="M521" s="14"/>
      <c r="N521" s="14"/>
      <c r="O521" s="14"/>
      <c r="P521" s="14"/>
      <c r="Q521" s="14"/>
      <c r="R521" s="14">
        <v>0</v>
      </c>
      <c r="S521" s="14"/>
      <c r="T521" s="14"/>
      <c r="U521" s="14"/>
      <c r="V521" s="14"/>
      <c r="W521" s="14"/>
      <c r="X521" s="14"/>
      <c r="Y521" s="14"/>
      <c r="Z521" s="14"/>
      <c r="AA521" s="14"/>
      <c r="AB521" s="14"/>
      <c r="AC521" s="14"/>
      <c r="AD521" s="14"/>
    </row>
    <row r="522" spans="1:30" ht="16.5" thickBot="1" x14ac:dyDescent="0.3">
      <c r="A522" s="67">
        <v>1537</v>
      </c>
      <c r="B522" s="74" t="s">
        <v>4509</v>
      </c>
      <c r="C522" s="37">
        <v>2</v>
      </c>
      <c r="D522" s="37">
        <v>48</v>
      </c>
      <c r="E522" s="37">
        <v>1</v>
      </c>
      <c r="F522" s="66" t="s">
        <v>13005</v>
      </c>
      <c r="G522" s="91" t="s">
        <v>13587</v>
      </c>
      <c r="H522" s="90"/>
      <c r="I522" s="90"/>
      <c r="J522" s="90"/>
      <c r="K522" s="37"/>
      <c r="L522" s="14">
        <v>57.75</v>
      </c>
      <c r="M522" s="14"/>
      <c r="N522" s="14"/>
      <c r="O522" s="14"/>
      <c r="P522" s="14"/>
      <c r="Q522" s="14"/>
      <c r="R522" s="14">
        <v>0</v>
      </c>
      <c r="S522" s="14"/>
      <c r="T522" s="14"/>
      <c r="U522" s="14"/>
      <c r="V522" s="14"/>
      <c r="W522" s="14"/>
      <c r="X522" s="14"/>
      <c r="Y522" s="14"/>
      <c r="Z522" s="14"/>
      <c r="AA522" s="14"/>
      <c r="AB522" s="14"/>
      <c r="AC522" s="14"/>
      <c r="AD522" s="14"/>
    </row>
    <row r="523" spans="1:30" ht="16.5" thickBot="1" x14ac:dyDescent="0.3">
      <c r="A523" s="67">
        <v>1538</v>
      </c>
      <c r="B523" s="74" t="s">
        <v>4510</v>
      </c>
      <c r="C523" s="37">
        <v>2</v>
      </c>
      <c r="D523" s="37">
        <v>48</v>
      </c>
      <c r="E523" s="37">
        <v>1</v>
      </c>
      <c r="F523" s="66" t="s">
        <v>13006</v>
      </c>
      <c r="G523" s="91" t="s">
        <v>13588</v>
      </c>
      <c r="H523" s="90"/>
      <c r="I523" s="90"/>
      <c r="J523" s="90"/>
      <c r="K523" s="37"/>
      <c r="L523" s="14">
        <v>1.35</v>
      </c>
      <c r="M523" s="14"/>
      <c r="N523" s="14"/>
      <c r="O523" s="14"/>
      <c r="P523" s="14"/>
      <c r="Q523" s="14"/>
      <c r="R523" s="14">
        <v>0</v>
      </c>
      <c r="S523" s="14"/>
      <c r="T523" s="14"/>
      <c r="U523" s="14"/>
      <c r="V523" s="14"/>
      <c r="W523" s="14"/>
      <c r="X523" s="14"/>
      <c r="Y523" s="14"/>
      <c r="Z523" s="14"/>
      <c r="AA523" s="14"/>
      <c r="AB523" s="14"/>
      <c r="AC523" s="14"/>
      <c r="AD523" s="14"/>
    </row>
    <row r="524" spans="1:30" ht="16.5" thickBot="1" x14ac:dyDescent="0.3">
      <c r="A524" s="67">
        <v>1539</v>
      </c>
      <c r="B524" s="74" t="s">
        <v>4511</v>
      </c>
      <c r="C524" s="37">
        <v>2</v>
      </c>
      <c r="D524" s="37">
        <v>48</v>
      </c>
      <c r="E524" s="37">
        <v>1</v>
      </c>
      <c r="F524" s="66" t="s">
        <v>13007</v>
      </c>
      <c r="G524" s="91" t="s">
        <v>13589</v>
      </c>
      <c r="H524" s="90"/>
      <c r="I524" s="90"/>
      <c r="J524" s="90"/>
      <c r="K524" s="37"/>
      <c r="L524" s="14">
        <v>5.05</v>
      </c>
      <c r="M524" s="14"/>
      <c r="N524" s="14"/>
      <c r="O524" s="14"/>
      <c r="P524" s="14"/>
      <c r="Q524" s="14"/>
      <c r="R524" s="14">
        <v>0</v>
      </c>
      <c r="S524" s="14"/>
      <c r="T524" s="14"/>
      <c r="U524" s="14"/>
      <c r="V524" s="14"/>
      <c r="W524" s="14"/>
      <c r="X524" s="14"/>
      <c r="Y524" s="14"/>
      <c r="Z524" s="14"/>
      <c r="AA524" s="14"/>
      <c r="AB524" s="14"/>
      <c r="AC524" s="14"/>
      <c r="AD524" s="14"/>
    </row>
    <row r="525" spans="1:30" ht="16.5" thickBot="1" x14ac:dyDescent="0.3">
      <c r="A525" s="67">
        <v>1540</v>
      </c>
      <c r="B525" s="74" t="s">
        <v>4512</v>
      </c>
      <c r="C525" s="37">
        <v>1</v>
      </c>
      <c r="D525" s="37">
        <v>48</v>
      </c>
      <c r="E525" s="37">
        <v>1</v>
      </c>
      <c r="F525" s="66" t="s">
        <v>4513</v>
      </c>
      <c r="G525" s="91" t="s">
        <v>878</v>
      </c>
      <c r="H525" s="90" t="s">
        <v>877</v>
      </c>
      <c r="I525" s="90"/>
      <c r="J525" s="90"/>
      <c r="K525" s="37"/>
      <c r="L525" s="14">
        <v>0</v>
      </c>
      <c r="M525" s="14"/>
      <c r="N525" s="14"/>
      <c r="O525" s="14"/>
      <c r="P525" s="14"/>
      <c r="Q525" s="14"/>
      <c r="R525" s="14">
        <v>0</v>
      </c>
      <c r="S525" s="14"/>
      <c r="T525" s="14"/>
      <c r="U525" s="14"/>
      <c r="V525" s="14"/>
      <c r="W525" s="14"/>
      <c r="X525" s="14"/>
      <c r="Y525" s="14"/>
      <c r="Z525" s="14"/>
      <c r="AA525" s="14"/>
      <c r="AB525" s="14"/>
      <c r="AC525" s="14"/>
      <c r="AD525" s="14"/>
    </row>
    <row r="526" spans="1:30" ht="16.5" thickBot="1" x14ac:dyDescent="0.3">
      <c r="A526" s="67">
        <v>1541</v>
      </c>
      <c r="B526" s="74" t="s">
        <v>4514</v>
      </c>
      <c r="C526" s="37">
        <v>1</v>
      </c>
      <c r="D526" s="37">
        <v>48</v>
      </c>
      <c r="E526" s="37">
        <v>1</v>
      </c>
      <c r="F526" s="66" t="s">
        <v>4513</v>
      </c>
      <c r="G526" s="91" t="s">
        <v>13590</v>
      </c>
      <c r="H526" s="90" t="s">
        <v>13677</v>
      </c>
      <c r="I526" s="90"/>
      <c r="J526" s="90"/>
      <c r="K526" s="37"/>
      <c r="L526" s="14">
        <v>0</v>
      </c>
      <c r="M526" s="14"/>
      <c r="N526" s="14"/>
      <c r="O526" s="14"/>
      <c r="P526" s="14"/>
      <c r="Q526" s="14"/>
      <c r="R526" s="14">
        <v>0</v>
      </c>
      <c r="S526" s="14"/>
      <c r="T526" s="14"/>
      <c r="U526" s="14"/>
      <c r="V526" s="14"/>
      <c r="W526" s="14"/>
      <c r="X526" s="14"/>
      <c r="Y526" s="14"/>
      <c r="Z526" s="14"/>
      <c r="AA526" s="14"/>
      <c r="AB526" s="14"/>
      <c r="AC526" s="14"/>
      <c r="AD526" s="14"/>
    </row>
    <row r="527" spans="1:30" ht="16.5" thickBot="1" x14ac:dyDescent="0.3">
      <c r="A527" s="67">
        <v>1542</v>
      </c>
      <c r="B527" s="74" t="s">
        <v>4515</v>
      </c>
      <c r="C527" s="37">
        <v>1</v>
      </c>
      <c r="D527" s="37">
        <v>48</v>
      </c>
      <c r="E527" s="37">
        <v>1</v>
      </c>
      <c r="F527" s="66" t="s">
        <v>4513</v>
      </c>
      <c r="G527" s="91" t="s">
        <v>13591</v>
      </c>
      <c r="H527" s="90" t="s">
        <v>654</v>
      </c>
      <c r="I527" s="90"/>
      <c r="J527" s="90"/>
      <c r="K527" s="37"/>
      <c r="L527" s="14">
        <v>0</v>
      </c>
      <c r="M527" s="14"/>
      <c r="N527" s="14"/>
      <c r="O527" s="14"/>
      <c r="P527" s="14"/>
      <c r="Q527" s="14"/>
      <c r="R527" s="14">
        <v>0</v>
      </c>
      <c r="S527" s="14"/>
      <c r="T527" s="14"/>
      <c r="U527" s="14"/>
      <c r="V527" s="14"/>
      <c r="W527" s="14"/>
      <c r="X527" s="14"/>
      <c r="Y527" s="14"/>
      <c r="Z527" s="14"/>
      <c r="AA527" s="14"/>
      <c r="AB527" s="14"/>
      <c r="AC527" s="14"/>
      <c r="AD527" s="14"/>
    </row>
    <row r="528" spans="1:30" ht="16.5" thickBot="1" x14ac:dyDescent="0.3">
      <c r="A528" s="67">
        <v>1543</v>
      </c>
      <c r="B528" s="74" t="s">
        <v>4516</v>
      </c>
      <c r="C528" s="37">
        <v>1</v>
      </c>
      <c r="D528" s="37">
        <v>48</v>
      </c>
      <c r="E528" s="37">
        <v>1</v>
      </c>
      <c r="F528" s="66" t="s">
        <v>4513</v>
      </c>
      <c r="G528" s="91" t="s">
        <v>4517</v>
      </c>
      <c r="H528" s="90" t="s">
        <v>13592</v>
      </c>
      <c r="I528" s="90"/>
      <c r="J528" s="90"/>
      <c r="K528" s="37"/>
      <c r="L528" s="14">
        <v>0</v>
      </c>
      <c r="M528" s="14"/>
      <c r="N528" s="14"/>
      <c r="O528" s="14"/>
      <c r="P528" s="14"/>
      <c r="Q528" s="14"/>
      <c r="R528" s="14">
        <v>0</v>
      </c>
      <c r="S528" s="14"/>
      <c r="T528" s="14"/>
      <c r="U528" s="14"/>
      <c r="V528" s="14"/>
      <c r="W528" s="14"/>
      <c r="X528" s="14"/>
      <c r="Y528" s="14"/>
      <c r="Z528" s="14"/>
      <c r="AA528" s="14"/>
      <c r="AB528" s="14"/>
      <c r="AC528" s="14"/>
      <c r="AD528" s="14"/>
    </row>
    <row r="529" spans="1:30" ht="16.5" thickBot="1" x14ac:dyDescent="0.3">
      <c r="A529" s="67">
        <v>1544</v>
      </c>
      <c r="B529" s="74" t="s">
        <v>4518</v>
      </c>
      <c r="C529" s="37">
        <v>1</v>
      </c>
      <c r="D529" s="37">
        <v>48</v>
      </c>
      <c r="E529" s="37">
        <v>1</v>
      </c>
      <c r="F529" s="66" t="s">
        <v>4519</v>
      </c>
      <c r="G529" s="91" t="s">
        <v>4520</v>
      </c>
      <c r="H529" s="90" t="s">
        <v>651</v>
      </c>
      <c r="I529" s="90" t="s">
        <v>4521</v>
      </c>
      <c r="J529" s="90" t="s">
        <v>13008</v>
      </c>
      <c r="K529" s="37"/>
      <c r="L529" s="14">
        <v>2</v>
      </c>
      <c r="M529" s="14"/>
      <c r="N529" s="14"/>
      <c r="O529" s="14"/>
      <c r="P529" s="14"/>
      <c r="Q529" s="14"/>
      <c r="R529" s="14">
        <v>0</v>
      </c>
      <c r="S529" s="14"/>
      <c r="T529" s="14"/>
      <c r="U529" s="14"/>
      <c r="V529" s="14"/>
      <c r="W529" s="14"/>
      <c r="X529" s="14"/>
      <c r="Y529" s="14"/>
      <c r="Z529" s="14"/>
      <c r="AA529" s="14"/>
      <c r="AB529" s="14"/>
      <c r="AC529" s="14"/>
      <c r="AD529" s="14"/>
    </row>
    <row r="530" spans="1:30" ht="16.5" thickBot="1" x14ac:dyDescent="0.3">
      <c r="A530" s="67">
        <v>1545</v>
      </c>
      <c r="B530" s="74" t="s">
        <v>4522</v>
      </c>
      <c r="C530" s="37">
        <v>1</v>
      </c>
      <c r="D530" s="37">
        <v>48</v>
      </c>
      <c r="E530" s="37">
        <v>1</v>
      </c>
      <c r="F530" s="66" t="s">
        <v>4519</v>
      </c>
      <c r="G530" s="91" t="s">
        <v>13593</v>
      </c>
      <c r="H530" s="90" t="s">
        <v>13594</v>
      </c>
      <c r="I530" s="90" t="s">
        <v>13595</v>
      </c>
      <c r="J530" s="90" t="s">
        <v>13596</v>
      </c>
      <c r="K530" s="37"/>
      <c r="L530" s="14">
        <v>0</v>
      </c>
      <c r="M530" s="14"/>
      <c r="N530" s="14"/>
      <c r="O530" s="14"/>
      <c r="P530" s="14"/>
      <c r="Q530" s="14"/>
      <c r="R530" s="14">
        <v>0</v>
      </c>
      <c r="S530" s="14"/>
      <c r="T530" s="14"/>
      <c r="U530" s="14"/>
      <c r="V530" s="14"/>
      <c r="W530" s="14"/>
      <c r="X530" s="14"/>
      <c r="Y530" s="14"/>
      <c r="Z530" s="14"/>
      <c r="AA530" s="14"/>
      <c r="AB530" s="14"/>
      <c r="AC530" s="14"/>
      <c r="AD530" s="14"/>
    </row>
    <row r="531" spans="1:30" ht="16.5" thickBot="1" x14ac:dyDescent="0.3">
      <c r="A531" s="67">
        <v>1546</v>
      </c>
      <c r="B531" s="74" t="s">
        <v>4523</v>
      </c>
      <c r="C531" s="37">
        <v>1</v>
      </c>
      <c r="D531" s="37">
        <v>48</v>
      </c>
      <c r="E531" s="37">
        <v>1</v>
      </c>
      <c r="F531" s="66" t="s">
        <v>4519</v>
      </c>
      <c r="G531" s="91" t="s">
        <v>13597</v>
      </c>
      <c r="H531" s="90" t="s">
        <v>13598</v>
      </c>
      <c r="I531" s="90" t="s">
        <v>13599</v>
      </c>
      <c r="J531" s="90"/>
      <c r="K531" s="37"/>
      <c r="L531" s="14">
        <v>1</v>
      </c>
      <c r="M531" s="14"/>
      <c r="N531" s="14"/>
      <c r="O531" s="14"/>
      <c r="P531" s="14"/>
      <c r="Q531" s="14"/>
      <c r="R531" s="14">
        <v>0</v>
      </c>
      <c r="S531" s="14"/>
      <c r="T531" s="14"/>
      <c r="U531" s="14"/>
      <c r="V531" s="14"/>
      <c r="W531" s="14"/>
      <c r="X531" s="14"/>
      <c r="Y531" s="14"/>
      <c r="Z531" s="14"/>
      <c r="AA531" s="14"/>
      <c r="AB531" s="14"/>
      <c r="AC531" s="14"/>
      <c r="AD531" s="14"/>
    </row>
    <row r="532" spans="1:30" ht="16.5" thickBot="1" x14ac:dyDescent="0.3">
      <c r="A532" s="67">
        <v>1547</v>
      </c>
      <c r="B532" s="74" t="s">
        <v>4524</v>
      </c>
      <c r="C532" s="37">
        <v>1</v>
      </c>
      <c r="D532" s="37">
        <v>48</v>
      </c>
      <c r="E532" s="37">
        <v>1</v>
      </c>
      <c r="F532" s="66" t="s">
        <v>4519</v>
      </c>
      <c r="G532" s="91" t="s">
        <v>4525</v>
      </c>
      <c r="H532" s="90" t="s">
        <v>4526</v>
      </c>
      <c r="I532" s="90" t="s">
        <v>4527</v>
      </c>
      <c r="J532" s="90"/>
      <c r="K532" s="37"/>
      <c r="L532" s="14">
        <v>2</v>
      </c>
      <c r="M532" s="14"/>
      <c r="N532" s="14"/>
      <c r="O532" s="14"/>
      <c r="P532" s="14"/>
      <c r="Q532" s="14"/>
      <c r="R532" s="14">
        <v>0</v>
      </c>
      <c r="S532" s="14"/>
      <c r="T532" s="14"/>
      <c r="U532" s="14"/>
      <c r="V532" s="14"/>
      <c r="W532" s="14"/>
      <c r="X532" s="14"/>
      <c r="Y532" s="14"/>
      <c r="Z532" s="14"/>
      <c r="AA532" s="14"/>
      <c r="AB532" s="14"/>
      <c r="AC532" s="14"/>
      <c r="AD532" s="14"/>
    </row>
    <row r="533" spans="1:30" ht="16.5" thickBot="1" x14ac:dyDescent="0.3">
      <c r="A533" s="67">
        <v>1548</v>
      </c>
      <c r="B533" s="74" t="s">
        <v>4528</v>
      </c>
      <c r="C533" s="37">
        <v>1</v>
      </c>
      <c r="D533" s="37">
        <v>48</v>
      </c>
      <c r="E533" s="37">
        <v>1</v>
      </c>
      <c r="F533" s="66" t="s">
        <v>4519</v>
      </c>
      <c r="G533" s="91" t="s">
        <v>13600</v>
      </c>
      <c r="H533" s="90" t="s">
        <v>13601</v>
      </c>
      <c r="I533" s="90" t="s">
        <v>13602</v>
      </c>
      <c r="J533" s="90"/>
      <c r="K533" s="37"/>
      <c r="L533" s="14">
        <v>0</v>
      </c>
      <c r="M533" s="14"/>
      <c r="N533" s="14"/>
      <c r="O533" s="14"/>
      <c r="P533" s="14"/>
      <c r="Q533" s="14"/>
      <c r="R533" s="14">
        <v>0</v>
      </c>
      <c r="S533" s="14"/>
      <c r="T533" s="14"/>
      <c r="U533" s="14"/>
      <c r="V533" s="14"/>
      <c r="W533" s="14"/>
      <c r="X533" s="14"/>
      <c r="Y533" s="14"/>
      <c r="Z533" s="14"/>
      <c r="AA533" s="14"/>
      <c r="AB533" s="14"/>
      <c r="AC533" s="14"/>
      <c r="AD533" s="14"/>
    </row>
    <row r="534" spans="1:30" ht="16.5" thickBot="1" x14ac:dyDescent="0.3">
      <c r="A534" s="67">
        <v>1549</v>
      </c>
      <c r="B534" s="74" t="s">
        <v>4529</v>
      </c>
      <c r="C534" s="37">
        <v>1</v>
      </c>
      <c r="D534" s="37">
        <v>48</v>
      </c>
      <c r="E534" s="37">
        <v>1</v>
      </c>
      <c r="F534" s="66" t="s">
        <v>4519</v>
      </c>
      <c r="G534" s="91" t="s">
        <v>13595</v>
      </c>
      <c r="H534" s="90" t="s">
        <v>4530</v>
      </c>
      <c r="I534" s="90" t="s">
        <v>652</v>
      </c>
      <c r="J534" s="90"/>
      <c r="K534" s="37"/>
      <c r="L534" s="14">
        <v>1</v>
      </c>
      <c r="M534" s="14"/>
      <c r="N534" s="14"/>
      <c r="O534" s="14"/>
      <c r="P534" s="14"/>
      <c r="Q534" s="14"/>
      <c r="R534" s="14">
        <v>0</v>
      </c>
      <c r="S534" s="14"/>
      <c r="T534" s="14"/>
      <c r="U534" s="14"/>
      <c r="V534" s="14"/>
      <c r="W534" s="14"/>
      <c r="X534" s="14"/>
      <c r="Y534" s="14"/>
      <c r="Z534" s="14"/>
      <c r="AA534" s="14"/>
      <c r="AB534" s="14"/>
      <c r="AC534" s="14"/>
      <c r="AD534" s="14"/>
    </row>
    <row r="535" spans="1:30" ht="16.5" thickBot="1" x14ac:dyDescent="0.3">
      <c r="A535" s="67">
        <v>1550</v>
      </c>
      <c r="B535" s="74" t="s">
        <v>4531</v>
      </c>
      <c r="C535" s="37">
        <v>1</v>
      </c>
      <c r="D535" s="37">
        <v>48</v>
      </c>
      <c r="E535" s="37">
        <v>1</v>
      </c>
      <c r="F535" s="66" t="s">
        <v>13261</v>
      </c>
      <c r="G535" s="91" t="s">
        <v>13592</v>
      </c>
      <c r="H535" s="90" t="s">
        <v>13603</v>
      </c>
      <c r="I535" s="90" t="s">
        <v>4532</v>
      </c>
      <c r="J535" s="90"/>
      <c r="K535" s="37"/>
      <c r="L535" s="14">
        <v>1</v>
      </c>
      <c r="M535" s="14"/>
      <c r="N535" s="14"/>
      <c r="O535" s="14"/>
      <c r="P535" s="14"/>
      <c r="Q535" s="14"/>
      <c r="R535" s="14">
        <v>0</v>
      </c>
      <c r="S535" s="14"/>
      <c r="T535" s="14"/>
      <c r="U535" s="14"/>
      <c r="V535" s="14"/>
      <c r="W535" s="14"/>
      <c r="X535" s="14"/>
      <c r="Y535" s="14"/>
      <c r="Z535" s="14"/>
      <c r="AA535" s="14"/>
      <c r="AB535" s="14"/>
      <c r="AC535" s="14"/>
      <c r="AD535" s="14"/>
    </row>
    <row r="536" spans="1:30" ht="16.5" thickBot="1" x14ac:dyDescent="0.3">
      <c r="A536" s="67">
        <v>1551</v>
      </c>
      <c r="B536" s="74" t="s">
        <v>4533</v>
      </c>
      <c r="C536" s="37">
        <v>1</v>
      </c>
      <c r="D536" s="37">
        <v>48</v>
      </c>
      <c r="E536" s="37">
        <v>1</v>
      </c>
      <c r="F536" s="66" t="s">
        <v>4519</v>
      </c>
      <c r="G536" s="91" t="s">
        <v>4534</v>
      </c>
      <c r="H536" s="90" t="s">
        <v>4535</v>
      </c>
      <c r="I536" s="90" t="s">
        <v>13604</v>
      </c>
      <c r="J536" s="90"/>
      <c r="K536" s="37"/>
      <c r="L536" s="14">
        <v>1</v>
      </c>
      <c r="M536" s="14"/>
      <c r="N536" s="14"/>
      <c r="O536" s="14"/>
      <c r="P536" s="14"/>
      <c r="Q536" s="14"/>
      <c r="R536" s="14">
        <v>0</v>
      </c>
      <c r="S536" s="14"/>
      <c r="T536" s="14"/>
      <c r="U536" s="14"/>
      <c r="V536" s="14"/>
      <c r="W536" s="14"/>
      <c r="X536" s="14"/>
      <c r="Y536" s="14"/>
      <c r="Z536" s="14"/>
      <c r="AA536" s="14"/>
      <c r="AB536" s="14"/>
      <c r="AC536" s="14"/>
      <c r="AD536" s="14"/>
    </row>
    <row r="537" spans="1:30" ht="16.5" thickBot="1" x14ac:dyDescent="0.3">
      <c r="A537" s="67">
        <v>1552</v>
      </c>
      <c r="B537" s="74" t="s">
        <v>4536</v>
      </c>
      <c r="C537" s="37">
        <v>1</v>
      </c>
      <c r="D537" s="37">
        <v>48</v>
      </c>
      <c r="E537" s="37">
        <v>1</v>
      </c>
      <c r="F537" s="66" t="s">
        <v>10036</v>
      </c>
      <c r="G537" s="91" t="s">
        <v>4537</v>
      </c>
      <c r="H537" s="90" t="s">
        <v>4538</v>
      </c>
      <c r="I537" s="90" t="s">
        <v>4539</v>
      </c>
      <c r="J537" s="90"/>
      <c r="K537" s="37"/>
      <c r="L537" s="14">
        <v>1</v>
      </c>
      <c r="M537" s="14"/>
      <c r="N537" s="14"/>
      <c r="O537" s="14"/>
      <c r="P537" s="14"/>
      <c r="Q537" s="14"/>
      <c r="R537" s="14">
        <v>0</v>
      </c>
      <c r="S537" s="14"/>
      <c r="T537" s="14"/>
      <c r="U537" s="14"/>
      <c r="V537" s="14"/>
      <c r="W537" s="14"/>
      <c r="X537" s="14"/>
      <c r="Y537" s="14"/>
      <c r="Z537" s="14"/>
      <c r="AA537" s="14"/>
      <c r="AB537" s="14"/>
      <c r="AC537" s="14"/>
      <c r="AD537" s="14"/>
    </row>
    <row r="538" spans="1:30" ht="16.5" thickBot="1" x14ac:dyDescent="0.3">
      <c r="A538" s="67">
        <v>1553</v>
      </c>
      <c r="B538" s="74" t="s">
        <v>4540</v>
      </c>
      <c r="C538" s="37">
        <v>1</v>
      </c>
      <c r="D538" s="37">
        <v>48</v>
      </c>
      <c r="E538" s="37">
        <v>1</v>
      </c>
      <c r="F538" s="66" t="s">
        <v>10036</v>
      </c>
      <c r="G538" s="91" t="s">
        <v>13605</v>
      </c>
      <c r="H538" s="90" t="s">
        <v>13606</v>
      </c>
      <c r="I538" s="90" t="s">
        <v>13607</v>
      </c>
      <c r="J538" s="90"/>
      <c r="K538" s="37"/>
      <c r="L538" s="14">
        <v>0</v>
      </c>
      <c r="M538" s="14"/>
      <c r="N538" s="14"/>
      <c r="O538" s="14"/>
      <c r="P538" s="14"/>
      <c r="Q538" s="14"/>
      <c r="R538" s="14">
        <v>0</v>
      </c>
      <c r="S538" s="14"/>
      <c r="T538" s="14"/>
      <c r="U538" s="14"/>
      <c r="V538" s="14"/>
      <c r="W538" s="14"/>
      <c r="X538" s="14"/>
      <c r="Y538" s="14"/>
      <c r="Z538" s="14"/>
      <c r="AA538" s="14"/>
      <c r="AB538" s="14"/>
      <c r="AC538" s="14"/>
      <c r="AD538" s="14"/>
    </row>
    <row r="539" spans="1:30" ht="16.5" thickBot="1" x14ac:dyDescent="0.3">
      <c r="A539" s="67">
        <v>1554</v>
      </c>
      <c r="B539" s="74" t="s">
        <v>4541</v>
      </c>
      <c r="C539" s="37">
        <v>1</v>
      </c>
      <c r="D539" s="37">
        <v>48</v>
      </c>
      <c r="E539" s="37">
        <v>1</v>
      </c>
      <c r="F539" s="66" t="s">
        <v>10036</v>
      </c>
      <c r="G539" s="91" t="s">
        <v>13608</v>
      </c>
      <c r="H539" s="90" t="s">
        <v>13609</v>
      </c>
      <c r="I539" s="90" t="s">
        <v>13610</v>
      </c>
      <c r="J539" s="90"/>
      <c r="K539" s="37"/>
      <c r="L539" s="14">
        <v>0</v>
      </c>
      <c r="M539" s="14"/>
      <c r="N539" s="14"/>
      <c r="O539" s="14"/>
      <c r="P539" s="14"/>
      <c r="Q539" s="14"/>
      <c r="R539" s="14">
        <v>0</v>
      </c>
      <c r="S539" s="14"/>
      <c r="T539" s="14"/>
      <c r="U539" s="14"/>
      <c r="V539" s="14"/>
      <c r="W539" s="14"/>
      <c r="X539" s="14"/>
      <c r="Y539" s="14"/>
      <c r="Z539" s="14"/>
      <c r="AA539" s="14"/>
      <c r="AB539" s="14"/>
      <c r="AC539" s="14"/>
      <c r="AD539" s="14"/>
    </row>
    <row r="540" spans="1:30" ht="16.5" thickBot="1" x14ac:dyDescent="0.3">
      <c r="A540" s="67">
        <v>1555</v>
      </c>
      <c r="B540" s="74" t="s">
        <v>4542</v>
      </c>
      <c r="C540" s="37">
        <v>1</v>
      </c>
      <c r="D540" s="37">
        <v>48</v>
      </c>
      <c r="E540" s="37">
        <v>1</v>
      </c>
      <c r="F540" s="66" t="s">
        <v>10036</v>
      </c>
      <c r="G540" s="91" t="s">
        <v>4543</v>
      </c>
      <c r="H540" s="90" t="s">
        <v>4544</v>
      </c>
      <c r="I540" s="90" t="s">
        <v>4545</v>
      </c>
      <c r="J540" s="90"/>
      <c r="K540" s="37"/>
      <c r="L540" s="14">
        <v>2</v>
      </c>
      <c r="M540" s="14"/>
      <c r="N540" s="14"/>
      <c r="O540" s="14"/>
      <c r="P540" s="14"/>
      <c r="Q540" s="14"/>
      <c r="R540" s="14">
        <v>0</v>
      </c>
      <c r="S540" s="14"/>
      <c r="T540" s="14"/>
      <c r="U540" s="14"/>
      <c r="V540" s="14"/>
      <c r="W540" s="14"/>
      <c r="X540" s="14"/>
      <c r="Y540" s="14"/>
      <c r="Z540" s="14"/>
      <c r="AA540" s="14"/>
      <c r="AB540" s="14"/>
      <c r="AC540" s="14"/>
      <c r="AD540" s="14"/>
    </row>
    <row r="541" spans="1:30" ht="16.5" thickBot="1" x14ac:dyDescent="0.3">
      <c r="A541" s="67">
        <v>1556</v>
      </c>
      <c r="B541" s="74" t="s">
        <v>4546</v>
      </c>
      <c r="C541" s="37">
        <v>1</v>
      </c>
      <c r="D541" s="37">
        <v>48</v>
      </c>
      <c r="E541" s="37">
        <v>1</v>
      </c>
      <c r="F541" s="66" t="s">
        <v>10036</v>
      </c>
      <c r="G541" s="91" t="s">
        <v>13611</v>
      </c>
      <c r="H541" s="90" t="s">
        <v>13612</v>
      </c>
      <c r="I541" s="90" t="s">
        <v>13613</v>
      </c>
      <c r="J541" s="90"/>
      <c r="K541" s="37"/>
      <c r="L541" s="14">
        <v>1</v>
      </c>
      <c r="M541" s="14"/>
      <c r="N541" s="14"/>
      <c r="O541" s="14"/>
      <c r="P541" s="14"/>
      <c r="Q541" s="14"/>
      <c r="R541" s="14">
        <v>0</v>
      </c>
      <c r="S541" s="14"/>
      <c r="T541" s="14"/>
      <c r="U541" s="14"/>
      <c r="V541" s="14"/>
      <c r="W541" s="14"/>
      <c r="X541" s="14"/>
      <c r="Y541" s="14"/>
      <c r="Z541" s="14"/>
      <c r="AA541" s="14"/>
      <c r="AB541" s="14"/>
      <c r="AC541" s="14"/>
      <c r="AD541" s="14"/>
    </row>
    <row r="542" spans="1:30" ht="16.5" thickBot="1" x14ac:dyDescent="0.3">
      <c r="A542" s="67">
        <v>1557</v>
      </c>
      <c r="B542" s="68" t="s">
        <v>4547</v>
      </c>
      <c r="C542" s="37">
        <v>1</v>
      </c>
      <c r="D542" s="37">
        <v>48</v>
      </c>
      <c r="E542" s="37">
        <v>1</v>
      </c>
      <c r="F542" s="66" t="s">
        <v>10036</v>
      </c>
      <c r="G542" s="89" t="s">
        <v>13614</v>
      </c>
      <c r="H542" s="89" t="s">
        <v>651</v>
      </c>
      <c r="I542" s="89" t="s">
        <v>13615</v>
      </c>
      <c r="J542" s="89"/>
      <c r="K542" s="37"/>
      <c r="L542" s="14">
        <v>2</v>
      </c>
      <c r="M542" s="14"/>
      <c r="N542" s="14"/>
      <c r="O542" s="14"/>
      <c r="P542" s="14"/>
      <c r="Q542" s="14"/>
      <c r="R542" s="14">
        <v>0</v>
      </c>
      <c r="S542" s="14"/>
      <c r="T542" s="14"/>
      <c r="U542" s="14"/>
      <c r="V542" s="14"/>
      <c r="W542" s="14"/>
      <c r="X542" s="14"/>
      <c r="Y542" s="14"/>
      <c r="Z542" s="14"/>
      <c r="AA542" s="14"/>
      <c r="AB542" s="14"/>
      <c r="AC542" s="14"/>
      <c r="AD542" s="14"/>
    </row>
    <row r="543" spans="1:30" ht="16.5" thickBot="1" x14ac:dyDescent="0.3">
      <c r="A543" s="67">
        <v>1558</v>
      </c>
      <c r="B543" s="68" t="s">
        <v>4548</v>
      </c>
      <c r="C543" s="37">
        <v>1</v>
      </c>
      <c r="D543" s="37">
        <v>48</v>
      </c>
      <c r="E543" s="37">
        <v>1</v>
      </c>
      <c r="F543" s="66" t="s">
        <v>10036</v>
      </c>
      <c r="G543" s="89" t="s">
        <v>4549</v>
      </c>
      <c r="H543" s="89" t="s">
        <v>13616</v>
      </c>
      <c r="I543" s="89" t="s">
        <v>13617</v>
      </c>
      <c r="J543" s="89"/>
      <c r="K543" s="37"/>
      <c r="L543" s="14">
        <v>2</v>
      </c>
      <c r="M543" s="14"/>
      <c r="N543" s="14"/>
      <c r="O543" s="14"/>
      <c r="P543" s="14"/>
      <c r="Q543" s="14"/>
      <c r="R543" s="14">
        <v>0</v>
      </c>
      <c r="S543" s="14"/>
      <c r="T543" s="14"/>
      <c r="U543" s="14"/>
      <c r="V543" s="14"/>
      <c r="W543" s="14"/>
      <c r="X543" s="14"/>
      <c r="Y543" s="14"/>
      <c r="Z543" s="14"/>
      <c r="AA543" s="14"/>
      <c r="AB543" s="14"/>
      <c r="AC543" s="14"/>
      <c r="AD543" s="14"/>
    </row>
    <row r="544" spans="1:30" ht="16.5" thickBot="1" x14ac:dyDescent="0.3">
      <c r="A544" s="67">
        <v>1559</v>
      </c>
      <c r="B544" s="68" t="s">
        <v>4550</v>
      </c>
      <c r="C544" s="37">
        <v>1</v>
      </c>
      <c r="D544" s="37">
        <v>48</v>
      </c>
      <c r="E544" s="37">
        <v>1</v>
      </c>
      <c r="F544" s="66" t="s">
        <v>10036</v>
      </c>
      <c r="G544" s="89" t="s">
        <v>13618</v>
      </c>
      <c r="H544" s="89" t="s">
        <v>13619</v>
      </c>
      <c r="I544" s="89" t="s">
        <v>4530</v>
      </c>
      <c r="J544" s="89"/>
      <c r="K544" s="37"/>
      <c r="L544" s="14">
        <v>2</v>
      </c>
      <c r="M544" s="14"/>
      <c r="N544" s="14"/>
      <c r="O544" s="14"/>
      <c r="P544" s="14"/>
      <c r="Q544" s="14"/>
      <c r="R544" s="14">
        <v>0</v>
      </c>
      <c r="S544" s="14"/>
      <c r="T544" s="14"/>
      <c r="U544" s="14"/>
      <c r="V544" s="14"/>
      <c r="W544" s="14"/>
      <c r="X544" s="14"/>
      <c r="Y544" s="14"/>
      <c r="Z544" s="14"/>
      <c r="AA544" s="14"/>
      <c r="AB544" s="14"/>
      <c r="AC544" s="14"/>
      <c r="AD544" s="14"/>
    </row>
    <row r="545" spans="1:30" ht="16.5" thickBot="1" x14ac:dyDescent="0.3">
      <c r="A545" s="67">
        <v>1560</v>
      </c>
      <c r="B545" s="68" t="s">
        <v>4551</v>
      </c>
      <c r="C545" s="37">
        <v>2</v>
      </c>
      <c r="D545" s="37">
        <v>49</v>
      </c>
      <c r="E545" s="37">
        <v>2</v>
      </c>
      <c r="F545" s="66" t="s">
        <v>10037</v>
      </c>
      <c r="G545" s="89" t="s">
        <v>13335</v>
      </c>
      <c r="H545" s="89"/>
      <c r="I545" s="89"/>
      <c r="J545" s="89"/>
      <c r="K545" s="37"/>
      <c r="L545" s="14">
        <v>45</v>
      </c>
      <c r="M545" s="14"/>
      <c r="N545" s="14"/>
      <c r="O545" s="14"/>
      <c r="P545" s="14"/>
      <c r="Q545" s="14"/>
      <c r="R545" s="14">
        <v>1</v>
      </c>
      <c r="S545" s="14"/>
      <c r="T545" s="14"/>
      <c r="U545" s="14"/>
      <c r="V545" s="14"/>
      <c r="W545" s="14"/>
      <c r="X545" s="14"/>
      <c r="Y545" s="14"/>
      <c r="Z545" s="14"/>
      <c r="AA545" s="14"/>
      <c r="AB545" s="14"/>
      <c r="AC545" s="14"/>
      <c r="AD545" s="14"/>
    </row>
    <row r="546" spans="1:30" ht="16.5" thickBot="1" x14ac:dyDescent="0.3">
      <c r="A546" s="67">
        <v>1561</v>
      </c>
      <c r="B546" s="68" t="s">
        <v>4552</v>
      </c>
      <c r="C546" s="37">
        <v>2</v>
      </c>
      <c r="D546" s="37">
        <v>49</v>
      </c>
      <c r="E546" s="37">
        <v>2</v>
      </c>
      <c r="F546" s="66" t="s">
        <v>13262</v>
      </c>
      <c r="G546" s="89" t="s">
        <v>13620</v>
      </c>
      <c r="H546" s="89"/>
      <c r="I546" s="89"/>
      <c r="J546" s="89"/>
      <c r="K546" s="37"/>
      <c r="L546" s="14">
        <v>65</v>
      </c>
      <c r="M546" s="14"/>
      <c r="N546" s="14"/>
      <c r="O546" s="14"/>
      <c r="P546" s="14"/>
      <c r="Q546" s="14"/>
      <c r="R546" s="14">
        <v>1</v>
      </c>
      <c r="S546" s="14"/>
      <c r="T546" s="14"/>
      <c r="U546" s="14"/>
      <c r="V546" s="14"/>
      <c r="W546" s="14"/>
      <c r="X546" s="14"/>
      <c r="Y546" s="14"/>
      <c r="Z546" s="14"/>
      <c r="AA546" s="14"/>
      <c r="AB546" s="14"/>
      <c r="AC546" s="14"/>
      <c r="AD546" s="14"/>
    </row>
    <row r="547" spans="1:30" ht="16.5" thickBot="1" x14ac:dyDescent="0.3">
      <c r="A547" s="67">
        <v>1562</v>
      </c>
      <c r="B547" s="68" t="s">
        <v>4553</v>
      </c>
      <c r="C547" s="37">
        <v>2</v>
      </c>
      <c r="D547" s="37">
        <v>49</v>
      </c>
      <c r="E547" s="37">
        <v>2</v>
      </c>
      <c r="F547" s="66" t="s">
        <v>13009</v>
      </c>
      <c r="G547" s="89" t="s">
        <v>13507</v>
      </c>
      <c r="H547" s="89"/>
      <c r="I547" s="89"/>
      <c r="J547" s="89"/>
      <c r="K547" s="37"/>
      <c r="L547" s="14">
        <v>95</v>
      </c>
      <c r="M547" s="14"/>
      <c r="N547" s="14"/>
      <c r="O547" s="14"/>
      <c r="P547" s="14"/>
      <c r="Q547" s="14"/>
      <c r="R547" s="14">
        <v>1</v>
      </c>
      <c r="S547" s="14"/>
      <c r="T547" s="14"/>
      <c r="U547" s="14"/>
      <c r="V547" s="14"/>
      <c r="W547" s="14"/>
      <c r="X547" s="14"/>
      <c r="Y547" s="14"/>
      <c r="Z547" s="14"/>
      <c r="AA547" s="14"/>
      <c r="AB547" s="14"/>
      <c r="AC547" s="14"/>
      <c r="AD547" s="14"/>
    </row>
    <row r="548" spans="1:30" ht="16.5" thickBot="1" x14ac:dyDescent="0.3">
      <c r="A548" s="67">
        <v>1563</v>
      </c>
      <c r="B548" s="68" t="s">
        <v>4554</v>
      </c>
      <c r="C548" s="37">
        <v>2</v>
      </c>
      <c r="D548" s="37">
        <v>49</v>
      </c>
      <c r="E548" s="37">
        <v>2</v>
      </c>
      <c r="F548" s="66" t="s">
        <v>10038</v>
      </c>
      <c r="G548" s="89" t="s">
        <v>13515</v>
      </c>
      <c r="H548" s="89"/>
      <c r="I548" s="89"/>
      <c r="J548" s="89"/>
      <c r="K548" s="37"/>
      <c r="L548" s="14">
        <v>7</v>
      </c>
      <c r="M548" s="14"/>
      <c r="N548" s="14"/>
      <c r="O548" s="14"/>
      <c r="P548" s="14"/>
      <c r="Q548" s="14"/>
      <c r="R548" s="14">
        <v>1</v>
      </c>
      <c r="S548" s="14"/>
      <c r="T548" s="14"/>
      <c r="U548" s="14"/>
      <c r="V548" s="14"/>
      <c r="W548" s="14"/>
      <c r="X548" s="14"/>
      <c r="Y548" s="14"/>
      <c r="Z548" s="14"/>
      <c r="AA548" s="14"/>
      <c r="AB548" s="14"/>
      <c r="AC548" s="14"/>
      <c r="AD548" s="14"/>
    </row>
    <row r="549" spans="1:30" ht="16.5" thickBot="1" x14ac:dyDescent="0.3">
      <c r="A549" s="67">
        <v>1564</v>
      </c>
      <c r="B549" s="68" t="s">
        <v>4555</v>
      </c>
      <c r="C549" s="37">
        <v>2</v>
      </c>
      <c r="D549" s="37">
        <v>49</v>
      </c>
      <c r="E549" s="37">
        <v>2</v>
      </c>
      <c r="F549" s="66" t="s">
        <v>10039</v>
      </c>
      <c r="G549" s="101" t="s">
        <v>13563</v>
      </c>
      <c r="H549" s="101"/>
      <c r="I549" s="101"/>
      <c r="J549" s="101"/>
      <c r="K549" s="37"/>
      <c r="L549" s="14">
        <v>24</v>
      </c>
      <c r="M549" s="14"/>
      <c r="N549" s="14"/>
      <c r="O549" s="14"/>
      <c r="P549" s="14"/>
      <c r="Q549" s="14"/>
      <c r="R549" s="14">
        <v>1</v>
      </c>
      <c r="S549" s="14"/>
      <c r="T549" s="14"/>
      <c r="U549" s="14"/>
      <c r="V549" s="14"/>
      <c r="W549" s="14"/>
      <c r="X549" s="14"/>
      <c r="Y549" s="14"/>
      <c r="Z549" s="14"/>
      <c r="AA549" s="14"/>
      <c r="AB549" s="14"/>
      <c r="AC549" s="14"/>
      <c r="AD549" s="14"/>
    </row>
    <row r="550" spans="1:30" ht="16.5" thickBot="1" x14ac:dyDescent="0.3">
      <c r="A550" s="67">
        <v>1565</v>
      </c>
      <c r="B550" s="68" t="s">
        <v>4556</v>
      </c>
      <c r="C550" s="37">
        <v>2</v>
      </c>
      <c r="D550" s="37">
        <v>49</v>
      </c>
      <c r="E550" s="37">
        <v>2</v>
      </c>
      <c r="F550" s="66" t="s">
        <v>13010</v>
      </c>
      <c r="G550" s="101" t="s">
        <v>13330</v>
      </c>
      <c r="H550" s="101"/>
      <c r="I550" s="101"/>
      <c r="J550" s="91"/>
      <c r="K550" s="37"/>
      <c r="L550" s="14">
        <v>40</v>
      </c>
      <c r="M550" s="14"/>
      <c r="N550" s="14"/>
      <c r="O550" s="14"/>
      <c r="P550" s="14"/>
      <c r="Q550" s="14"/>
      <c r="R550" s="14">
        <v>1</v>
      </c>
      <c r="S550" s="14"/>
      <c r="T550" s="14"/>
      <c r="U550" s="14"/>
      <c r="V550" s="14"/>
      <c r="W550" s="14"/>
      <c r="X550" s="14"/>
      <c r="Y550" s="14"/>
      <c r="Z550" s="14"/>
      <c r="AA550" s="14"/>
      <c r="AB550" s="14"/>
      <c r="AC550" s="14"/>
      <c r="AD550" s="14"/>
    </row>
    <row r="551" spans="1:30" ht="16.5" thickBot="1" x14ac:dyDescent="0.3">
      <c r="A551" s="67">
        <v>1566</v>
      </c>
      <c r="B551" s="68" t="s">
        <v>4557</v>
      </c>
      <c r="C551" s="37">
        <v>2</v>
      </c>
      <c r="D551" s="37">
        <v>49</v>
      </c>
      <c r="E551" s="37">
        <v>2</v>
      </c>
      <c r="F551" s="66" t="s">
        <v>13011</v>
      </c>
      <c r="G551" s="91" t="s">
        <v>13325</v>
      </c>
      <c r="H551" s="91"/>
      <c r="I551" s="91"/>
      <c r="J551" s="91"/>
      <c r="K551" s="37"/>
      <c r="L551" s="14">
        <v>2</v>
      </c>
      <c r="M551" s="14"/>
      <c r="N551" s="14"/>
      <c r="O551" s="14"/>
      <c r="P551" s="14"/>
      <c r="Q551" s="14"/>
      <c r="R551" s="14">
        <v>1</v>
      </c>
      <c r="S551" s="14"/>
      <c r="T551" s="14"/>
      <c r="U551" s="14"/>
      <c r="V551" s="14"/>
      <c r="W551" s="14"/>
      <c r="X551" s="14"/>
      <c r="Y551" s="14"/>
      <c r="Z551" s="14"/>
      <c r="AA551" s="14"/>
      <c r="AB551" s="14"/>
      <c r="AC551" s="14"/>
      <c r="AD551" s="14"/>
    </row>
    <row r="552" spans="1:30" ht="16.5" thickBot="1" x14ac:dyDescent="0.3">
      <c r="A552" s="67">
        <v>1567</v>
      </c>
      <c r="B552" s="74" t="s">
        <v>4558</v>
      </c>
      <c r="C552" s="37">
        <v>2</v>
      </c>
      <c r="D552" s="37">
        <v>49</v>
      </c>
      <c r="E552" s="37">
        <v>2</v>
      </c>
      <c r="F552" s="66" t="s">
        <v>13012</v>
      </c>
      <c r="G552" s="91" t="s">
        <v>13357</v>
      </c>
      <c r="H552" s="90"/>
      <c r="I552" s="90"/>
      <c r="J552" s="90"/>
      <c r="K552" s="37"/>
      <c r="L552" s="14">
        <v>3</v>
      </c>
      <c r="M552" s="14"/>
      <c r="N552" s="14"/>
      <c r="O552" s="14"/>
      <c r="P552" s="14"/>
      <c r="Q552" s="14"/>
      <c r="R552" s="14">
        <v>1</v>
      </c>
      <c r="S552" s="14"/>
      <c r="T552" s="14"/>
      <c r="U552" s="14"/>
      <c r="V552" s="14"/>
      <c r="W552" s="14"/>
      <c r="X552" s="14"/>
      <c r="Y552" s="14"/>
      <c r="Z552" s="14"/>
      <c r="AA552" s="14"/>
      <c r="AB552" s="14"/>
      <c r="AC552" s="14"/>
      <c r="AD552" s="14"/>
    </row>
    <row r="553" spans="1:30" ht="16.5" thickBot="1" x14ac:dyDescent="0.3">
      <c r="A553" s="67">
        <v>1568</v>
      </c>
      <c r="B553" s="74" t="s">
        <v>4559</v>
      </c>
      <c r="C553" s="37">
        <v>1</v>
      </c>
      <c r="D553" s="37">
        <v>46</v>
      </c>
      <c r="E553" s="37">
        <v>3</v>
      </c>
      <c r="F553" s="66" t="s">
        <v>13263</v>
      </c>
      <c r="G553" s="91" t="s">
        <v>13621</v>
      </c>
      <c r="H553" s="90" t="s">
        <v>13622</v>
      </c>
      <c r="I553" s="90" t="s">
        <v>13623</v>
      </c>
      <c r="J553" s="90" t="s">
        <v>13624</v>
      </c>
      <c r="K553" s="37"/>
      <c r="L553" s="14">
        <v>2</v>
      </c>
      <c r="M553" s="14"/>
      <c r="N553" s="14"/>
      <c r="O553" s="14"/>
      <c r="P553" s="14"/>
      <c r="Q553" s="14"/>
      <c r="R553" s="14">
        <v>0</v>
      </c>
      <c r="S553" s="14"/>
      <c r="T553" s="14"/>
      <c r="U553" s="14"/>
      <c r="V553" s="14"/>
      <c r="W553" s="14"/>
      <c r="X553" s="14"/>
      <c r="Y553" s="14"/>
      <c r="Z553" s="14"/>
      <c r="AA553" s="14"/>
      <c r="AB553" s="14"/>
      <c r="AC553" s="14"/>
      <c r="AD553" s="14"/>
    </row>
    <row r="554" spans="1:30" ht="16.5" thickBot="1" x14ac:dyDescent="0.3">
      <c r="A554" s="67">
        <v>1569</v>
      </c>
      <c r="B554" s="74" t="s">
        <v>4560</v>
      </c>
      <c r="C554" s="37">
        <v>1</v>
      </c>
      <c r="D554" s="37">
        <v>46</v>
      </c>
      <c r="E554" s="37">
        <v>3</v>
      </c>
      <c r="F554" s="66" t="s">
        <v>10040</v>
      </c>
      <c r="G554" s="91" t="s">
        <v>13625</v>
      </c>
      <c r="H554" s="90" t="s">
        <v>13626</v>
      </c>
      <c r="I554" s="90" t="s">
        <v>13627</v>
      </c>
      <c r="J554" s="90" t="s">
        <v>13628</v>
      </c>
      <c r="K554" s="37"/>
      <c r="L554" s="14">
        <v>3</v>
      </c>
      <c r="M554" s="14"/>
      <c r="N554" s="14"/>
      <c r="O554" s="14"/>
      <c r="P554" s="14"/>
      <c r="Q554" s="14"/>
      <c r="R554" s="14">
        <v>0</v>
      </c>
      <c r="S554" s="14"/>
      <c r="T554" s="14"/>
      <c r="U554" s="14"/>
      <c r="V554" s="14"/>
      <c r="W554" s="14"/>
      <c r="X554" s="14"/>
      <c r="Y554" s="14"/>
      <c r="Z554" s="14"/>
      <c r="AA554" s="14"/>
      <c r="AB554" s="14"/>
      <c r="AC554" s="14"/>
      <c r="AD554" s="14"/>
    </row>
    <row r="555" spans="1:30" ht="16.5" thickBot="1" x14ac:dyDescent="0.3">
      <c r="A555" s="67">
        <v>1570</v>
      </c>
      <c r="B555" s="74" t="s">
        <v>4561</v>
      </c>
      <c r="C555" s="37">
        <v>1</v>
      </c>
      <c r="D555" s="37">
        <v>46</v>
      </c>
      <c r="E555" s="37">
        <v>3</v>
      </c>
      <c r="F555" s="66" t="s">
        <v>13013</v>
      </c>
      <c r="G555" s="91" t="s">
        <v>13629</v>
      </c>
      <c r="H555" s="90" t="s">
        <v>13630</v>
      </c>
      <c r="I555" s="90" t="s">
        <v>13631</v>
      </c>
      <c r="J555" s="90" t="s">
        <v>13632</v>
      </c>
      <c r="K555" s="37"/>
      <c r="L555" s="14">
        <v>1</v>
      </c>
      <c r="M555" s="14"/>
      <c r="N555" s="14"/>
      <c r="O555" s="14"/>
      <c r="P555" s="14" t="s">
        <v>5980</v>
      </c>
      <c r="Q555" s="14"/>
      <c r="R555" s="14">
        <v>0</v>
      </c>
      <c r="S555" s="14"/>
      <c r="T555" s="14"/>
      <c r="U555" s="14"/>
      <c r="V555" s="14"/>
      <c r="W555" s="14"/>
      <c r="X555" s="14"/>
      <c r="Y555" s="14"/>
      <c r="Z555" s="14"/>
      <c r="AA555" s="14"/>
      <c r="AB555" s="14"/>
      <c r="AC555" s="14"/>
      <c r="AD555" s="14"/>
    </row>
    <row r="556" spans="1:30" ht="16.5" thickBot="1" x14ac:dyDescent="0.3">
      <c r="A556" s="67">
        <v>1571</v>
      </c>
      <c r="B556" s="74" t="s">
        <v>4562</v>
      </c>
      <c r="C556" s="37">
        <v>1</v>
      </c>
      <c r="D556" s="37">
        <v>46</v>
      </c>
      <c r="E556" s="37">
        <v>3</v>
      </c>
      <c r="F556" s="66" t="s">
        <v>13013</v>
      </c>
      <c r="G556" s="91" t="s">
        <v>13633</v>
      </c>
      <c r="H556" s="90" t="s">
        <v>13634</v>
      </c>
      <c r="I556" s="90" t="s">
        <v>13635</v>
      </c>
      <c r="J556" s="90" t="s">
        <v>13636</v>
      </c>
      <c r="K556" s="37"/>
      <c r="L556" s="14">
        <v>3</v>
      </c>
      <c r="M556" s="14"/>
      <c r="N556" s="14"/>
      <c r="O556" s="14"/>
      <c r="P556" s="14" t="s">
        <v>5981</v>
      </c>
      <c r="Q556" s="14"/>
      <c r="R556" s="14">
        <v>0</v>
      </c>
      <c r="S556" s="14"/>
      <c r="T556" s="14"/>
      <c r="U556" s="14"/>
      <c r="V556" s="14"/>
      <c r="W556" s="14"/>
      <c r="X556" s="14"/>
      <c r="Y556" s="14"/>
      <c r="Z556" s="14"/>
      <c r="AA556" s="14"/>
      <c r="AB556" s="14"/>
      <c r="AC556" s="14"/>
      <c r="AD556" s="14"/>
    </row>
    <row r="557" spans="1:30" ht="16.5" thickBot="1" x14ac:dyDescent="0.3">
      <c r="A557" s="67">
        <v>1572</v>
      </c>
      <c r="B557" s="74" t="s">
        <v>4563</v>
      </c>
      <c r="C557" s="37">
        <v>1</v>
      </c>
      <c r="D557" s="37">
        <v>46</v>
      </c>
      <c r="E557" s="37">
        <v>3</v>
      </c>
      <c r="F557" s="66" t="s">
        <v>10041</v>
      </c>
      <c r="G557" s="91" t="s">
        <v>13637</v>
      </c>
      <c r="H557" s="90" t="s">
        <v>13638</v>
      </c>
      <c r="I557" s="90" t="s">
        <v>13639</v>
      </c>
      <c r="J557" s="90" t="s">
        <v>13640</v>
      </c>
      <c r="K557" s="37"/>
      <c r="L557" s="14">
        <v>3</v>
      </c>
      <c r="M557" s="14"/>
      <c r="N557" s="14"/>
      <c r="O557" s="14"/>
      <c r="P557" s="14"/>
      <c r="Q557" s="14"/>
      <c r="R557" s="14">
        <v>0</v>
      </c>
      <c r="S557" s="14"/>
      <c r="T557" s="14"/>
      <c r="U557" s="14"/>
      <c r="V557" s="14"/>
      <c r="W557" s="14"/>
      <c r="X557" s="14"/>
      <c r="Y557" s="14"/>
      <c r="Z557" s="14"/>
      <c r="AA557" s="14"/>
      <c r="AB557" s="14"/>
      <c r="AC557" s="14"/>
      <c r="AD557" s="14"/>
    </row>
    <row r="558" spans="1:30" ht="16.5" thickBot="1" x14ac:dyDescent="0.3">
      <c r="A558" s="67">
        <v>1573</v>
      </c>
      <c r="B558" s="74" t="s">
        <v>4564</v>
      </c>
      <c r="C558" s="37">
        <v>1</v>
      </c>
      <c r="D558" s="37">
        <v>46</v>
      </c>
      <c r="E558" s="37">
        <v>3</v>
      </c>
      <c r="F558" s="66" t="s">
        <v>13685</v>
      </c>
      <c r="G558" s="91" t="s">
        <v>655</v>
      </c>
      <c r="H558" s="90" t="s">
        <v>663</v>
      </c>
      <c r="I558" s="90" t="s">
        <v>4520</v>
      </c>
      <c r="J558" s="90" t="s">
        <v>652</v>
      </c>
      <c r="K558" s="37"/>
      <c r="L558" s="14">
        <v>2</v>
      </c>
      <c r="M558" s="14"/>
      <c r="N558" s="14"/>
      <c r="O558" s="14"/>
      <c r="P558" s="14"/>
      <c r="Q558" s="14"/>
      <c r="R558" s="14">
        <v>0</v>
      </c>
      <c r="S558" s="14"/>
      <c r="T558" s="14"/>
      <c r="U558" s="14"/>
      <c r="V558" s="14"/>
      <c r="W558" s="14"/>
      <c r="X558" s="14"/>
      <c r="Y558" s="14"/>
      <c r="Z558" s="14"/>
      <c r="AA558" s="14"/>
      <c r="AB558" s="14"/>
      <c r="AC558" s="14"/>
      <c r="AD558" s="14"/>
    </row>
    <row r="559" spans="1:30" ht="16.5" thickBot="1" x14ac:dyDescent="0.3">
      <c r="A559" s="67">
        <v>1574</v>
      </c>
      <c r="B559" s="74" t="s">
        <v>4565</v>
      </c>
      <c r="C559" s="37">
        <v>1</v>
      </c>
      <c r="D559" s="37">
        <v>46</v>
      </c>
      <c r="E559" s="37">
        <v>3</v>
      </c>
      <c r="F559" s="66" t="s">
        <v>13014</v>
      </c>
      <c r="G559" s="91" t="s">
        <v>13641</v>
      </c>
      <c r="H559" s="90" t="s">
        <v>13642</v>
      </c>
      <c r="I559" s="90" t="s">
        <v>13643</v>
      </c>
      <c r="J559" s="90" t="s">
        <v>13644</v>
      </c>
      <c r="K559" s="37"/>
      <c r="L559" s="14">
        <v>1</v>
      </c>
      <c r="M559" s="14"/>
      <c r="N559" s="14"/>
      <c r="O559" s="14"/>
      <c r="P559" s="14"/>
      <c r="Q559" s="14"/>
      <c r="R559" s="14">
        <v>0</v>
      </c>
      <c r="S559" s="14"/>
      <c r="T559" s="14"/>
      <c r="U559" s="14"/>
      <c r="V559" s="14"/>
      <c r="W559" s="14"/>
      <c r="X559" s="14"/>
      <c r="Y559" s="14"/>
      <c r="Z559" s="14"/>
      <c r="AA559" s="14"/>
      <c r="AB559" s="14"/>
      <c r="AC559" s="14"/>
      <c r="AD559" s="14"/>
    </row>
    <row r="560" spans="1:30" ht="16.5" thickBot="1" x14ac:dyDescent="0.3">
      <c r="A560" s="67">
        <v>1575</v>
      </c>
      <c r="B560" s="74" t="s">
        <v>4566</v>
      </c>
      <c r="C560" s="37">
        <v>1</v>
      </c>
      <c r="D560" s="37">
        <v>46</v>
      </c>
      <c r="E560" s="37">
        <v>3</v>
      </c>
      <c r="F560" s="66" t="s">
        <v>13015</v>
      </c>
      <c r="G560" s="91" t="s">
        <v>13645</v>
      </c>
      <c r="H560" s="90" t="s">
        <v>13646</v>
      </c>
      <c r="I560" s="90" t="s">
        <v>13647</v>
      </c>
      <c r="J560" s="90" t="s">
        <v>13648</v>
      </c>
      <c r="K560" s="37"/>
      <c r="L560" s="14">
        <v>3</v>
      </c>
      <c r="M560" s="14"/>
      <c r="N560" s="14"/>
      <c r="O560" s="14"/>
      <c r="P560" s="14"/>
      <c r="Q560" s="14"/>
      <c r="R560" s="14">
        <v>0</v>
      </c>
      <c r="S560" s="14"/>
      <c r="T560" s="14"/>
      <c r="U560" s="14"/>
      <c r="V560" s="14"/>
      <c r="W560" s="14"/>
      <c r="X560" s="14"/>
      <c r="Y560" s="14"/>
      <c r="Z560" s="14"/>
      <c r="AA560" s="14"/>
      <c r="AB560" s="14"/>
      <c r="AC560" s="14"/>
      <c r="AD560" s="14"/>
    </row>
    <row r="561" spans="1:30" ht="16.5" thickBot="1" x14ac:dyDescent="0.3">
      <c r="A561" s="67">
        <v>1576</v>
      </c>
      <c r="B561" s="74" t="s">
        <v>4567</v>
      </c>
      <c r="C561" s="37">
        <v>1</v>
      </c>
      <c r="D561" s="37">
        <v>46</v>
      </c>
      <c r="E561" s="37">
        <v>3</v>
      </c>
      <c r="F561" s="66" t="s">
        <v>13016</v>
      </c>
      <c r="G561" s="91" t="s">
        <v>13649</v>
      </c>
      <c r="H561" s="90" t="s">
        <v>13650</v>
      </c>
      <c r="I561" s="90" t="s">
        <v>13651</v>
      </c>
      <c r="J561" s="90" t="s">
        <v>13652</v>
      </c>
      <c r="K561" s="37"/>
      <c r="L561" s="14">
        <v>1</v>
      </c>
      <c r="M561" s="14"/>
      <c r="N561" s="14"/>
      <c r="O561" s="14"/>
      <c r="P561" s="14"/>
      <c r="Q561" s="14"/>
      <c r="R561" s="14">
        <v>0</v>
      </c>
      <c r="S561" s="14"/>
      <c r="T561" s="14"/>
      <c r="U561" s="14"/>
      <c r="V561" s="14"/>
      <c r="W561" s="14"/>
      <c r="X561" s="14"/>
      <c r="Y561" s="14"/>
      <c r="Z561" s="14"/>
      <c r="AA561" s="14"/>
      <c r="AB561" s="14"/>
      <c r="AC561" s="14"/>
      <c r="AD561" s="14"/>
    </row>
    <row r="562" spans="1:30" ht="16.5" thickBot="1" x14ac:dyDescent="0.3">
      <c r="A562" s="67">
        <v>1577</v>
      </c>
      <c r="B562" s="74" t="s">
        <v>4568</v>
      </c>
      <c r="C562" s="37">
        <v>1</v>
      </c>
      <c r="D562" s="37">
        <v>46</v>
      </c>
      <c r="E562" s="37">
        <v>3</v>
      </c>
      <c r="F562" s="66" t="s">
        <v>13017</v>
      </c>
      <c r="G562" s="91" t="s">
        <v>13560</v>
      </c>
      <c r="H562" s="90" t="s">
        <v>13366</v>
      </c>
      <c r="I562" s="90" t="s">
        <v>13416</v>
      </c>
      <c r="J562" s="90" t="s">
        <v>13405</v>
      </c>
      <c r="K562" s="37"/>
      <c r="L562" s="14">
        <v>3</v>
      </c>
      <c r="M562" s="14"/>
      <c r="N562" s="14"/>
      <c r="O562" s="14"/>
      <c r="P562" s="14"/>
      <c r="Q562" s="14"/>
      <c r="R562" s="14">
        <v>0</v>
      </c>
      <c r="S562" s="14"/>
      <c r="T562" s="14"/>
      <c r="U562" s="14"/>
      <c r="V562" s="14"/>
      <c r="W562" s="14"/>
      <c r="X562" s="14"/>
      <c r="Y562" s="14"/>
      <c r="Z562" s="14"/>
      <c r="AA562" s="14"/>
      <c r="AB562" s="14"/>
      <c r="AC562" s="14"/>
      <c r="AD562" s="14"/>
    </row>
    <row r="563" spans="1:30" ht="16.5" thickBot="1" x14ac:dyDescent="0.3">
      <c r="A563" s="67">
        <v>1578</v>
      </c>
      <c r="B563" s="74" t="s">
        <v>4569</v>
      </c>
      <c r="C563" s="37">
        <v>2</v>
      </c>
      <c r="D563" s="37">
        <v>49</v>
      </c>
      <c r="E563" s="37">
        <v>3</v>
      </c>
      <c r="F563" s="66" t="s">
        <v>13018</v>
      </c>
      <c r="G563" s="91" t="s">
        <v>13653</v>
      </c>
      <c r="H563" s="90"/>
      <c r="I563" s="90"/>
      <c r="J563" s="90"/>
      <c r="K563" s="37"/>
      <c r="L563" s="14">
        <v>38</v>
      </c>
      <c r="M563" s="14"/>
      <c r="N563" s="14"/>
      <c r="O563" s="14"/>
      <c r="P563" s="14"/>
      <c r="Q563" s="14"/>
      <c r="R563" s="14">
        <v>0</v>
      </c>
      <c r="S563" s="14"/>
      <c r="T563" s="14"/>
      <c r="U563" s="14"/>
      <c r="V563" s="14"/>
      <c r="W563" s="14"/>
      <c r="X563" s="14"/>
      <c r="Y563" s="14"/>
      <c r="Z563" s="14"/>
      <c r="AA563" s="14"/>
      <c r="AB563" s="14"/>
      <c r="AC563" s="14"/>
      <c r="AD563" s="14"/>
    </row>
    <row r="564" spans="1:30" ht="16.5" thickBot="1" x14ac:dyDescent="0.3">
      <c r="A564" s="67">
        <v>1579</v>
      </c>
      <c r="B564" s="74" t="s">
        <v>4570</v>
      </c>
      <c r="C564" s="37">
        <v>2</v>
      </c>
      <c r="D564" s="37">
        <v>49</v>
      </c>
      <c r="E564" s="37">
        <v>3</v>
      </c>
      <c r="F564" s="66" t="s">
        <v>13019</v>
      </c>
      <c r="G564" s="91" t="s">
        <v>13337</v>
      </c>
      <c r="H564" s="90"/>
      <c r="I564" s="90"/>
      <c r="J564" s="90"/>
      <c r="K564" s="37"/>
      <c r="L564" s="14">
        <v>43</v>
      </c>
      <c r="M564" s="14"/>
      <c r="N564" s="14"/>
      <c r="O564" s="14"/>
      <c r="P564" s="14"/>
      <c r="Q564" s="14"/>
      <c r="R564" s="14">
        <v>0</v>
      </c>
      <c r="S564" s="14"/>
      <c r="T564" s="14"/>
      <c r="U564" s="14"/>
      <c r="V564" s="14"/>
      <c r="W564" s="14"/>
      <c r="X564" s="14"/>
      <c r="Y564" s="14"/>
      <c r="Z564" s="14"/>
      <c r="AA564" s="14"/>
      <c r="AB564" s="14"/>
      <c r="AC564" s="14"/>
      <c r="AD564" s="14"/>
    </row>
    <row r="565" spans="1:30" ht="16.5" thickBot="1" x14ac:dyDescent="0.3">
      <c r="A565" s="67">
        <v>1580</v>
      </c>
      <c r="B565" s="74" t="s">
        <v>4571</v>
      </c>
      <c r="C565" s="37">
        <v>2</v>
      </c>
      <c r="D565" s="37">
        <v>49</v>
      </c>
      <c r="E565" s="37">
        <v>3</v>
      </c>
      <c r="F565" s="66" t="s">
        <v>13020</v>
      </c>
      <c r="G565" s="91" t="s">
        <v>13558</v>
      </c>
      <c r="H565" s="90"/>
      <c r="I565" s="90"/>
      <c r="J565" s="90"/>
      <c r="K565" s="37"/>
      <c r="L565" s="14">
        <v>11</v>
      </c>
      <c r="M565" s="14"/>
      <c r="N565" s="14"/>
      <c r="O565" s="14"/>
      <c r="P565" s="14"/>
      <c r="Q565" s="14"/>
      <c r="R565" s="14">
        <v>0</v>
      </c>
      <c r="S565" s="14"/>
      <c r="T565" s="14"/>
      <c r="U565" s="14"/>
      <c r="V565" s="14"/>
      <c r="W565" s="14"/>
      <c r="X565" s="14"/>
      <c r="Y565" s="14"/>
      <c r="Z565" s="14"/>
      <c r="AA565" s="14"/>
      <c r="AB565" s="14"/>
      <c r="AC565" s="14"/>
      <c r="AD565" s="14"/>
    </row>
    <row r="566" spans="1:30" ht="16.5" thickBot="1" x14ac:dyDescent="0.3">
      <c r="A566" s="67">
        <v>1581</v>
      </c>
      <c r="B566" s="74" t="s">
        <v>4572</v>
      </c>
      <c r="C566" s="37">
        <v>2</v>
      </c>
      <c r="D566" s="37">
        <v>49</v>
      </c>
      <c r="E566" s="37">
        <v>3</v>
      </c>
      <c r="F566" s="66" t="s">
        <v>13021</v>
      </c>
      <c r="G566" s="91" t="s">
        <v>13575</v>
      </c>
      <c r="H566" s="90"/>
      <c r="I566" s="90"/>
      <c r="J566" s="90"/>
      <c r="K566" s="37"/>
      <c r="L566" s="14">
        <v>25</v>
      </c>
      <c r="M566" s="14"/>
      <c r="N566" s="14"/>
      <c r="O566" s="14"/>
      <c r="P566" s="14"/>
      <c r="Q566" s="14"/>
      <c r="R566" s="14">
        <v>0</v>
      </c>
      <c r="S566" s="14"/>
      <c r="T566" s="14"/>
      <c r="U566" s="14"/>
      <c r="V566" s="14"/>
      <c r="W566" s="14"/>
      <c r="X566" s="14"/>
      <c r="Y566" s="14"/>
      <c r="Z566" s="14"/>
      <c r="AA566" s="14"/>
      <c r="AB566" s="14"/>
      <c r="AC566" s="14"/>
      <c r="AD566" s="14"/>
    </row>
    <row r="567" spans="1:30" ht="16.5" thickBot="1" x14ac:dyDescent="0.3">
      <c r="A567" s="67">
        <v>1582</v>
      </c>
      <c r="B567" s="74" t="s">
        <v>4573</v>
      </c>
      <c r="C567" s="37">
        <v>2</v>
      </c>
      <c r="D567" s="37">
        <v>49</v>
      </c>
      <c r="E567" s="37">
        <v>3</v>
      </c>
      <c r="F567" s="66" t="s">
        <v>10042</v>
      </c>
      <c r="G567" s="91" t="s">
        <v>13534</v>
      </c>
      <c r="H567" s="90" t="s">
        <v>13327</v>
      </c>
      <c r="I567" s="90"/>
      <c r="J567" s="90"/>
      <c r="K567" s="37"/>
      <c r="L567" s="14">
        <v>21</v>
      </c>
      <c r="M567" s="14"/>
      <c r="N567" s="14"/>
      <c r="O567" s="14"/>
      <c r="P567" s="14"/>
      <c r="Q567" s="14"/>
      <c r="R567" s="14">
        <v>0</v>
      </c>
      <c r="S567" s="14"/>
      <c r="T567" s="14"/>
      <c r="U567" s="14"/>
      <c r="V567" s="14"/>
      <c r="W567" s="14"/>
      <c r="X567" s="14"/>
      <c r="Y567" s="14"/>
      <c r="Z567" s="14"/>
      <c r="AA567" s="14"/>
      <c r="AB567" s="14"/>
      <c r="AC567" s="14"/>
      <c r="AD567" s="14"/>
    </row>
    <row r="568" spans="1:30" ht="16.5" thickBot="1" x14ac:dyDescent="0.3">
      <c r="A568" s="67">
        <v>1583</v>
      </c>
      <c r="B568" s="74" t="s">
        <v>4574</v>
      </c>
      <c r="C568" s="37">
        <v>2</v>
      </c>
      <c r="D568" s="37">
        <v>49</v>
      </c>
      <c r="E568" s="37">
        <v>3</v>
      </c>
      <c r="F568" s="66" t="s">
        <v>13264</v>
      </c>
      <c r="G568" s="91" t="s">
        <v>13686</v>
      </c>
      <c r="H568" s="90" t="s">
        <v>13495</v>
      </c>
      <c r="I568" s="90"/>
      <c r="J568" s="90"/>
      <c r="K568" s="37"/>
      <c r="L568" s="14">
        <v>79</v>
      </c>
      <c r="M568" s="14"/>
      <c r="N568" s="14"/>
      <c r="O568" s="14"/>
      <c r="P568" s="14"/>
      <c r="Q568" s="14"/>
      <c r="R568" s="14">
        <v>0</v>
      </c>
      <c r="S568" s="14"/>
      <c r="T568" s="14"/>
      <c r="U568" s="14"/>
      <c r="V568" s="14"/>
      <c r="W568" s="14"/>
      <c r="X568" s="14"/>
      <c r="Y568" s="14"/>
      <c r="Z568" s="14"/>
      <c r="AA568" s="14"/>
      <c r="AB568" s="14"/>
      <c r="AC568" s="14"/>
      <c r="AD568" s="14"/>
    </row>
    <row r="569" spans="1:30" ht="16.5" thickBot="1" x14ac:dyDescent="0.3">
      <c r="A569" s="67">
        <v>1584</v>
      </c>
      <c r="B569" s="74" t="s">
        <v>4575</v>
      </c>
      <c r="C569" s="37">
        <v>2</v>
      </c>
      <c r="D569" s="37">
        <v>49</v>
      </c>
      <c r="E569" s="37">
        <v>3</v>
      </c>
      <c r="F569" s="66" t="s">
        <v>13265</v>
      </c>
      <c r="G569" s="91" t="s">
        <v>13367</v>
      </c>
      <c r="H569" s="90" t="s">
        <v>13389</v>
      </c>
      <c r="I569" s="90"/>
      <c r="J569" s="90"/>
      <c r="K569" s="37"/>
      <c r="L569" s="14">
        <v>100</v>
      </c>
      <c r="M569" s="14"/>
      <c r="N569" s="14"/>
      <c r="O569" s="14"/>
      <c r="P569" s="14"/>
      <c r="Q569" s="14"/>
      <c r="R569" s="14">
        <v>0</v>
      </c>
      <c r="S569" s="14"/>
      <c r="T569" s="14"/>
      <c r="U569" s="14"/>
      <c r="V569" s="14"/>
      <c r="W569" s="14"/>
      <c r="X569" s="14"/>
      <c r="Y569" s="14"/>
      <c r="Z569" s="14"/>
      <c r="AA569" s="14"/>
      <c r="AB569" s="14"/>
      <c r="AC569" s="14"/>
      <c r="AD569" s="14"/>
    </row>
    <row r="570" spans="1:30" ht="16.5" thickBot="1" x14ac:dyDescent="0.3">
      <c r="A570" s="67">
        <v>1585</v>
      </c>
      <c r="B570" s="74" t="s">
        <v>4576</v>
      </c>
      <c r="C570" s="37">
        <v>2</v>
      </c>
      <c r="D570" s="37">
        <v>49</v>
      </c>
      <c r="E570" s="37">
        <v>3</v>
      </c>
      <c r="F570" s="66" t="s">
        <v>13266</v>
      </c>
      <c r="G570" s="91" t="s">
        <v>13472</v>
      </c>
      <c r="H570" s="90" t="s">
        <v>13375</v>
      </c>
      <c r="I570" s="90"/>
      <c r="J570" s="90"/>
      <c r="K570" s="37"/>
      <c r="L570" s="14">
        <v>320</v>
      </c>
      <c r="M570" s="14"/>
      <c r="N570" s="14"/>
      <c r="O570" s="14"/>
      <c r="P570" s="14"/>
      <c r="Q570" s="14"/>
      <c r="R570" s="14">
        <v>0</v>
      </c>
      <c r="S570" s="14"/>
      <c r="T570" s="14"/>
      <c r="U570" s="14"/>
      <c r="V570" s="14"/>
      <c r="W570" s="14"/>
      <c r="X570" s="14"/>
      <c r="Y570" s="14"/>
      <c r="Z570" s="14"/>
      <c r="AA570" s="14"/>
      <c r="AB570" s="14"/>
      <c r="AC570" s="14"/>
      <c r="AD570" s="14"/>
    </row>
    <row r="571" spans="1:30" ht="16.5" thickBot="1" x14ac:dyDescent="0.3">
      <c r="A571" s="67">
        <v>1586</v>
      </c>
      <c r="B571" s="74" t="s">
        <v>4577</v>
      </c>
      <c r="C571" s="37">
        <v>2</v>
      </c>
      <c r="D571" s="37">
        <v>49</v>
      </c>
      <c r="E571" s="37">
        <v>3</v>
      </c>
      <c r="F571" s="66" t="s">
        <v>13022</v>
      </c>
      <c r="G571" s="91" t="s">
        <v>13654</v>
      </c>
      <c r="H571" s="90"/>
      <c r="I571" s="90"/>
      <c r="J571" s="90"/>
      <c r="K571" s="37"/>
      <c r="L571" s="14">
        <v>128</v>
      </c>
      <c r="M571" s="14"/>
      <c r="N571" s="14"/>
      <c r="O571" s="14"/>
      <c r="P571" s="14"/>
      <c r="Q571" s="14"/>
      <c r="R571" s="14">
        <v>0</v>
      </c>
      <c r="S571" s="14"/>
      <c r="T571" s="14"/>
      <c r="U571" s="14"/>
      <c r="V571" s="14"/>
      <c r="W571" s="14"/>
      <c r="X571" s="14"/>
      <c r="Y571" s="14"/>
      <c r="Z571" s="14"/>
      <c r="AA571" s="14"/>
      <c r="AB571" s="14"/>
      <c r="AC571" s="14"/>
      <c r="AD571" s="14"/>
    </row>
    <row r="572" spans="1:30" ht="16.5" thickBot="1" x14ac:dyDescent="0.3">
      <c r="A572" s="67">
        <v>1587</v>
      </c>
      <c r="B572" s="68" t="s">
        <v>4578</v>
      </c>
      <c r="C572" s="37">
        <v>2</v>
      </c>
      <c r="D572" s="37">
        <v>49</v>
      </c>
      <c r="E572" s="37">
        <v>3</v>
      </c>
      <c r="F572" s="66" t="s">
        <v>13023</v>
      </c>
      <c r="G572" s="101" t="s">
        <v>13655</v>
      </c>
      <c r="H572" s="101"/>
      <c r="I572" s="101"/>
      <c r="J572" s="101"/>
      <c r="K572" s="37"/>
      <c r="L572" s="14">
        <v>695</v>
      </c>
      <c r="M572" s="14"/>
      <c r="N572" s="14"/>
      <c r="O572" s="14"/>
      <c r="P572" s="14"/>
      <c r="Q572" s="14"/>
      <c r="R572" s="14">
        <v>0</v>
      </c>
      <c r="S572" s="14"/>
      <c r="T572" s="14"/>
      <c r="U572" s="14"/>
      <c r="V572" s="14"/>
      <c r="W572" s="14"/>
      <c r="X572" s="14"/>
      <c r="Y572" s="14"/>
      <c r="Z572" s="14"/>
      <c r="AA572" s="14"/>
      <c r="AB572" s="14"/>
      <c r="AC572" s="14"/>
      <c r="AD572" s="14"/>
    </row>
    <row r="573" spans="1:30" ht="16.5" thickBot="1" x14ac:dyDescent="0.3">
      <c r="A573" s="67">
        <v>1588</v>
      </c>
      <c r="B573" s="68" t="s">
        <v>4579</v>
      </c>
      <c r="C573" s="37">
        <v>2</v>
      </c>
      <c r="D573" s="37">
        <v>49</v>
      </c>
      <c r="E573" s="37">
        <v>3</v>
      </c>
      <c r="F573" s="66" t="s">
        <v>13267</v>
      </c>
      <c r="G573" s="101" t="s">
        <v>13571</v>
      </c>
      <c r="H573" s="101"/>
      <c r="I573" s="101"/>
      <c r="J573" s="101"/>
      <c r="K573" s="37"/>
      <c r="L573" s="14">
        <v>106</v>
      </c>
      <c r="M573" s="14"/>
      <c r="N573" s="14"/>
      <c r="O573" s="14"/>
      <c r="P573" s="14"/>
      <c r="Q573" s="14"/>
      <c r="R573" s="14">
        <v>0</v>
      </c>
      <c r="S573" s="14"/>
      <c r="T573" s="14"/>
      <c r="U573" s="14"/>
      <c r="V573" s="14"/>
      <c r="W573" s="14"/>
      <c r="X573" s="14"/>
      <c r="Y573" s="14"/>
      <c r="Z573" s="14"/>
      <c r="AA573" s="14"/>
      <c r="AB573" s="14"/>
      <c r="AC573" s="14"/>
      <c r="AD573" s="14"/>
    </row>
    <row r="574" spans="1:30" ht="16.5" thickBot="1" x14ac:dyDescent="0.3">
      <c r="A574" s="67">
        <v>1589</v>
      </c>
      <c r="B574" s="68" t="s">
        <v>4580</v>
      </c>
      <c r="C574" s="37">
        <v>2</v>
      </c>
      <c r="D574" s="37">
        <v>49</v>
      </c>
      <c r="E574" s="37">
        <v>3</v>
      </c>
      <c r="F574" s="66" t="s">
        <v>13268</v>
      </c>
      <c r="G574" s="101" t="s">
        <v>13336</v>
      </c>
      <c r="H574" s="101" t="s">
        <v>13574</v>
      </c>
      <c r="I574" s="101" t="s">
        <v>13326</v>
      </c>
      <c r="J574" s="101"/>
      <c r="K574" s="37"/>
      <c r="L574" s="14">
        <v>49</v>
      </c>
      <c r="M574" s="14"/>
      <c r="N574" s="14"/>
      <c r="O574" s="14"/>
      <c r="P574" s="14"/>
      <c r="Q574" s="14"/>
      <c r="R574" s="14">
        <v>0</v>
      </c>
      <c r="S574" s="14"/>
      <c r="T574" s="14"/>
      <c r="U574" s="14"/>
      <c r="V574" s="14"/>
      <c r="W574" s="14"/>
      <c r="X574" s="14"/>
      <c r="Y574" s="14"/>
      <c r="Z574" s="14"/>
      <c r="AA574" s="14"/>
      <c r="AB574" s="14"/>
      <c r="AC574" s="14"/>
      <c r="AD574" s="14"/>
    </row>
    <row r="575" spans="1:30" ht="16.5" thickBot="1" x14ac:dyDescent="0.3">
      <c r="A575" s="67">
        <v>1590</v>
      </c>
      <c r="B575" s="68" t="s">
        <v>4581</v>
      </c>
      <c r="C575" s="37">
        <v>2</v>
      </c>
      <c r="D575" s="37">
        <v>49</v>
      </c>
      <c r="E575" s="37">
        <v>3</v>
      </c>
      <c r="F575" s="66" t="s">
        <v>13269</v>
      </c>
      <c r="G575" s="101" t="s">
        <v>13364</v>
      </c>
      <c r="H575" s="101"/>
      <c r="I575" s="101"/>
      <c r="J575" s="101"/>
      <c r="K575" s="37"/>
      <c r="L575" s="14">
        <v>5</v>
      </c>
      <c r="M575" s="14"/>
      <c r="N575" s="14"/>
      <c r="O575" s="14"/>
      <c r="P575" s="14"/>
      <c r="Q575" s="14"/>
      <c r="R575" s="14">
        <v>0</v>
      </c>
      <c r="S575" s="14"/>
      <c r="T575" s="14"/>
      <c r="U575" s="14"/>
      <c r="V575" s="14"/>
      <c r="W575" s="14"/>
      <c r="X575" s="14"/>
      <c r="Y575" s="14"/>
      <c r="Z575" s="14"/>
      <c r="AA575" s="14"/>
      <c r="AB575" s="14"/>
      <c r="AC575" s="14"/>
      <c r="AD575" s="14"/>
    </row>
    <row r="576" spans="1:30" ht="16.5" thickBot="1" x14ac:dyDescent="0.3">
      <c r="A576" s="67">
        <v>1591</v>
      </c>
      <c r="B576" s="68" t="s">
        <v>4582</v>
      </c>
      <c r="C576" s="37">
        <v>2</v>
      </c>
      <c r="D576" s="37">
        <v>41</v>
      </c>
      <c r="E576" s="37">
        <v>1</v>
      </c>
      <c r="F576" s="66" t="s">
        <v>10043</v>
      </c>
      <c r="G576" s="101" t="s">
        <v>13318</v>
      </c>
      <c r="H576" s="101"/>
      <c r="I576" s="101"/>
      <c r="J576" s="101"/>
      <c r="K576" s="37"/>
      <c r="L576" s="14">
        <v>1</v>
      </c>
      <c r="M576" s="14"/>
      <c r="N576" s="14"/>
      <c r="O576" s="14"/>
      <c r="P576" s="14" t="s">
        <v>5982</v>
      </c>
      <c r="Q576" s="14"/>
      <c r="R576" s="14">
        <v>0</v>
      </c>
      <c r="S576" s="14"/>
      <c r="T576" s="14"/>
      <c r="U576" s="14"/>
      <c r="V576" s="14"/>
      <c r="W576" s="14"/>
      <c r="X576" s="14"/>
      <c r="Y576" s="14"/>
      <c r="Z576" s="14"/>
      <c r="AA576" s="14"/>
      <c r="AB576" s="14"/>
      <c r="AC576" s="14"/>
      <c r="AD576" s="14"/>
    </row>
    <row r="577" spans="1:30" ht="16.5" thickBot="1" x14ac:dyDescent="0.3">
      <c r="A577" s="67">
        <v>1592</v>
      </c>
      <c r="B577" s="68" t="s">
        <v>4582</v>
      </c>
      <c r="C577" s="37">
        <v>1</v>
      </c>
      <c r="D577" s="37">
        <v>41</v>
      </c>
      <c r="E577" s="37">
        <v>1</v>
      </c>
      <c r="F577" s="66" t="s">
        <v>10044</v>
      </c>
      <c r="G577" s="101" t="s">
        <v>879</v>
      </c>
      <c r="H577" s="101" t="s">
        <v>13318</v>
      </c>
      <c r="I577" s="101" t="s">
        <v>4583</v>
      </c>
      <c r="J577" s="101" t="s">
        <v>50</v>
      </c>
      <c r="K577" s="37"/>
      <c r="L577" s="14">
        <v>0</v>
      </c>
      <c r="M577" s="14"/>
      <c r="N577" s="14"/>
      <c r="O577" s="14"/>
      <c r="P577" s="14" t="s">
        <v>5982</v>
      </c>
      <c r="Q577" s="14"/>
      <c r="R577" s="14">
        <v>0</v>
      </c>
      <c r="S577" s="14"/>
      <c r="T577" s="14"/>
      <c r="U577" s="14"/>
      <c r="V577" s="14"/>
      <c r="W577" s="14"/>
      <c r="X577" s="14"/>
      <c r="Y577" s="14"/>
      <c r="Z577" s="14"/>
      <c r="AA577" s="14"/>
      <c r="AB577" s="14"/>
      <c r="AC577" s="14"/>
      <c r="AD577" s="14"/>
    </row>
    <row r="578" spans="1:30" ht="16.5" thickBot="1" x14ac:dyDescent="0.3">
      <c r="A578" s="67">
        <v>1593</v>
      </c>
      <c r="B578" s="68" t="s">
        <v>4584</v>
      </c>
      <c r="C578" s="37">
        <v>2</v>
      </c>
      <c r="D578" s="37">
        <v>41</v>
      </c>
      <c r="E578" s="37">
        <v>1</v>
      </c>
      <c r="F578" s="66" t="s">
        <v>10045</v>
      </c>
      <c r="G578" s="101" t="s">
        <v>13325</v>
      </c>
      <c r="H578" s="101"/>
      <c r="I578" s="101"/>
      <c r="J578" s="101"/>
      <c r="K578" s="37"/>
      <c r="L578" s="14">
        <v>2</v>
      </c>
      <c r="M578" s="14"/>
      <c r="N578" s="14"/>
      <c r="O578" s="14"/>
      <c r="P578" s="14" t="s">
        <v>5983</v>
      </c>
      <c r="Q578" s="14"/>
      <c r="R578" s="14">
        <v>0</v>
      </c>
      <c r="S578" s="14"/>
      <c r="T578" s="14"/>
      <c r="U578" s="14"/>
      <c r="V578" s="14"/>
      <c r="W578" s="14"/>
      <c r="X578" s="14"/>
      <c r="Y578" s="14"/>
      <c r="Z578" s="14"/>
      <c r="AA578" s="14"/>
      <c r="AB578" s="14"/>
      <c r="AC578" s="14"/>
      <c r="AD578" s="14"/>
    </row>
    <row r="579" spans="1:30" ht="16.5" thickBot="1" x14ac:dyDescent="0.3">
      <c r="A579" s="67">
        <v>1594</v>
      </c>
      <c r="B579" s="68" t="s">
        <v>4584</v>
      </c>
      <c r="C579" s="37">
        <v>1</v>
      </c>
      <c r="D579" s="37">
        <v>41</v>
      </c>
      <c r="E579" s="37">
        <v>1</v>
      </c>
      <c r="F579" s="66" t="s">
        <v>10046</v>
      </c>
      <c r="G579" s="101" t="s">
        <v>13325</v>
      </c>
      <c r="H579" s="101" t="s">
        <v>13357</v>
      </c>
      <c r="I579" s="101" t="s">
        <v>886</v>
      </c>
      <c r="J579" s="101" t="s">
        <v>882</v>
      </c>
      <c r="K579" s="37"/>
      <c r="L579" s="14">
        <v>3</v>
      </c>
      <c r="M579" s="14"/>
      <c r="N579" s="14"/>
      <c r="O579" s="14"/>
      <c r="P579" s="14" t="s">
        <v>5983</v>
      </c>
      <c r="Q579" s="14"/>
      <c r="R579" s="14">
        <v>0</v>
      </c>
      <c r="S579" s="14"/>
      <c r="T579" s="14"/>
      <c r="U579" s="14"/>
      <c r="V579" s="14"/>
      <c r="W579" s="14"/>
      <c r="X579" s="14"/>
      <c r="Y579" s="14"/>
      <c r="Z579" s="14"/>
      <c r="AA579" s="14"/>
      <c r="AB579" s="14"/>
      <c r="AC579" s="14"/>
      <c r="AD579" s="14"/>
    </row>
    <row r="580" spans="1:30" ht="16.5" thickBot="1" x14ac:dyDescent="0.3">
      <c r="A580" s="67">
        <v>1595</v>
      </c>
      <c r="B580" s="68" t="s">
        <v>4585</v>
      </c>
      <c r="C580" s="37">
        <v>1</v>
      </c>
      <c r="D580" s="37">
        <v>41</v>
      </c>
      <c r="E580" s="37">
        <v>1</v>
      </c>
      <c r="F580" s="66" t="s">
        <v>10047</v>
      </c>
      <c r="G580" s="101" t="s">
        <v>4586</v>
      </c>
      <c r="H580" s="101" t="s">
        <v>887</v>
      </c>
      <c r="I580" s="101" t="s">
        <v>4587</v>
      </c>
      <c r="J580" s="101" t="s">
        <v>50</v>
      </c>
      <c r="K580" s="37"/>
      <c r="L580" s="14">
        <v>1</v>
      </c>
      <c r="M580" s="14"/>
      <c r="N580" s="14"/>
      <c r="O580" s="14"/>
      <c r="P580" s="14" t="s">
        <v>5984</v>
      </c>
      <c r="Q580" s="14"/>
      <c r="R580" s="14">
        <v>0</v>
      </c>
      <c r="S580" s="14"/>
      <c r="T580" s="14"/>
      <c r="U580" s="14"/>
      <c r="V580" s="14"/>
      <c r="W580" s="14"/>
      <c r="X580" s="14"/>
      <c r="Y580" s="14"/>
      <c r="Z580" s="14"/>
      <c r="AA580" s="14"/>
      <c r="AB580" s="14"/>
      <c r="AC580" s="14"/>
      <c r="AD580" s="14"/>
    </row>
    <row r="581" spans="1:30" ht="16.5" thickBot="1" x14ac:dyDescent="0.3">
      <c r="A581" s="67">
        <v>1596</v>
      </c>
      <c r="B581" s="68" t="s">
        <v>4588</v>
      </c>
      <c r="C581" s="37">
        <v>1</v>
      </c>
      <c r="D581" s="37">
        <v>41</v>
      </c>
      <c r="E581" s="37">
        <v>1</v>
      </c>
      <c r="F581" s="66" t="s">
        <v>13270</v>
      </c>
      <c r="G581" s="101" t="s">
        <v>887</v>
      </c>
      <c r="H581" s="101" t="s">
        <v>4589</v>
      </c>
      <c r="I581" s="101" t="s">
        <v>888</v>
      </c>
      <c r="J581" s="101" t="s">
        <v>50</v>
      </c>
      <c r="K581" s="37"/>
      <c r="L581" s="14">
        <v>3</v>
      </c>
      <c r="M581" s="14"/>
      <c r="N581" s="14"/>
      <c r="O581" s="14"/>
      <c r="P581" s="14" t="s">
        <v>5985</v>
      </c>
      <c r="Q581" s="14"/>
      <c r="R581" s="14">
        <v>0</v>
      </c>
      <c r="S581" s="14"/>
      <c r="T581" s="14"/>
      <c r="U581" s="14"/>
      <c r="V581" s="14"/>
      <c r="W581" s="14"/>
      <c r="X581" s="14"/>
      <c r="Y581" s="14"/>
      <c r="Z581" s="14"/>
      <c r="AA581" s="14"/>
      <c r="AB581" s="14"/>
      <c r="AC581" s="14"/>
      <c r="AD581" s="14"/>
    </row>
    <row r="582" spans="1:30" ht="16.5" thickBot="1" x14ac:dyDescent="0.3">
      <c r="A582" s="67">
        <v>1597</v>
      </c>
      <c r="B582" s="74" t="s">
        <v>4590</v>
      </c>
      <c r="C582" s="37">
        <v>1</v>
      </c>
      <c r="D582" s="37">
        <v>41</v>
      </c>
      <c r="E582" s="37">
        <v>1</v>
      </c>
      <c r="F582" s="66" t="s">
        <v>10048</v>
      </c>
      <c r="G582" s="101" t="s">
        <v>889</v>
      </c>
      <c r="H582" s="90" t="s">
        <v>890</v>
      </c>
      <c r="I582" s="90" t="s">
        <v>891</v>
      </c>
      <c r="J582" s="90" t="s">
        <v>50</v>
      </c>
      <c r="K582" s="37"/>
      <c r="L582" s="14">
        <v>0</v>
      </c>
      <c r="M582" s="14"/>
      <c r="N582" s="14"/>
      <c r="O582" s="14"/>
      <c r="P582" s="14" t="s">
        <v>5986</v>
      </c>
      <c r="Q582" s="14"/>
      <c r="R582" s="14">
        <v>0</v>
      </c>
      <c r="S582" s="14"/>
      <c r="T582" s="14"/>
      <c r="U582" s="14"/>
      <c r="V582" s="14"/>
      <c r="W582" s="14"/>
      <c r="X582" s="14"/>
      <c r="Y582" s="14"/>
      <c r="Z582" s="14"/>
      <c r="AA582" s="14"/>
      <c r="AB582" s="14"/>
      <c r="AC582" s="14"/>
      <c r="AD582" s="14"/>
    </row>
    <row r="583" spans="1:30" ht="16.5" thickBot="1" x14ac:dyDescent="0.3">
      <c r="A583" s="67">
        <v>1598</v>
      </c>
      <c r="B583" s="74" t="s">
        <v>4591</v>
      </c>
      <c r="C583" s="37">
        <v>1</v>
      </c>
      <c r="D583" s="37">
        <v>41</v>
      </c>
      <c r="E583" s="37">
        <v>1</v>
      </c>
      <c r="F583" s="66" t="s">
        <v>10049</v>
      </c>
      <c r="G583" s="101" t="s">
        <v>881</v>
      </c>
      <c r="H583" s="90" t="s">
        <v>4592</v>
      </c>
      <c r="I583" s="90" t="s">
        <v>3912</v>
      </c>
      <c r="J583" s="90" t="s">
        <v>50</v>
      </c>
      <c r="K583" s="37"/>
      <c r="L583" s="14">
        <v>2</v>
      </c>
      <c r="M583" s="14"/>
      <c r="N583" s="14"/>
      <c r="O583" s="14"/>
      <c r="P583" s="14" t="s">
        <v>5987</v>
      </c>
      <c r="Q583" s="14"/>
      <c r="R583" s="14">
        <v>0</v>
      </c>
      <c r="S583" s="14"/>
      <c r="T583" s="14"/>
      <c r="U583" s="14"/>
      <c r="V583" s="14"/>
      <c r="W583" s="14"/>
      <c r="X583" s="14"/>
      <c r="Y583" s="14"/>
      <c r="Z583" s="14"/>
      <c r="AA583" s="14"/>
      <c r="AB583" s="14"/>
      <c r="AC583" s="14"/>
      <c r="AD583" s="14"/>
    </row>
    <row r="584" spans="1:30" ht="16.5" thickBot="1" x14ac:dyDescent="0.3">
      <c r="A584" s="67">
        <v>1599</v>
      </c>
      <c r="B584" s="74" t="s">
        <v>4593</v>
      </c>
      <c r="C584" s="37">
        <v>1</v>
      </c>
      <c r="D584" s="37">
        <v>43</v>
      </c>
      <c r="E584" s="37">
        <v>1</v>
      </c>
      <c r="F584" s="66" t="s">
        <v>10050</v>
      </c>
      <c r="G584" s="101" t="s">
        <v>879</v>
      </c>
      <c r="H584" s="90" t="s">
        <v>886</v>
      </c>
      <c r="I584" s="90" t="s">
        <v>892</v>
      </c>
      <c r="J584" s="90"/>
      <c r="K584" s="37"/>
      <c r="L584" s="14">
        <v>2</v>
      </c>
      <c r="M584" s="14"/>
      <c r="N584" s="14"/>
      <c r="O584" s="14"/>
      <c r="P584" s="14"/>
      <c r="Q584" s="14"/>
      <c r="R584" s="14">
        <v>0</v>
      </c>
      <c r="S584" s="14"/>
      <c r="T584" s="14"/>
      <c r="U584" s="14"/>
      <c r="V584" s="14"/>
      <c r="W584" s="14"/>
      <c r="X584" s="14"/>
      <c r="Y584" s="14"/>
      <c r="Z584" s="14"/>
      <c r="AA584" s="14"/>
      <c r="AB584" s="14"/>
      <c r="AC584" s="14"/>
      <c r="AD584" s="14"/>
    </row>
    <row r="585" spans="1:30" ht="16.5" thickBot="1" x14ac:dyDescent="0.3">
      <c r="A585" s="67">
        <v>1600</v>
      </c>
      <c r="B585" s="74" t="s">
        <v>4594</v>
      </c>
      <c r="C585" s="37">
        <v>1</v>
      </c>
      <c r="D585" s="37">
        <v>43</v>
      </c>
      <c r="E585" s="37">
        <v>1</v>
      </c>
      <c r="F585" s="66" t="s">
        <v>13271</v>
      </c>
      <c r="G585" s="101" t="s">
        <v>893</v>
      </c>
      <c r="H585" s="90" t="s">
        <v>881</v>
      </c>
      <c r="I585" s="90" t="s">
        <v>894</v>
      </c>
      <c r="J585" s="90"/>
      <c r="K585" s="37"/>
      <c r="L585" s="14">
        <v>0</v>
      </c>
      <c r="M585" s="14"/>
      <c r="N585" s="14"/>
      <c r="O585" s="14"/>
      <c r="P585" s="14"/>
      <c r="Q585" s="14"/>
      <c r="R585" s="14">
        <v>0</v>
      </c>
      <c r="S585" s="14"/>
      <c r="T585" s="14"/>
      <c r="U585" s="14"/>
      <c r="V585" s="14"/>
      <c r="W585" s="14"/>
      <c r="X585" s="14"/>
      <c r="Y585" s="14"/>
      <c r="Z585" s="14"/>
      <c r="AA585" s="14"/>
      <c r="AB585" s="14"/>
      <c r="AC585" s="14"/>
      <c r="AD585" s="14"/>
    </row>
    <row r="586" spans="1:30" ht="16.5" thickBot="1" x14ac:dyDescent="0.3">
      <c r="A586" s="67">
        <v>1601</v>
      </c>
      <c r="B586" s="74" t="s">
        <v>4595</v>
      </c>
      <c r="C586" s="37">
        <v>1</v>
      </c>
      <c r="D586" s="37">
        <v>43</v>
      </c>
      <c r="E586" s="37">
        <v>1</v>
      </c>
      <c r="F586" s="66" t="s">
        <v>13272</v>
      </c>
      <c r="G586" s="101" t="s">
        <v>886</v>
      </c>
      <c r="H586" s="90" t="s">
        <v>895</v>
      </c>
      <c r="I586" s="90" t="s">
        <v>896</v>
      </c>
      <c r="J586" s="90"/>
      <c r="K586" s="37"/>
      <c r="L586" s="14">
        <v>0</v>
      </c>
      <c r="M586" s="14"/>
      <c r="N586" s="14"/>
      <c r="O586" s="14"/>
      <c r="P586" s="14"/>
      <c r="Q586" s="14"/>
      <c r="R586" s="14">
        <v>0</v>
      </c>
      <c r="S586" s="14"/>
      <c r="T586" s="14"/>
      <c r="U586" s="14"/>
      <c r="V586" s="14"/>
      <c r="W586" s="14"/>
      <c r="X586" s="14"/>
      <c r="Y586" s="14"/>
      <c r="Z586" s="14"/>
      <c r="AA586" s="14"/>
      <c r="AB586" s="14"/>
      <c r="AC586" s="14"/>
      <c r="AD586" s="14"/>
    </row>
    <row r="587" spans="1:30" ht="16.5" thickBot="1" x14ac:dyDescent="0.3">
      <c r="A587" s="67">
        <v>1602</v>
      </c>
      <c r="B587" s="74" t="s">
        <v>4596</v>
      </c>
      <c r="C587" s="37">
        <v>1</v>
      </c>
      <c r="D587" s="37">
        <v>43</v>
      </c>
      <c r="E587" s="37">
        <v>1</v>
      </c>
      <c r="F587" s="66" t="s">
        <v>13272</v>
      </c>
      <c r="G587" s="101" t="s">
        <v>892</v>
      </c>
      <c r="H587" s="90" t="s">
        <v>893</v>
      </c>
      <c r="I587" s="90" t="s">
        <v>881</v>
      </c>
      <c r="J587" s="90"/>
      <c r="K587" s="37"/>
      <c r="L587" s="14">
        <v>2</v>
      </c>
      <c r="M587" s="14"/>
      <c r="N587" s="14"/>
      <c r="O587" s="14"/>
      <c r="P587" s="14"/>
      <c r="Q587" s="14"/>
      <c r="R587" s="14">
        <v>0</v>
      </c>
      <c r="S587" s="14"/>
      <c r="T587" s="14"/>
      <c r="U587" s="14"/>
      <c r="V587" s="14"/>
      <c r="W587" s="14"/>
      <c r="X587" s="14"/>
      <c r="Y587" s="14"/>
      <c r="Z587" s="14"/>
      <c r="AA587" s="14"/>
      <c r="AB587" s="14"/>
      <c r="AC587" s="14"/>
      <c r="AD587" s="14"/>
    </row>
    <row r="588" spans="1:30" ht="16.5" thickBot="1" x14ac:dyDescent="0.3">
      <c r="A588" s="67">
        <v>1603</v>
      </c>
      <c r="B588" s="74" t="s">
        <v>4597</v>
      </c>
      <c r="C588" s="37">
        <v>1</v>
      </c>
      <c r="D588" s="37">
        <v>43</v>
      </c>
      <c r="E588" s="37">
        <v>1</v>
      </c>
      <c r="F588" s="66" t="s">
        <v>10050</v>
      </c>
      <c r="G588" s="101" t="s">
        <v>897</v>
      </c>
      <c r="H588" s="90" t="s">
        <v>896</v>
      </c>
      <c r="I588" s="90" t="s">
        <v>4598</v>
      </c>
      <c r="J588" s="90"/>
      <c r="K588" s="37"/>
      <c r="L588" s="14">
        <v>1</v>
      </c>
      <c r="M588" s="14"/>
      <c r="N588" s="14"/>
      <c r="O588" s="14"/>
      <c r="P588" s="14"/>
      <c r="Q588" s="14"/>
      <c r="R588" s="14">
        <v>0</v>
      </c>
      <c r="S588" s="14"/>
      <c r="T588" s="14"/>
      <c r="U588" s="14"/>
      <c r="V588" s="14"/>
      <c r="W588" s="14"/>
      <c r="X588" s="14"/>
      <c r="Y588" s="14"/>
      <c r="Z588" s="14"/>
      <c r="AA588" s="14"/>
      <c r="AB588" s="14"/>
      <c r="AC588" s="14"/>
      <c r="AD588" s="14"/>
    </row>
    <row r="589" spans="1:30" ht="16.5" thickBot="1" x14ac:dyDescent="0.3">
      <c r="A589" s="67">
        <v>1604</v>
      </c>
      <c r="B589" s="74" t="s">
        <v>4599</v>
      </c>
      <c r="C589" s="37">
        <v>1</v>
      </c>
      <c r="D589" s="37">
        <v>43</v>
      </c>
      <c r="E589" s="37">
        <v>1</v>
      </c>
      <c r="F589" s="66" t="s">
        <v>10050</v>
      </c>
      <c r="G589" s="101" t="s">
        <v>891</v>
      </c>
      <c r="H589" s="90" t="s">
        <v>888</v>
      </c>
      <c r="I589" s="90" t="s">
        <v>898</v>
      </c>
      <c r="J589" s="90"/>
      <c r="K589" s="37"/>
      <c r="L589" s="14">
        <v>0</v>
      </c>
      <c r="M589" s="14"/>
      <c r="N589" s="14"/>
      <c r="O589" s="14"/>
      <c r="P589" s="14"/>
      <c r="Q589" s="14"/>
      <c r="R589" s="14">
        <v>0</v>
      </c>
      <c r="S589" s="14"/>
      <c r="T589" s="14"/>
      <c r="U589" s="14"/>
      <c r="V589" s="14"/>
      <c r="W589" s="14"/>
      <c r="X589" s="14"/>
      <c r="Y589" s="14"/>
      <c r="Z589" s="14"/>
      <c r="AA589" s="14"/>
      <c r="AB589" s="14"/>
      <c r="AC589" s="14"/>
      <c r="AD589" s="14"/>
    </row>
    <row r="590" spans="1:30" ht="16.5" thickBot="1" x14ac:dyDescent="0.3">
      <c r="A590" s="67">
        <v>1605</v>
      </c>
      <c r="B590" s="74" t="s">
        <v>4600</v>
      </c>
      <c r="C590" s="37">
        <v>1</v>
      </c>
      <c r="D590" s="37">
        <v>43</v>
      </c>
      <c r="E590" s="37">
        <v>1</v>
      </c>
      <c r="F590" s="66" t="s">
        <v>10051</v>
      </c>
      <c r="G590" s="101" t="s">
        <v>899</v>
      </c>
      <c r="H590" s="90" t="s">
        <v>895</v>
      </c>
      <c r="I590" s="90" t="s">
        <v>900</v>
      </c>
      <c r="J590" s="90"/>
      <c r="K590" s="37"/>
      <c r="L590" s="14">
        <v>0</v>
      </c>
      <c r="M590" s="14"/>
      <c r="N590" s="14"/>
      <c r="O590" s="14"/>
      <c r="P590" s="14"/>
      <c r="Q590" s="14"/>
      <c r="R590" s="14">
        <v>0</v>
      </c>
      <c r="S590" s="14"/>
      <c r="T590" s="14"/>
      <c r="U590" s="14"/>
      <c r="V590" s="14"/>
      <c r="W590" s="14"/>
      <c r="X590" s="14"/>
      <c r="Y590" s="14"/>
      <c r="Z590" s="14"/>
      <c r="AA590" s="14"/>
      <c r="AB590" s="14"/>
      <c r="AC590" s="14"/>
      <c r="AD590" s="14"/>
    </row>
    <row r="591" spans="1:30" ht="16.5" thickBot="1" x14ac:dyDescent="0.3">
      <c r="A591" s="67">
        <v>1606</v>
      </c>
      <c r="B591" s="74" t="s">
        <v>4601</v>
      </c>
      <c r="C591" s="37">
        <v>1</v>
      </c>
      <c r="D591" s="37">
        <v>43</v>
      </c>
      <c r="E591" s="37">
        <v>1</v>
      </c>
      <c r="F591" s="66" t="s">
        <v>10051</v>
      </c>
      <c r="G591" s="101" t="s">
        <v>883</v>
      </c>
      <c r="H591" s="90" t="s">
        <v>886</v>
      </c>
      <c r="I591" s="90" t="s">
        <v>882</v>
      </c>
      <c r="J591" s="90"/>
      <c r="K591" s="37"/>
      <c r="L591" s="14">
        <v>0</v>
      </c>
      <c r="M591" s="14"/>
      <c r="N591" s="14"/>
      <c r="O591" s="14"/>
      <c r="P591" s="14"/>
      <c r="Q591" s="14"/>
      <c r="R591" s="14">
        <v>0</v>
      </c>
      <c r="S591" s="14"/>
      <c r="T591" s="14"/>
      <c r="U591" s="14"/>
      <c r="V591" s="14"/>
      <c r="W591" s="14"/>
      <c r="X591" s="14"/>
      <c r="Y591" s="14"/>
      <c r="Z591" s="14"/>
      <c r="AA591" s="14"/>
      <c r="AB591" s="14"/>
      <c r="AC591" s="14"/>
      <c r="AD591" s="14"/>
    </row>
    <row r="592" spans="1:30" ht="16.5" thickBot="1" x14ac:dyDescent="0.3">
      <c r="A592" s="67">
        <v>1607</v>
      </c>
      <c r="B592" s="74" t="s">
        <v>4602</v>
      </c>
      <c r="C592" s="37">
        <v>1</v>
      </c>
      <c r="D592" s="37">
        <v>42</v>
      </c>
      <c r="E592" s="37">
        <v>2</v>
      </c>
      <c r="F592" s="66" t="s">
        <v>13273</v>
      </c>
      <c r="G592" s="101" t="s">
        <v>901</v>
      </c>
      <c r="H592" s="90" t="s">
        <v>902</v>
      </c>
      <c r="I592" s="90" t="s">
        <v>892</v>
      </c>
      <c r="J592" s="90" t="s">
        <v>904</v>
      </c>
      <c r="K592" s="37"/>
      <c r="L592" s="14">
        <v>1</v>
      </c>
      <c r="M592" s="14"/>
      <c r="N592" s="14"/>
      <c r="O592" s="14"/>
      <c r="P592" s="14" t="s">
        <v>5988</v>
      </c>
      <c r="Q592" s="14"/>
      <c r="R592" s="14">
        <v>1</v>
      </c>
      <c r="S592" s="14"/>
      <c r="T592" s="14"/>
      <c r="U592" s="14"/>
      <c r="V592" s="14"/>
      <c r="W592" s="14"/>
      <c r="X592" s="14"/>
      <c r="Y592" s="14"/>
      <c r="Z592" s="14"/>
      <c r="AA592" s="14"/>
      <c r="AB592" s="14"/>
      <c r="AC592" s="14"/>
      <c r="AD592" s="14"/>
    </row>
    <row r="593" spans="1:30" ht="16.5" thickBot="1" x14ac:dyDescent="0.3">
      <c r="A593" s="67">
        <v>1606</v>
      </c>
      <c r="B593" s="74" t="s">
        <v>4603</v>
      </c>
      <c r="C593" s="37">
        <v>2</v>
      </c>
      <c r="D593" s="37">
        <v>42</v>
      </c>
      <c r="E593" s="37">
        <v>2</v>
      </c>
      <c r="F593" s="66" t="s">
        <v>13024</v>
      </c>
      <c r="G593" s="101" t="s">
        <v>13364</v>
      </c>
      <c r="H593" s="90"/>
      <c r="I593" s="90"/>
      <c r="J593" s="90"/>
      <c r="K593" s="37"/>
      <c r="L593" s="14">
        <v>1</v>
      </c>
      <c r="M593" s="14"/>
      <c r="N593" s="14"/>
      <c r="O593" s="14"/>
      <c r="P593" s="14" t="s">
        <v>5989</v>
      </c>
      <c r="Q593" s="14"/>
      <c r="R593" s="14">
        <v>1</v>
      </c>
      <c r="S593" s="14"/>
      <c r="T593" s="14"/>
      <c r="U593" s="14"/>
      <c r="V593" s="14"/>
      <c r="W593" s="14"/>
      <c r="X593" s="14"/>
      <c r="Y593" s="14"/>
      <c r="Z593" s="14"/>
      <c r="AA593" s="14"/>
      <c r="AB593" s="14"/>
      <c r="AC593" s="14"/>
      <c r="AD593" s="14"/>
    </row>
    <row r="594" spans="1:30" ht="16.5" thickBot="1" x14ac:dyDescent="0.3">
      <c r="A594" s="67">
        <v>1607</v>
      </c>
      <c r="B594" s="74" t="s">
        <v>4603</v>
      </c>
      <c r="C594" s="37">
        <v>2</v>
      </c>
      <c r="D594" s="37">
        <v>42</v>
      </c>
      <c r="E594" s="37">
        <v>2</v>
      </c>
      <c r="F594" s="66" t="s">
        <v>13025</v>
      </c>
      <c r="G594" s="101" t="s">
        <v>13357</v>
      </c>
      <c r="H594" s="106"/>
      <c r="I594" s="90"/>
      <c r="J594" s="90"/>
      <c r="K594" s="37"/>
      <c r="L594" s="14">
        <v>1</v>
      </c>
      <c r="M594" s="14"/>
      <c r="N594" s="14"/>
      <c r="O594" s="14"/>
      <c r="P594" s="14" t="s">
        <v>5989</v>
      </c>
      <c r="Q594" s="14"/>
      <c r="R594" s="14">
        <v>1</v>
      </c>
      <c r="S594" s="14"/>
      <c r="T594" s="14"/>
      <c r="U594" s="14"/>
      <c r="V594" s="14"/>
      <c r="W594" s="14"/>
      <c r="X594" s="14"/>
      <c r="Y594" s="14"/>
      <c r="Z594" s="14"/>
      <c r="AA594" s="14"/>
      <c r="AB594" s="14"/>
      <c r="AC594" s="14"/>
      <c r="AD594" s="14"/>
    </row>
    <row r="595" spans="1:30" ht="16.5" thickBot="1" x14ac:dyDescent="0.3">
      <c r="A595" s="67">
        <v>1608</v>
      </c>
      <c r="B595" s="74" t="s">
        <v>4603</v>
      </c>
      <c r="C595" s="37">
        <v>1</v>
      </c>
      <c r="D595" s="37">
        <v>42</v>
      </c>
      <c r="E595" s="37">
        <v>2</v>
      </c>
      <c r="F595" s="66" t="s">
        <v>13026</v>
      </c>
      <c r="G595" s="101" t="s">
        <v>13357</v>
      </c>
      <c r="H595" s="106" t="s">
        <v>903</v>
      </c>
      <c r="I595" s="90" t="s">
        <v>906</v>
      </c>
      <c r="J595" s="90" t="s">
        <v>50</v>
      </c>
      <c r="K595" s="37"/>
      <c r="L595" s="14">
        <v>1</v>
      </c>
      <c r="M595" s="14"/>
      <c r="N595" s="14"/>
      <c r="O595" s="14"/>
      <c r="P595" s="14" t="s">
        <v>5989</v>
      </c>
      <c r="Q595" s="14"/>
      <c r="R595" s="14">
        <v>1</v>
      </c>
      <c r="S595" s="14"/>
      <c r="T595" s="14"/>
      <c r="U595" s="14"/>
      <c r="V595" s="14"/>
      <c r="W595" s="14"/>
      <c r="X595" s="14"/>
      <c r="Y595" s="14"/>
      <c r="Z595" s="14"/>
      <c r="AA595" s="14"/>
      <c r="AB595" s="14"/>
      <c r="AC595" s="14"/>
      <c r="AD595" s="14"/>
    </row>
    <row r="596" spans="1:30" ht="16.5" thickBot="1" x14ac:dyDescent="0.3">
      <c r="A596" s="67">
        <v>1609</v>
      </c>
      <c r="B596" s="74" t="s">
        <v>4604</v>
      </c>
      <c r="C596" s="37">
        <v>2</v>
      </c>
      <c r="D596" s="37">
        <v>42</v>
      </c>
      <c r="E596" s="37">
        <v>2</v>
      </c>
      <c r="F596" s="66" t="s">
        <v>13687</v>
      </c>
      <c r="G596" s="101" t="s">
        <v>13366</v>
      </c>
      <c r="H596" s="106" t="s">
        <v>13515</v>
      </c>
      <c r="I596" s="90" t="s">
        <v>13357</v>
      </c>
      <c r="J596" s="90"/>
      <c r="K596" s="37"/>
      <c r="L596" s="14">
        <v>0</v>
      </c>
      <c r="M596" s="14"/>
      <c r="N596" s="14"/>
      <c r="O596" s="14"/>
      <c r="P596" s="14" t="s">
        <v>5990</v>
      </c>
      <c r="Q596" s="14"/>
      <c r="R596" s="14">
        <v>1</v>
      </c>
      <c r="S596" s="14"/>
      <c r="T596" s="14"/>
      <c r="U596" s="14"/>
      <c r="V596" s="14"/>
      <c r="W596" s="14"/>
      <c r="X596" s="14"/>
      <c r="Y596" s="14"/>
      <c r="Z596" s="14"/>
      <c r="AA596" s="14"/>
      <c r="AB596" s="14"/>
      <c r="AC596" s="14"/>
      <c r="AD596" s="14"/>
    </row>
    <row r="597" spans="1:30" ht="16.5" thickBot="1" x14ac:dyDescent="0.3">
      <c r="A597" s="67">
        <v>1609</v>
      </c>
      <c r="B597" s="74" t="s">
        <v>4604</v>
      </c>
      <c r="C597" s="37">
        <v>1</v>
      </c>
      <c r="D597" s="37">
        <v>42</v>
      </c>
      <c r="E597" s="37">
        <v>2</v>
      </c>
      <c r="F597" s="66" t="s">
        <v>13027</v>
      </c>
      <c r="G597" s="101" t="s">
        <v>889</v>
      </c>
      <c r="H597" s="106" t="s">
        <v>890</v>
      </c>
      <c r="I597" s="90" t="s">
        <v>13028</v>
      </c>
      <c r="J597" s="90" t="s">
        <v>50</v>
      </c>
      <c r="K597" s="37"/>
      <c r="L597" s="14">
        <v>0</v>
      </c>
      <c r="M597" s="14"/>
      <c r="N597" s="14"/>
      <c r="O597" s="14"/>
      <c r="P597" s="14" t="s">
        <v>5990</v>
      </c>
      <c r="Q597" s="14"/>
      <c r="R597" s="14">
        <v>1</v>
      </c>
      <c r="S597" s="14"/>
      <c r="T597" s="14"/>
      <c r="U597" s="14"/>
      <c r="V597" s="14"/>
      <c r="W597" s="14"/>
      <c r="X597" s="14"/>
      <c r="Y597" s="14"/>
      <c r="Z597" s="14"/>
      <c r="AA597" s="14"/>
      <c r="AB597" s="14"/>
      <c r="AC597" s="14"/>
      <c r="AD597" s="14"/>
    </row>
    <row r="598" spans="1:30" ht="16.5" thickBot="1" x14ac:dyDescent="0.3">
      <c r="A598" s="67">
        <v>1610</v>
      </c>
      <c r="B598" s="74" t="s">
        <v>4605</v>
      </c>
      <c r="C598" s="37">
        <v>2</v>
      </c>
      <c r="D598" s="37">
        <v>42</v>
      </c>
      <c r="E598" s="37">
        <v>3</v>
      </c>
      <c r="F598" s="66" t="s">
        <v>9943</v>
      </c>
      <c r="G598" s="101" t="s">
        <v>13416</v>
      </c>
      <c r="H598" s="90"/>
      <c r="I598" s="90"/>
      <c r="J598" s="90"/>
      <c r="K598" s="37"/>
      <c r="L598" s="14">
        <v>6</v>
      </c>
      <c r="M598" s="14"/>
      <c r="N598" s="14"/>
      <c r="O598" s="14"/>
      <c r="P598" s="14" t="s">
        <v>5991</v>
      </c>
      <c r="Q598" s="14"/>
      <c r="R598" s="14">
        <v>0</v>
      </c>
      <c r="S598" s="14"/>
      <c r="T598" s="14"/>
      <c r="U598" s="14"/>
      <c r="V598" s="14"/>
      <c r="W598" s="14"/>
      <c r="X598" s="14"/>
      <c r="Y598" s="14"/>
      <c r="Z598" s="14"/>
      <c r="AA598" s="14"/>
      <c r="AB598" s="14"/>
      <c r="AC598" s="14"/>
      <c r="AD598" s="14"/>
    </row>
    <row r="599" spans="1:30" ht="16.5" thickBot="1" x14ac:dyDescent="0.3">
      <c r="A599" s="67">
        <v>1611</v>
      </c>
      <c r="B599" s="74" t="s">
        <v>4606</v>
      </c>
      <c r="C599" s="37">
        <v>2</v>
      </c>
      <c r="D599" s="37">
        <v>41</v>
      </c>
      <c r="E599" s="37">
        <v>3</v>
      </c>
      <c r="F599" s="66" t="s">
        <v>13274</v>
      </c>
      <c r="G599" s="101" t="s">
        <v>13405</v>
      </c>
      <c r="H599" s="90"/>
      <c r="I599" s="90"/>
      <c r="J599" s="90"/>
      <c r="K599" s="37"/>
      <c r="L599" s="14">
        <v>4</v>
      </c>
      <c r="M599" s="14"/>
      <c r="N599" s="14"/>
      <c r="O599" s="14"/>
      <c r="P599" s="14"/>
      <c r="Q599" s="14"/>
      <c r="R599" s="14">
        <v>0</v>
      </c>
      <c r="S599" s="14"/>
      <c r="T599" s="14"/>
      <c r="U599" s="14"/>
      <c r="V599" s="14"/>
      <c r="W599" s="14"/>
      <c r="X599" s="14"/>
      <c r="Y599" s="14"/>
      <c r="Z599" s="14"/>
      <c r="AA599" s="14"/>
      <c r="AB599" s="14"/>
      <c r="AC599" s="14"/>
      <c r="AD599" s="14"/>
    </row>
    <row r="600" spans="1:30" ht="16.5" thickBot="1" x14ac:dyDescent="0.3">
      <c r="A600" s="67">
        <v>1612</v>
      </c>
      <c r="B600" s="74" t="s">
        <v>4607</v>
      </c>
      <c r="C600" s="37">
        <v>2</v>
      </c>
      <c r="D600" s="37">
        <v>41</v>
      </c>
      <c r="E600" s="37">
        <v>3</v>
      </c>
      <c r="F600" s="66" t="s">
        <v>10052</v>
      </c>
      <c r="G600" s="101" t="s">
        <v>13515</v>
      </c>
      <c r="H600" s="90"/>
      <c r="I600" s="90"/>
      <c r="J600" s="90"/>
      <c r="K600" s="37"/>
      <c r="L600" s="14">
        <v>7</v>
      </c>
      <c r="M600" s="14"/>
      <c r="N600" s="14"/>
      <c r="O600" s="14"/>
      <c r="P600" s="14"/>
      <c r="Q600" s="14"/>
      <c r="R600" s="14">
        <v>0</v>
      </c>
      <c r="S600" s="14"/>
      <c r="T600" s="14"/>
      <c r="U600" s="14"/>
      <c r="V600" s="14"/>
      <c r="W600" s="14"/>
      <c r="X600" s="14"/>
      <c r="Y600" s="14"/>
      <c r="Z600" s="14"/>
      <c r="AA600" s="14"/>
      <c r="AB600" s="14"/>
      <c r="AC600" s="14"/>
      <c r="AD600" s="14"/>
    </row>
    <row r="601" spans="1:30" ht="16.5" thickBot="1" x14ac:dyDescent="0.3">
      <c r="A601" s="67">
        <v>1613</v>
      </c>
      <c r="B601" s="74" t="s">
        <v>4608</v>
      </c>
      <c r="C601" s="37">
        <v>2</v>
      </c>
      <c r="D601" s="37">
        <v>41</v>
      </c>
      <c r="E601" s="37">
        <v>3</v>
      </c>
      <c r="F601" s="66" t="s">
        <v>13275</v>
      </c>
      <c r="G601" s="101" t="s">
        <v>13366</v>
      </c>
      <c r="H601" s="90"/>
      <c r="I601" s="90"/>
      <c r="J601" s="90"/>
      <c r="K601" s="37"/>
      <c r="L601" s="14">
        <v>10</v>
      </c>
      <c r="M601" s="14"/>
      <c r="N601" s="14"/>
      <c r="O601" s="14"/>
      <c r="P601" s="14"/>
      <c r="Q601" s="14"/>
      <c r="R601" s="14">
        <v>0</v>
      </c>
      <c r="S601" s="14"/>
      <c r="T601" s="14"/>
      <c r="U601" s="14"/>
      <c r="V601" s="14"/>
      <c r="W601" s="14"/>
      <c r="X601" s="14"/>
      <c r="Y601" s="14"/>
      <c r="Z601" s="14"/>
      <c r="AA601" s="14"/>
      <c r="AB601" s="14"/>
      <c r="AC601" s="14"/>
      <c r="AD601" s="14"/>
    </row>
    <row r="602" spans="1:30" ht="16.5" thickBot="1" x14ac:dyDescent="0.3">
      <c r="A602" s="67">
        <v>1614</v>
      </c>
      <c r="B602" s="74" t="s">
        <v>4609</v>
      </c>
      <c r="C602" s="37">
        <v>2</v>
      </c>
      <c r="D602" s="37">
        <v>41</v>
      </c>
      <c r="E602" s="37">
        <v>3</v>
      </c>
      <c r="F602" s="66" t="s">
        <v>10053</v>
      </c>
      <c r="G602" s="101" t="s">
        <v>13364</v>
      </c>
      <c r="H602" s="90"/>
      <c r="I602" s="90"/>
      <c r="J602" s="90"/>
      <c r="K602" s="37"/>
      <c r="L602" s="14">
        <v>5</v>
      </c>
      <c r="M602" s="14"/>
      <c r="N602" s="14"/>
      <c r="O602" s="14"/>
      <c r="P602" s="14"/>
      <c r="Q602" s="14"/>
      <c r="R602" s="14">
        <v>0</v>
      </c>
      <c r="S602" s="14"/>
      <c r="T602" s="14"/>
      <c r="U602" s="14"/>
      <c r="V602" s="14"/>
      <c r="W602" s="14"/>
      <c r="X602" s="14"/>
      <c r="Y602" s="14"/>
      <c r="Z602" s="14"/>
      <c r="AA602" s="14"/>
      <c r="AB602" s="14"/>
      <c r="AC602" s="14"/>
      <c r="AD602" s="14"/>
    </row>
    <row r="603" spans="1:30" ht="16.5" thickBot="1" x14ac:dyDescent="0.3">
      <c r="A603" s="67">
        <v>1615</v>
      </c>
      <c r="B603" s="74" t="s">
        <v>4610</v>
      </c>
      <c r="C603" s="37">
        <v>1</v>
      </c>
      <c r="D603" s="37">
        <v>44</v>
      </c>
      <c r="E603" s="37">
        <v>2</v>
      </c>
      <c r="F603" s="66" t="s">
        <v>10054</v>
      </c>
      <c r="G603" s="101" t="s">
        <v>892</v>
      </c>
      <c r="H603" s="90" t="s">
        <v>4611</v>
      </c>
      <c r="I603" s="90" t="s">
        <v>902</v>
      </c>
      <c r="J603" s="90" t="s">
        <v>50</v>
      </c>
      <c r="K603" s="37"/>
      <c r="L603" s="14">
        <v>2</v>
      </c>
      <c r="M603" s="14"/>
      <c r="N603" s="14"/>
      <c r="O603" s="14"/>
      <c r="P603" s="14"/>
      <c r="Q603" s="14"/>
      <c r="R603" s="14">
        <v>1</v>
      </c>
      <c r="S603" s="14"/>
      <c r="T603" s="14"/>
      <c r="U603" s="14"/>
      <c r="V603" s="14"/>
      <c r="W603" s="14"/>
      <c r="X603" s="14"/>
      <c r="Y603" s="14"/>
      <c r="Z603" s="14"/>
      <c r="AA603" s="14"/>
      <c r="AB603" s="14"/>
      <c r="AC603" s="14"/>
      <c r="AD603" s="14"/>
    </row>
    <row r="604" spans="1:30" ht="16.5" thickBot="1" x14ac:dyDescent="0.3">
      <c r="A604" s="67">
        <v>1616</v>
      </c>
      <c r="B604" s="74" t="s">
        <v>4612</v>
      </c>
      <c r="C604" s="37">
        <v>1</v>
      </c>
      <c r="D604" s="37">
        <v>44</v>
      </c>
      <c r="E604" s="37">
        <v>2</v>
      </c>
      <c r="F604" s="66" t="s">
        <v>10055</v>
      </c>
      <c r="G604" s="101" t="s">
        <v>4613</v>
      </c>
      <c r="H604" s="90" t="s">
        <v>891</v>
      </c>
      <c r="I604" s="90" t="s">
        <v>888</v>
      </c>
      <c r="J604" s="90" t="s">
        <v>50</v>
      </c>
      <c r="K604" s="37"/>
      <c r="L604" s="14">
        <v>1</v>
      </c>
      <c r="M604" s="14"/>
      <c r="N604" s="14"/>
      <c r="O604" s="14"/>
      <c r="P604" s="14"/>
      <c r="Q604" s="14"/>
      <c r="R604" s="14">
        <v>1</v>
      </c>
      <c r="S604" s="14"/>
      <c r="T604" s="14"/>
      <c r="U604" s="14"/>
      <c r="V604" s="14"/>
      <c r="W604" s="14"/>
      <c r="X604" s="14"/>
      <c r="Y604" s="14"/>
      <c r="Z604" s="14"/>
      <c r="AA604" s="14"/>
      <c r="AB604" s="14"/>
      <c r="AC604" s="14"/>
      <c r="AD604" s="14"/>
    </row>
    <row r="605" spans="1:30" ht="16.5" thickBot="1" x14ac:dyDescent="0.3">
      <c r="A605" s="67">
        <v>1617</v>
      </c>
      <c r="B605" s="74" t="s">
        <v>4614</v>
      </c>
      <c r="C605" s="37">
        <v>1</v>
      </c>
      <c r="D605" s="37">
        <v>44</v>
      </c>
      <c r="E605" s="37">
        <v>2</v>
      </c>
      <c r="F605" s="66" t="s">
        <v>10056</v>
      </c>
      <c r="G605" s="101" t="s">
        <v>4615</v>
      </c>
      <c r="H605" s="90" t="s">
        <v>887</v>
      </c>
      <c r="I605" s="90" t="s">
        <v>879</v>
      </c>
      <c r="J605" s="90" t="s">
        <v>50</v>
      </c>
      <c r="K605" s="37"/>
      <c r="L605" s="14">
        <v>1</v>
      </c>
      <c r="M605" s="14"/>
      <c r="N605" s="14"/>
      <c r="O605" s="14"/>
      <c r="P605" s="14"/>
      <c r="Q605" s="14"/>
      <c r="R605" s="14">
        <v>1</v>
      </c>
      <c r="S605" s="14"/>
      <c r="T605" s="14"/>
      <c r="U605" s="14"/>
      <c r="V605" s="14"/>
      <c r="W605" s="14"/>
      <c r="X605" s="14"/>
      <c r="Y605" s="14"/>
      <c r="Z605" s="14"/>
      <c r="AA605" s="14"/>
      <c r="AB605" s="14"/>
      <c r="AC605" s="14"/>
      <c r="AD605" s="14"/>
    </row>
    <row r="606" spans="1:30" ht="16.5" thickBot="1" x14ac:dyDescent="0.3">
      <c r="A606" s="67">
        <v>1618</v>
      </c>
      <c r="B606" s="71" t="s">
        <v>4616</v>
      </c>
      <c r="C606" s="67">
        <v>1</v>
      </c>
      <c r="D606" s="67">
        <v>44</v>
      </c>
      <c r="E606" s="67">
        <v>2</v>
      </c>
      <c r="F606" s="41" t="s">
        <v>10057</v>
      </c>
      <c r="G606" s="102" t="s">
        <v>904</v>
      </c>
      <c r="H606" s="107" t="s">
        <v>905</v>
      </c>
      <c r="I606" s="107" t="s">
        <v>3912</v>
      </c>
      <c r="J606" s="107" t="s">
        <v>50</v>
      </c>
      <c r="K606" s="67"/>
      <c r="L606" s="43">
        <v>2</v>
      </c>
      <c r="M606" s="43"/>
      <c r="N606" s="43"/>
      <c r="O606" s="43"/>
      <c r="P606" s="43"/>
      <c r="Q606" s="43"/>
      <c r="R606" s="43">
        <v>1</v>
      </c>
      <c r="S606" s="43"/>
      <c r="T606" s="43"/>
      <c r="U606" s="43"/>
      <c r="V606" s="43"/>
      <c r="W606" s="14"/>
      <c r="X606" s="14"/>
      <c r="Y606" s="14"/>
      <c r="Z606" s="14"/>
      <c r="AA606" s="14"/>
      <c r="AB606" s="14"/>
      <c r="AC606" s="14"/>
      <c r="AD606" s="14"/>
    </row>
    <row r="607" spans="1:30" ht="16.5" thickBot="1" x14ac:dyDescent="0.3">
      <c r="A607" s="67">
        <v>1619</v>
      </c>
      <c r="B607" s="71" t="s">
        <v>4617</v>
      </c>
      <c r="C607" s="67">
        <v>1</v>
      </c>
      <c r="D607" s="67">
        <v>44</v>
      </c>
      <c r="E607" s="67">
        <v>2</v>
      </c>
      <c r="F607" s="41" t="s">
        <v>13276</v>
      </c>
      <c r="G607" s="102" t="s">
        <v>13318</v>
      </c>
      <c r="H607" s="107" t="s">
        <v>904</v>
      </c>
      <c r="I607" s="107" t="s">
        <v>4611</v>
      </c>
      <c r="J607" s="107" t="s">
        <v>50</v>
      </c>
      <c r="K607" s="67"/>
      <c r="L607" s="43">
        <v>1</v>
      </c>
      <c r="M607" s="43"/>
      <c r="N607" s="43"/>
      <c r="O607" s="43"/>
      <c r="P607" s="43"/>
      <c r="Q607" s="43"/>
      <c r="R607" s="43">
        <v>1</v>
      </c>
      <c r="S607" s="43"/>
      <c r="T607" s="43"/>
      <c r="U607" s="43"/>
      <c r="V607" s="43"/>
      <c r="W607" s="14"/>
      <c r="X607" s="14"/>
      <c r="Y607" s="14"/>
      <c r="Z607" s="14"/>
      <c r="AA607" s="14"/>
      <c r="AB607" s="14"/>
      <c r="AC607" s="14"/>
      <c r="AD607" s="14"/>
    </row>
    <row r="608" spans="1:30" ht="16.5" thickBot="1" x14ac:dyDescent="0.3">
      <c r="A608" s="67">
        <v>1620</v>
      </c>
      <c r="B608" s="71" t="s">
        <v>4618</v>
      </c>
      <c r="C608" s="67">
        <v>1</v>
      </c>
      <c r="D608" s="67">
        <v>44</v>
      </c>
      <c r="E608" s="67">
        <v>2</v>
      </c>
      <c r="F608" s="41" t="s">
        <v>13277</v>
      </c>
      <c r="G608" s="102" t="s">
        <v>4619</v>
      </c>
      <c r="H608" s="107" t="s">
        <v>4620</v>
      </c>
      <c r="I608" s="107" t="s">
        <v>906</v>
      </c>
      <c r="J608" s="107" t="s">
        <v>904</v>
      </c>
      <c r="K608" s="67"/>
      <c r="L608" s="43">
        <v>2</v>
      </c>
      <c r="M608" s="43"/>
      <c r="N608" s="43"/>
      <c r="O608" s="43"/>
      <c r="P608" s="43"/>
      <c r="Q608" s="43"/>
      <c r="R608" s="43">
        <v>1</v>
      </c>
      <c r="S608" s="43"/>
      <c r="T608" s="43"/>
      <c r="U608" s="43"/>
      <c r="V608" s="43"/>
      <c r="W608" s="14"/>
      <c r="X608" s="14"/>
      <c r="Y608" s="14"/>
      <c r="Z608" s="14"/>
      <c r="AA608" s="14"/>
      <c r="AB608" s="14"/>
      <c r="AC608" s="14"/>
      <c r="AD608" s="14"/>
    </row>
    <row r="609" spans="1:30" ht="16.5" thickBot="1" x14ac:dyDescent="0.3">
      <c r="A609" s="67">
        <v>1621</v>
      </c>
      <c r="B609" s="71" t="s">
        <v>4621</v>
      </c>
      <c r="C609" s="67">
        <v>1</v>
      </c>
      <c r="D609" s="67">
        <v>44</v>
      </c>
      <c r="E609" s="67">
        <v>2</v>
      </c>
      <c r="F609" s="41" t="s">
        <v>13278</v>
      </c>
      <c r="G609" s="102" t="s">
        <v>901</v>
      </c>
      <c r="H609" s="107" t="s">
        <v>889</v>
      </c>
      <c r="I609" s="107" t="s">
        <v>905</v>
      </c>
      <c r="J609" s="107" t="s">
        <v>4622</v>
      </c>
      <c r="K609" s="67"/>
      <c r="L609" s="43">
        <v>1</v>
      </c>
      <c r="M609" s="43"/>
      <c r="N609" s="43"/>
      <c r="O609" s="43"/>
      <c r="P609" s="43"/>
      <c r="Q609" s="43"/>
      <c r="R609" s="43">
        <v>1</v>
      </c>
      <c r="S609" s="43"/>
      <c r="T609" s="43"/>
      <c r="U609" s="43"/>
      <c r="V609" s="43"/>
      <c r="W609" s="14"/>
      <c r="X609" s="14"/>
      <c r="Y609" s="14"/>
      <c r="Z609" s="14"/>
      <c r="AA609" s="14"/>
      <c r="AB609" s="14"/>
      <c r="AC609" s="14"/>
      <c r="AD609" s="14"/>
    </row>
    <row r="610" spans="1:30" ht="16.5" thickBot="1" x14ac:dyDescent="0.3">
      <c r="A610" s="67">
        <v>1622</v>
      </c>
      <c r="B610" s="71" t="s">
        <v>4623</v>
      </c>
      <c r="C610" s="67">
        <v>1</v>
      </c>
      <c r="D610" s="67">
        <v>44</v>
      </c>
      <c r="E610" s="67">
        <v>2</v>
      </c>
      <c r="F610" s="41" t="s">
        <v>13279</v>
      </c>
      <c r="G610" s="102" t="s">
        <v>13318</v>
      </c>
      <c r="H610" s="107" t="s">
        <v>4624</v>
      </c>
      <c r="I610" s="107" t="s">
        <v>4615</v>
      </c>
      <c r="J610" s="107" t="s">
        <v>3912</v>
      </c>
      <c r="K610" s="67"/>
      <c r="L610" s="43">
        <v>3</v>
      </c>
      <c r="M610" s="43"/>
      <c r="N610" s="43"/>
      <c r="O610" s="43"/>
      <c r="P610" s="43"/>
      <c r="Q610" s="43"/>
      <c r="R610" s="43">
        <v>1</v>
      </c>
      <c r="S610" s="43"/>
      <c r="T610" s="43"/>
      <c r="U610" s="43"/>
      <c r="V610" s="43"/>
      <c r="W610" s="14"/>
      <c r="X610" s="14"/>
      <c r="Y610" s="14"/>
      <c r="Z610" s="14"/>
      <c r="AA610" s="14"/>
      <c r="AB610" s="14"/>
      <c r="AC610" s="14"/>
      <c r="AD610" s="14"/>
    </row>
    <row r="611" spans="1:30" ht="16.5" thickBot="1" x14ac:dyDescent="0.3">
      <c r="A611" s="67">
        <v>1623</v>
      </c>
      <c r="B611" s="71" t="s">
        <v>4625</v>
      </c>
      <c r="C611" s="67">
        <v>1</v>
      </c>
      <c r="D611" s="67">
        <v>44</v>
      </c>
      <c r="E611" s="67">
        <v>2</v>
      </c>
      <c r="F611" s="41" t="s">
        <v>10058</v>
      </c>
      <c r="G611" s="102" t="s">
        <v>896</v>
      </c>
      <c r="H611" s="107" t="s">
        <v>901</v>
      </c>
      <c r="I611" s="107" t="s">
        <v>889</v>
      </c>
      <c r="J611" s="107" t="s">
        <v>50</v>
      </c>
      <c r="K611" s="67"/>
      <c r="L611" s="43">
        <v>0</v>
      </c>
      <c r="M611" s="43"/>
      <c r="N611" s="43"/>
      <c r="O611" s="43"/>
      <c r="P611" s="43"/>
      <c r="Q611" s="43"/>
      <c r="R611" s="43">
        <v>1</v>
      </c>
      <c r="S611" s="43"/>
      <c r="T611" s="43"/>
      <c r="U611" s="43"/>
      <c r="V611" s="43"/>
      <c r="W611" s="14"/>
      <c r="X611" s="14"/>
      <c r="Y611" s="14"/>
      <c r="Z611" s="14"/>
      <c r="AA611" s="14"/>
      <c r="AB611" s="14"/>
      <c r="AC611" s="14"/>
      <c r="AD611" s="14"/>
    </row>
    <row r="612" spans="1:30" ht="16.5" thickBot="1" x14ac:dyDescent="0.3">
      <c r="A612" s="67">
        <v>1624</v>
      </c>
      <c r="B612" s="71" t="s">
        <v>4626</v>
      </c>
      <c r="C612" s="67">
        <v>1</v>
      </c>
      <c r="D612" s="67">
        <v>44</v>
      </c>
      <c r="E612" s="67">
        <v>2</v>
      </c>
      <c r="F612" s="41" t="s">
        <v>10059</v>
      </c>
      <c r="G612" s="102" t="s">
        <v>892</v>
      </c>
      <c r="H612" s="107" t="s">
        <v>4627</v>
      </c>
      <c r="I612" s="107" t="s">
        <v>904</v>
      </c>
      <c r="J612" s="107" t="s">
        <v>50</v>
      </c>
      <c r="K612" s="67"/>
      <c r="L612" s="43">
        <v>3</v>
      </c>
      <c r="M612" s="43"/>
      <c r="N612" s="43"/>
      <c r="O612" s="43"/>
      <c r="P612" s="43"/>
      <c r="Q612" s="43"/>
      <c r="R612" s="43">
        <v>1</v>
      </c>
      <c r="S612" s="43"/>
      <c r="T612" s="43"/>
      <c r="U612" s="43"/>
      <c r="V612" s="43"/>
      <c r="W612" s="14"/>
      <c r="X612" s="14"/>
      <c r="Y612" s="14"/>
      <c r="Z612" s="14"/>
      <c r="AA612" s="14"/>
      <c r="AB612" s="14"/>
      <c r="AC612" s="14"/>
      <c r="AD612" s="14"/>
    </row>
    <row r="613" spans="1:30" ht="16.5" thickBot="1" x14ac:dyDescent="0.3">
      <c r="A613" s="67">
        <v>1625</v>
      </c>
      <c r="B613" s="71" t="s">
        <v>4628</v>
      </c>
      <c r="C613" s="67">
        <v>1</v>
      </c>
      <c r="D613" s="67">
        <v>44</v>
      </c>
      <c r="E613" s="67">
        <v>2</v>
      </c>
      <c r="F613" s="41" t="s">
        <v>10060</v>
      </c>
      <c r="G613" s="102" t="s">
        <v>882</v>
      </c>
      <c r="H613" s="107" t="s">
        <v>901</v>
      </c>
      <c r="I613" s="107" t="s">
        <v>907</v>
      </c>
      <c r="J613" s="107" t="s">
        <v>902</v>
      </c>
      <c r="K613" s="67"/>
      <c r="L613" s="43">
        <v>2</v>
      </c>
      <c r="M613" s="43"/>
      <c r="N613" s="43"/>
      <c r="O613" s="43"/>
      <c r="P613" s="43"/>
      <c r="Q613" s="43"/>
      <c r="R613" s="43">
        <v>1</v>
      </c>
      <c r="S613" s="43"/>
      <c r="T613" s="43"/>
      <c r="U613" s="43"/>
      <c r="V613" s="43"/>
      <c r="W613" s="14"/>
      <c r="X613" s="14"/>
      <c r="Y613" s="14"/>
      <c r="Z613" s="14"/>
      <c r="AA613" s="14"/>
      <c r="AB613" s="14"/>
      <c r="AC613" s="14"/>
      <c r="AD613" s="14"/>
    </row>
    <row r="614" spans="1:30" ht="16.5" thickBot="1" x14ac:dyDescent="0.3">
      <c r="A614" s="67">
        <v>1626</v>
      </c>
      <c r="B614" s="71" t="s">
        <v>4629</v>
      </c>
      <c r="C614" s="67">
        <v>1</v>
      </c>
      <c r="D614" s="67">
        <v>44</v>
      </c>
      <c r="E614" s="67">
        <v>2</v>
      </c>
      <c r="F614" s="41" t="s">
        <v>10061</v>
      </c>
      <c r="G614" s="102" t="s">
        <v>908</v>
      </c>
      <c r="H614" s="107" t="s">
        <v>905</v>
      </c>
      <c r="I614" s="107" t="s">
        <v>890</v>
      </c>
      <c r="J614" s="107" t="s">
        <v>50</v>
      </c>
      <c r="K614" s="67"/>
      <c r="L614" s="43">
        <v>1</v>
      </c>
      <c r="M614" s="43"/>
      <c r="N614" s="43"/>
      <c r="O614" s="43"/>
      <c r="P614" s="43"/>
      <c r="Q614" s="43"/>
      <c r="R614" s="43">
        <v>1</v>
      </c>
      <c r="S614" s="43"/>
      <c r="T614" s="43"/>
      <c r="U614" s="43"/>
      <c r="V614" s="43"/>
      <c r="W614" s="14"/>
      <c r="X614" s="14"/>
      <c r="Y614" s="14"/>
      <c r="Z614" s="14"/>
      <c r="AA614" s="14"/>
      <c r="AB614" s="14"/>
      <c r="AC614" s="14"/>
      <c r="AD614" s="14"/>
    </row>
    <row r="615" spans="1:30" ht="16.5" thickBot="1" x14ac:dyDescent="0.3">
      <c r="A615" s="67">
        <v>1627</v>
      </c>
      <c r="B615" s="71" t="s">
        <v>4630</v>
      </c>
      <c r="C615" s="67">
        <v>1</v>
      </c>
      <c r="D615" s="67">
        <v>44</v>
      </c>
      <c r="E615" s="67">
        <v>2</v>
      </c>
      <c r="F615" s="41" t="s">
        <v>13280</v>
      </c>
      <c r="G615" s="102" t="s">
        <v>909</v>
      </c>
      <c r="H615" s="107" t="s">
        <v>4631</v>
      </c>
      <c r="I615" s="107" t="s">
        <v>4632</v>
      </c>
      <c r="J615" s="107" t="s">
        <v>13325</v>
      </c>
      <c r="K615" s="67"/>
      <c r="L615" s="43">
        <v>0</v>
      </c>
      <c r="M615" s="43"/>
      <c r="N615" s="43"/>
      <c r="O615" s="43"/>
      <c r="P615" s="43"/>
      <c r="Q615" s="43"/>
      <c r="R615" s="43">
        <v>1</v>
      </c>
      <c r="S615" s="43"/>
      <c r="T615" s="43"/>
      <c r="U615" s="43"/>
      <c r="V615" s="43"/>
      <c r="W615" s="14"/>
      <c r="X615" s="14"/>
      <c r="Y615" s="14"/>
      <c r="Z615" s="14"/>
      <c r="AA615" s="14"/>
      <c r="AB615" s="14"/>
      <c r="AC615" s="14"/>
      <c r="AD615" s="14"/>
    </row>
    <row r="616" spans="1:30" ht="16.5" thickBot="1" x14ac:dyDescent="0.3">
      <c r="A616" s="67">
        <v>1628</v>
      </c>
      <c r="B616" s="71" t="s">
        <v>4633</v>
      </c>
      <c r="C616" s="67">
        <v>1</v>
      </c>
      <c r="D616" s="67">
        <v>44</v>
      </c>
      <c r="E616" s="67">
        <v>2</v>
      </c>
      <c r="F616" s="41" t="s">
        <v>13281</v>
      </c>
      <c r="G616" s="102" t="s">
        <v>13318</v>
      </c>
      <c r="H616" s="107" t="s">
        <v>4634</v>
      </c>
      <c r="I616" s="107" t="s">
        <v>883</v>
      </c>
      <c r="J616" s="107" t="s">
        <v>3912</v>
      </c>
      <c r="K616" s="67"/>
      <c r="L616" s="43">
        <v>3</v>
      </c>
      <c r="M616" s="43"/>
      <c r="N616" s="43"/>
      <c r="O616" s="43"/>
      <c r="P616" s="43"/>
      <c r="Q616" s="43"/>
      <c r="R616" s="43">
        <v>1</v>
      </c>
      <c r="S616" s="43"/>
      <c r="T616" s="43"/>
      <c r="U616" s="43"/>
      <c r="V616" s="43"/>
      <c r="W616" s="14"/>
      <c r="X616" s="14"/>
      <c r="Y616" s="14"/>
      <c r="Z616" s="14"/>
      <c r="AA616" s="14"/>
      <c r="AB616" s="14"/>
      <c r="AC616" s="14"/>
      <c r="AD616" s="14"/>
    </row>
    <row r="617" spans="1:30" ht="16.5" thickBot="1" x14ac:dyDescent="0.3">
      <c r="A617" s="67">
        <v>1629</v>
      </c>
      <c r="B617" s="71" t="s">
        <v>4635</v>
      </c>
      <c r="C617" s="67">
        <v>1</v>
      </c>
      <c r="D617" s="67">
        <v>44</v>
      </c>
      <c r="E617" s="67">
        <v>2</v>
      </c>
      <c r="F617" s="41" t="s">
        <v>9177</v>
      </c>
      <c r="G617" s="102" t="s">
        <v>7269</v>
      </c>
      <c r="H617" s="107" t="s">
        <v>910</v>
      </c>
      <c r="I617" s="107" t="s">
        <v>4636</v>
      </c>
      <c r="J617" s="107" t="s">
        <v>911</v>
      </c>
      <c r="K617" s="67"/>
      <c r="L617" s="43">
        <v>3</v>
      </c>
      <c r="M617" s="43"/>
      <c r="N617" s="43"/>
      <c r="O617" s="43"/>
      <c r="P617" s="43"/>
      <c r="Q617" s="43"/>
      <c r="R617" s="43">
        <v>1</v>
      </c>
      <c r="S617" s="43"/>
      <c r="T617" s="43"/>
      <c r="U617" s="43"/>
      <c r="V617" s="43"/>
      <c r="W617" s="14"/>
      <c r="X617" s="14"/>
      <c r="Y617" s="14"/>
      <c r="Z617" s="14"/>
      <c r="AA617" s="14"/>
      <c r="AB617" s="14"/>
      <c r="AC617" s="14"/>
      <c r="AD617" s="14"/>
    </row>
    <row r="618" spans="1:30" ht="16.5" thickBot="1" x14ac:dyDescent="0.3">
      <c r="A618" s="67">
        <v>1630</v>
      </c>
      <c r="B618" s="71" t="s">
        <v>4637</v>
      </c>
      <c r="C618" s="67">
        <v>1</v>
      </c>
      <c r="D618" s="67">
        <v>44</v>
      </c>
      <c r="E618" s="67">
        <v>2</v>
      </c>
      <c r="F618" s="41" t="s">
        <v>13282</v>
      </c>
      <c r="G618" s="102" t="s">
        <v>13318</v>
      </c>
      <c r="H618" s="102" t="s">
        <v>13529</v>
      </c>
      <c r="I618" s="107" t="s">
        <v>13325</v>
      </c>
      <c r="J618" s="107" t="s">
        <v>50</v>
      </c>
      <c r="K618" s="67"/>
      <c r="L618" s="43">
        <v>1</v>
      </c>
      <c r="M618" s="43"/>
      <c r="N618" s="43"/>
      <c r="O618" s="43"/>
      <c r="P618" s="43"/>
      <c r="Q618" s="43"/>
      <c r="R618" s="43">
        <v>1</v>
      </c>
      <c r="S618" s="43"/>
      <c r="T618" s="43"/>
      <c r="U618" s="43"/>
      <c r="V618" s="43"/>
      <c r="W618" s="14"/>
      <c r="X618" s="14"/>
      <c r="Y618" s="14"/>
      <c r="Z618" s="14"/>
      <c r="AA618" s="14"/>
      <c r="AB618" s="14"/>
      <c r="AC618" s="14"/>
      <c r="AD618" s="14"/>
    </row>
    <row r="619" spans="1:30" ht="16.5" thickBot="1" x14ac:dyDescent="0.3">
      <c r="A619" s="67">
        <v>1631</v>
      </c>
      <c r="B619" s="71" t="s">
        <v>4638</v>
      </c>
      <c r="C619" s="67">
        <v>1</v>
      </c>
      <c r="D619" s="67">
        <v>44</v>
      </c>
      <c r="E619" s="67">
        <v>2</v>
      </c>
      <c r="F619" s="41" t="s">
        <v>4639</v>
      </c>
      <c r="G619" s="102" t="s">
        <v>13318</v>
      </c>
      <c r="H619" s="102" t="s">
        <v>13325</v>
      </c>
      <c r="I619" s="107" t="s">
        <v>13357</v>
      </c>
      <c r="J619" s="107" t="s">
        <v>13405</v>
      </c>
      <c r="K619" s="67"/>
      <c r="L619" s="43">
        <v>3</v>
      </c>
      <c r="M619" s="43"/>
      <c r="N619" s="43"/>
      <c r="O619" s="43"/>
      <c r="P619" s="43" t="s">
        <v>5992</v>
      </c>
      <c r="Q619" s="43"/>
      <c r="R619" s="43">
        <v>1</v>
      </c>
      <c r="S619" s="43"/>
      <c r="T619" s="43"/>
      <c r="U619" s="43"/>
      <c r="V619" s="43"/>
      <c r="W619" s="14"/>
      <c r="X619" s="14"/>
      <c r="Y619" s="14"/>
      <c r="Z619" s="14"/>
      <c r="AA619" s="14"/>
      <c r="AB619" s="14"/>
      <c r="AC619" s="14"/>
      <c r="AD619" s="14"/>
    </row>
    <row r="620" spans="1:30" ht="16.5" thickBot="1" x14ac:dyDescent="0.3">
      <c r="A620" s="67">
        <v>1632</v>
      </c>
      <c r="B620" s="71" t="s">
        <v>4640</v>
      </c>
      <c r="C620" s="67">
        <v>1</v>
      </c>
      <c r="D620" s="67">
        <v>44</v>
      </c>
      <c r="E620" s="67">
        <v>2</v>
      </c>
      <c r="F620" s="41" t="s">
        <v>4641</v>
      </c>
      <c r="G620" s="102" t="s">
        <v>671</v>
      </c>
      <c r="H620" s="102" t="s">
        <v>668</v>
      </c>
      <c r="I620" s="107" t="s">
        <v>669</v>
      </c>
      <c r="J620" s="107" t="s">
        <v>670</v>
      </c>
      <c r="K620" s="67"/>
      <c r="L620" s="43">
        <v>2</v>
      </c>
      <c r="M620" s="43"/>
      <c r="N620" s="43"/>
      <c r="O620" s="43"/>
      <c r="P620" s="43" t="s">
        <v>5993</v>
      </c>
      <c r="Q620" s="43"/>
      <c r="R620" s="43">
        <v>1</v>
      </c>
      <c r="S620" s="43"/>
      <c r="T620" s="43"/>
      <c r="U620" s="43"/>
      <c r="V620" s="43"/>
      <c r="W620" s="14"/>
      <c r="X620" s="14"/>
      <c r="Y620" s="14"/>
      <c r="Z620" s="14"/>
      <c r="AA620" s="14"/>
      <c r="AB620" s="14"/>
      <c r="AC620" s="14"/>
      <c r="AD620" s="14"/>
    </row>
    <row r="621" spans="1:30" ht="16.5" thickBot="1" x14ac:dyDescent="0.3">
      <c r="A621" s="67">
        <v>1633</v>
      </c>
      <c r="B621" s="71" t="s">
        <v>4642</v>
      </c>
      <c r="C621" s="67">
        <v>1</v>
      </c>
      <c r="D621" s="67">
        <v>44</v>
      </c>
      <c r="E621" s="67">
        <v>2</v>
      </c>
      <c r="F621" s="41" t="s">
        <v>2840</v>
      </c>
      <c r="G621" s="102" t="s">
        <v>903</v>
      </c>
      <c r="H621" s="102" t="s">
        <v>4643</v>
      </c>
      <c r="I621" s="107" t="s">
        <v>4644</v>
      </c>
      <c r="J621" s="107" t="s">
        <v>909</v>
      </c>
      <c r="K621" s="67"/>
      <c r="L621" s="43">
        <v>1</v>
      </c>
      <c r="M621" s="43"/>
      <c r="N621" s="43"/>
      <c r="O621" s="43"/>
      <c r="P621" s="43" t="s">
        <v>5994</v>
      </c>
      <c r="Q621" s="43"/>
      <c r="R621" s="43">
        <v>1</v>
      </c>
      <c r="S621" s="43"/>
      <c r="T621" s="43"/>
      <c r="U621" s="43"/>
      <c r="V621" s="43"/>
      <c r="W621" s="43"/>
      <c r="X621" s="43"/>
      <c r="Y621" s="43"/>
      <c r="Z621" s="43"/>
      <c r="AA621" s="43"/>
      <c r="AB621" s="43"/>
      <c r="AC621" s="43"/>
      <c r="AD621" s="14"/>
    </row>
    <row r="622" spans="1:30" ht="16.5" thickBot="1" x14ac:dyDescent="0.3">
      <c r="A622" s="67">
        <v>1634</v>
      </c>
      <c r="B622" s="71" t="s">
        <v>4645</v>
      </c>
      <c r="C622" s="67">
        <v>1</v>
      </c>
      <c r="D622" s="67">
        <v>44</v>
      </c>
      <c r="E622" s="67">
        <v>2</v>
      </c>
      <c r="F622" s="41" t="s">
        <v>4646</v>
      </c>
      <c r="G622" s="102" t="s">
        <v>2686</v>
      </c>
      <c r="H622" s="107" t="s">
        <v>900</v>
      </c>
      <c r="I622" s="107" t="s">
        <v>2284</v>
      </c>
      <c r="J622" s="107" t="s">
        <v>920</v>
      </c>
      <c r="K622" s="67"/>
      <c r="L622" s="43">
        <v>2</v>
      </c>
      <c r="M622" s="43"/>
      <c r="N622" s="43"/>
      <c r="O622" s="43"/>
      <c r="P622" s="43" t="s">
        <v>5995</v>
      </c>
      <c r="Q622" s="43"/>
      <c r="R622" s="43">
        <v>1</v>
      </c>
      <c r="S622" s="43"/>
      <c r="T622" s="43"/>
      <c r="U622" s="43"/>
      <c r="V622" s="43"/>
      <c r="W622" s="43"/>
      <c r="X622" s="43"/>
      <c r="Y622" s="43"/>
      <c r="Z622" s="43"/>
      <c r="AA622" s="43"/>
      <c r="AB622" s="43"/>
      <c r="AC622" s="43"/>
      <c r="AD622" s="14"/>
    </row>
    <row r="623" spans="1:30" ht="16.5" thickBot="1" x14ac:dyDescent="0.3">
      <c r="A623" s="67">
        <v>1635</v>
      </c>
      <c r="B623" s="71" t="s">
        <v>4647</v>
      </c>
      <c r="C623" s="67">
        <v>1</v>
      </c>
      <c r="D623" s="67">
        <v>44</v>
      </c>
      <c r="E623" s="67">
        <v>2</v>
      </c>
      <c r="F623" s="41" t="s">
        <v>4648</v>
      </c>
      <c r="G623" s="102" t="s">
        <v>13318</v>
      </c>
      <c r="H623" s="107" t="s">
        <v>13325</v>
      </c>
      <c r="I623" s="107" t="s">
        <v>13357</v>
      </c>
      <c r="J623" s="107" t="s">
        <v>13405</v>
      </c>
      <c r="K623" s="67"/>
      <c r="L623" s="43">
        <v>1</v>
      </c>
      <c r="M623" s="43"/>
      <c r="N623" s="43"/>
      <c r="O623" s="43"/>
      <c r="P623" s="43" t="s">
        <v>5996</v>
      </c>
      <c r="Q623" s="43"/>
      <c r="R623" s="43">
        <v>1</v>
      </c>
      <c r="S623" s="43"/>
      <c r="T623" s="43"/>
      <c r="U623" s="43"/>
      <c r="V623" s="43"/>
      <c r="W623" s="43"/>
      <c r="X623" s="43"/>
      <c r="Y623" s="43"/>
      <c r="Z623" s="43"/>
      <c r="AA623" s="43"/>
      <c r="AB623" s="43"/>
      <c r="AC623" s="43"/>
      <c r="AD623" s="14"/>
    </row>
    <row r="624" spans="1:30" ht="16.5" thickBot="1" x14ac:dyDescent="0.3">
      <c r="A624" s="67">
        <v>1636</v>
      </c>
      <c r="B624" s="71" t="s">
        <v>4649</v>
      </c>
      <c r="C624" s="67">
        <v>1</v>
      </c>
      <c r="D624" s="67">
        <v>44</v>
      </c>
      <c r="E624" s="67">
        <v>2</v>
      </c>
      <c r="F624" s="41" t="s">
        <v>13283</v>
      </c>
      <c r="G624" s="102" t="s">
        <v>9178</v>
      </c>
      <c r="H624" s="102" t="s">
        <v>9179</v>
      </c>
      <c r="I624" s="107" t="s">
        <v>13284</v>
      </c>
      <c r="J624" s="107" t="s">
        <v>9180</v>
      </c>
      <c r="K624" s="67"/>
      <c r="L624" s="43">
        <v>0</v>
      </c>
      <c r="M624" s="43"/>
      <c r="N624" s="43"/>
      <c r="O624" s="43"/>
      <c r="P624" s="43"/>
      <c r="Q624" s="43"/>
      <c r="R624" s="43">
        <v>1</v>
      </c>
      <c r="S624" s="43"/>
      <c r="T624" s="43"/>
      <c r="U624" s="43"/>
      <c r="V624" s="43"/>
      <c r="W624" s="43"/>
      <c r="X624" s="43"/>
      <c r="Y624" s="43"/>
      <c r="Z624" s="43"/>
      <c r="AA624" s="43"/>
      <c r="AB624" s="43"/>
      <c r="AC624" s="43"/>
      <c r="AD624" s="14"/>
    </row>
    <row r="625" spans="1:30" ht="16.5" thickBot="1" x14ac:dyDescent="0.3">
      <c r="A625" s="67">
        <v>1637</v>
      </c>
      <c r="B625" s="71" t="s">
        <v>4650</v>
      </c>
      <c r="C625" s="67">
        <v>1</v>
      </c>
      <c r="D625" s="67">
        <v>44</v>
      </c>
      <c r="E625" s="67">
        <v>2</v>
      </c>
      <c r="F625" s="41" t="s">
        <v>10062</v>
      </c>
      <c r="G625" s="102" t="s">
        <v>13285</v>
      </c>
      <c r="H625" s="102" t="s">
        <v>9181</v>
      </c>
      <c r="I625" s="107" t="s">
        <v>9182</v>
      </c>
      <c r="J625" s="107" t="s">
        <v>9183</v>
      </c>
      <c r="K625" s="67"/>
      <c r="L625" s="43">
        <v>3</v>
      </c>
      <c r="M625" s="43"/>
      <c r="N625" s="43"/>
      <c r="O625" s="43"/>
      <c r="P625" s="43"/>
      <c r="Q625" s="43"/>
      <c r="R625" s="43">
        <v>1</v>
      </c>
      <c r="S625" s="43"/>
      <c r="T625" s="43"/>
      <c r="U625" s="43"/>
      <c r="V625" s="43"/>
      <c r="W625" s="43"/>
      <c r="X625" s="43"/>
      <c r="Y625" s="43"/>
      <c r="Z625" s="43"/>
      <c r="AA625" s="43"/>
      <c r="AB625" s="43"/>
      <c r="AC625" s="43"/>
      <c r="AD625" s="14"/>
    </row>
    <row r="626" spans="1:30" ht="16.5" thickBot="1" x14ac:dyDescent="0.3">
      <c r="A626" s="67">
        <v>1638</v>
      </c>
      <c r="B626" s="71" t="s">
        <v>4651</v>
      </c>
      <c r="C626" s="67">
        <v>1</v>
      </c>
      <c r="D626" s="67">
        <v>44</v>
      </c>
      <c r="E626" s="67">
        <v>3</v>
      </c>
      <c r="F626" s="41" t="s">
        <v>4652</v>
      </c>
      <c r="G626" s="102" t="s">
        <v>900</v>
      </c>
      <c r="H626" s="107" t="s">
        <v>895</v>
      </c>
      <c r="I626" s="107" t="s">
        <v>2599</v>
      </c>
      <c r="J626" s="107" t="s">
        <v>4653</v>
      </c>
      <c r="K626" s="67"/>
      <c r="L626" s="43">
        <v>2</v>
      </c>
      <c r="M626" s="43"/>
      <c r="N626" s="43"/>
      <c r="O626" s="43"/>
      <c r="P626" s="43"/>
      <c r="Q626" s="86"/>
      <c r="R626" s="88">
        <v>0</v>
      </c>
      <c r="S626" s="88"/>
      <c r="T626" s="88"/>
      <c r="U626" s="88"/>
      <c r="V626" s="87"/>
      <c r="W626" s="43"/>
      <c r="X626" s="43"/>
      <c r="Y626" s="43"/>
      <c r="Z626" s="43"/>
      <c r="AA626" s="43"/>
      <c r="AB626" s="43"/>
      <c r="AC626" s="43"/>
      <c r="AD626" s="14"/>
    </row>
    <row r="627" spans="1:30" ht="16.5" thickBot="1" x14ac:dyDescent="0.3">
      <c r="A627" s="67">
        <v>1639</v>
      </c>
      <c r="B627" s="71" t="s">
        <v>4654</v>
      </c>
      <c r="C627" s="67">
        <v>1</v>
      </c>
      <c r="D627" s="67">
        <v>44</v>
      </c>
      <c r="E627" s="67">
        <v>2</v>
      </c>
      <c r="F627" s="41" t="s">
        <v>4655</v>
      </c>
      <c r="G627" s="102" t="s">
        <v>4656</v>
      </c>
      <c r="H627" s="107" t="s">
        <v>892</v>
      </c>
      <c r="I627" s="107" t="s">
        <v>894</v>
      </c>
      <c r="J627" s="107" t="s">
        <v>881</v>
      </c>
      <c r="K627" s="67"/>
      <c r="L627" s="43">
        <v>2</v>
      </c>
      <c r="M627" s="43"/>
      <c r="N627" s="43"/>
      <c r="O627" s="43"/>
      <c r="P627" s="43"/>
      <c r="Q627" s="86"/>
      <c r="R627" s="88">
        <v>1</v>
      </c>
      <c r="S627" s="88"/>
      <c r="T627" s="88"/>
      <c r="U627" s="88"/>
      <c r="V627" s="87"/>
      <c r="W627" s="43"/>
      <c r="X627" s="43"/>
      <c r="Y627" s="43"/>
      <c r="Z627" s="43"/>
      <c r="AA627" s="43"/>
      <c r="AB627" s="43"/>
      <c r="AC627" s="43"/>
      <c r="AD627" s="14"/>
    </row>
    <row r="628" spans="1:30" ht="16.5" thickBot="1" x14ac:dyDescent="0.3">
      <c r="A628" s="67">
        <v>1640</v>
      </c>
      <c r="B628" s="71" t="s">
        <v>4657</v>
      </c>
      <c r="C628" s="67">
        <v>1</v>
      </c>
      <c r="D628" s="67">
        <v>44</v>
      </c>
      <c r="E628" s="67">
        <v>3</v>
      </c>
      <c r="F628" s="41" t="s">
        <v>4658</v>
      </c>
      <c r="G628" s="102" t="s">
        <v>917</v>
      </c>
      <c r="H628" s="107" t="s">
        <v>918</v>
      </c>
      <c r="I628" s="107" t="s">
        <v>906</v>
      </c>
      <c r="J628" s="107" t="s">
        <v>50</v>
      </c>
      <c r="K628" s="67"/>
      <c r="L628" s="43">
        <v>2</v>
      </c>
      <c r="M628" s="43"/>
      <c r="N628" s="43"/>
      <c r="O628" s="43"/>
      <c r="P628" s="43"/>
      <c r="Q628" s="86"/>
      <c r="R628" s="88">
        <v>0</v>
      </c>
      <c r="S628" s="88"/>
      <c r="T628" s="88"/>
      <c r="U628" s="88"/>
      <c r="V628" s="87"/>
      <c r="W628" s="43"/>
      <c r="X628" s="43"/>
      <c r="Y628" s="43"/>
      <c r="Z628" s="43"/>
      <c r="AA628" s="43"/>
      <c r="AB628" s="43"/>
      <c r="AC628" s="43"/>
      <c r="AD628" s="14"/>
    </row>
    <row r="629" spans="1:30" ht="16.5" thickBot="1" x14ac:dyDescent="0.3">
      <c r="A629" s="67">
        <v>1641</v>
      </c>
      <c r="B629" s="71" t="s">
        <v>4659</v>
      </c>
      <c r="C629" s="67">
        <v>1</v>
      </c>
      <c r="D629" s="67">
        <v>44</v>
      </c>
      <c r="E629" s="67">
        <v>3</v>
      </c>
      <c r="F629" s="41" t="s">
        <v>4660</v>
      </c>
      <c r="G629" s="102" t="s">
        <v>905</v>
      </c>
      <c r="H629" s="107" t="s">
        <v>907</v>
      </c>
      <c r="I629" s="107" t="s">
        <v>908</v>
      </c>
      <c r="J629" s="107" t="s">
        <v>901</v>
      </c>
      <c r="K629" s="67"/>
      <c r="L629" s="43">
        <v>0</v>
      </c>
      <c r="M629" s="43"/>
      <c r="N629" s="43"/>
      <c r="O629" s="43"/>
      <c r="P629" s="43"/>
      <c r="Q629" s="86"/>
      <c r="R629" s="88">
        <v>0</v>
      </c>
      <c r="S629" s="88"/>
      <c r="T629" s="88"/>
      <c r="U629" s="88"/>
      <c r="V629" s="87"/>
      <c r="W629" s="43"/>
      <c r="X629" s="43"/>
      <c r="Y629" s="43"/>
      <c r="Z629" s="43"/>
      <c r="AA629" s="43"/>
      <c r="AB629" s="43"/>
      <c r="AC629" s="43"/>
      <c r="AD629" s="14"/>
    </row>
    <row r="630" spans="1:30" ht="16.5" thickBot="1" x14ac:dyDescent="0.3">
      <c r="A630" s="67">
        <v>1642</v>
      </c>
      <c r="B630" s="71" t="s">
        <v>4661</v>
      </c>
      <c r="C630" s="67">
        <v>1</v>
      </c>
      <c r="D630" s="67">
        <v>44</v>
      </c>
      <c r="E630" s="67">
        <v>3</v>
      </c>
      <c r="F630" s="41" t="s">
        <v>4662</v>
      </c>
      <c r="G630" s="102" t="s">
        <v>881</v>
      </c>
      <c r="H630" s="107" t="s">
        <v>896</v>
      </c>
      <c r="I630" s="107" t="s">
        <v>897</v>
      </c>
      <c r="J630" s="107" t="s">
        <v>50</v>
      </c>
      <c r="K630" s="67"/>
      <c r="L630" s="43">
        <v>0</v>
      </c>
      <c r="M630" s="43"/>
      <c r="N630" s="43"/>
      <c r="O630" s="43"/>
      <c r="P630" s="43"/>
      <c r="Q630" s="43"/>
      <c r="R630" s="43">
        <v>0</v>
      </c>
      <c r="S630" s="43"/>
      <c r="T630" s="43"/>
      <c r="U630" s="43"/>
      <c r="V630" s="43"/>
      <c r="W630" s="43"/>
      <c r="X630" s="43"/>
      <c r="Y630" s="43"/>
      <c r="Z630" s="43"/>
      <c r="AA630" s="43"/>
      <c r="AB630" s="43"/>
      <c r="AC630" s="43"/>
      <c r="AD630" s="14"/>
    </row>
    <row r="631" spans="1:30" ht="16.5" thickBot="1" x14ac:dyDescent="0.3">
      <c r="A631" s="67">
        <v>1643</v>
      </c>
      <c r="B631" s="71" t="s">
        <v>4663</v>
      </c>
      <c r="C631" s="67">
        <v>1</v>
      </c>
      <c r="D631" s="67">
        <v>44</v>
      </c>
      <c r="E631" s="67">
        <v>3</v>
      </c>
      <c r="F631" s="41" t="s">
        <v>4664</v>
      </c>
      <c r="G631" s="102" t="s">
        <v>4632</v>
      </c>
      <c r="H631" s="107" t="s">
        <v>919</v>
      </c>
      <c r="I631" s="107" t="s">
        <v>4643</v>
      </c>
      <c r="J631" s="107" t="s">
        <v>50</v>
      </c>
      <c r="K631" s="67"/>
      <c r="L631" s="43">
        <v>1</v>
      </c>
      <c r="M631" s="43"/>
      <c r="N631" s="43"/>
      <c r="O631" s="43"/>
      <c r="P631" s="43"/>
      <c r="Q631" s="43"/>
      <c r="R631" s="43">
        <v>0</v>
      </c>
      <c r="S631" s="43"/>
      <c r="T631" s="43"/>
      <c r="U631" s="43"/>
      <c r="V631" s="43"/>
      <c r="W631" s="43"/>
      <c r="X631" s="43"/>
      <c r="Y631" s="43"/>
      <c r="Z631" s="43"/>
      <c r="AA631" s="43"/>
      <c r="AB631" s="43"/>
      <c r="AC631" s="43"/>
      <c r="AD631" s="14"/>
    </row>
    <row r="632" spans="1:30" ht="16.5" thickBot="1" x14ac:dyDescent="0.3">
      <c r="A632" s="67">
        <v>1644</v>
      </c>
      <c r="B632" s="71" t="s">
        <v>4665</v>
      </c>
      <c r="C632" s="67">
        <v>1</v>
      </c>
      <c r="D632" s="67">
        <v>44</v>
      </c>
      <c r="E632" s="67">
        <v>2</v>
      </c>
      <c r="F632" s="41" t="s">
        <v>4666</v>
      </c>
      <c r="G632" s="102" t="s">
        <v>893</v>
      </c>
      <c r="H632" s="107" t="s">
        <v>912</v>
      </c>
      <c r="I632" s="107" t="s">
        <v>896</v>
      </c>
      <c r="J632" s="107" t="s">
        <v>881</v>
      </c>
      <c r="K632" s="67"/>
      <c r="L632" s="43">
        <v>3</v>
      </c>
      <c r="M632" s="43"/>
      <c r="N632" s="43"/>
      <c r="O632" s="43"/>
      <c r="P632" s="43"/>
      <c r="Q632" s="43"/>
      <c r="R632" s="43">
        <v>1</v>
      </c>
      <c r="S632" s="43"/>
      <c r="T632" s="43"/>
      <c r="U632" s="43"/>
      <c r="V632" s="43"/>
      <c r="W632" s="43"/>
      <c r="X632" s="43"/>
      <c r="Y632" s="43"/>
      <c r="Z632" s="43"/>
      <c r="AA632" s="43"/>
      <c r="AB632" s="43"/>
      <c r="AC632" s="43"/>
      <c r="AD632" s="14"/>
    </row>
    <row r="633" spans="1:30" ht="16.5" thickBot="1" x14ac:dyDescent="0.3">
      <c r="A633" s="67">
        <v>1645</v>
      </c>
      <c r="B633" s="71" t="s">
        <v>4667</v>
      </c>
      <c r="C633" s="67">
        <v>1</v>
      </c>
      <c r="D633" s="67">
        <v>44</v>
      </c>
      <c r="E633" s="67">
        <v>2</v>
      </c>
      <c r="F633" s="41" t="s">
        <v>4668</v>
      </c>
      <c r="G633" s="102" t="s">
        <v>911</v>
      </c>
      <c r="H633" s="107" t="s">
        <v>913</v>
      </c>
      <c r="I633" s="107" t="s">
        <v>914</v>
      </c>
      <c r="J633" s="107" t="s">
        <v>915</v>
      </c>
      <c r="K633" s="67"/>
      <c r="L633" s="43">
        <v>2</v>
      </c>
      <c r="M633" s="43"/>
      <c r="N633" s="43"/>
      <c r="O633" s="43"/>
      <c r="P633" s="43"/>
      <c r="Q633" s="43"/>
      <c r="R633" s="43">
        <v>1</v>
      </c>
      <c r="S633" s="43"/>
      <c r="T633" s="43"/>
      <c r="U633" s="43"/>
      <c r="V633" s="43"/>
      <c r="W633" s="43"/>
      <c r="X633" s="43"/>
      <c r="Y633" s="43"/>
      <c r="Z633" s="43"/>
      <c r="AA633" s="43"/>
      <c r="AB633" s="43"/>
      <c r="AC633" s="43"/>
      <c r="AD633" s="14"/>
    </row>
    <row r="634" spans="1:30" ht="16.5" thickBot="1" x14ac:dyDescent="0.3">
      <c r="A634" s="67">
        <v>1646</v>
      </c>
      <c r="B634" s="71" t="s">
        <v>4669</v>
      </c>
      <c r="C634" s="67">
        <v>1</v>
      </c>
      <c r="D634" s="67">
        <v>44</v>
      </c>
      <c r="E634" s="67">
        <v>3</v>
      </c>
      <c r="F634" s="41" t="s">
        <v>13029</v>
      </c>
      <c r="G634" s="102" t="s">
        <v>892</v>
      </c>
      <c r="H634" s="102" t="s">
        <v>901</v>
      </c>
      <c r="I634" s="107" t="s">
        <v>902</v>
      </c>
      <c r="J634" s="107" t="s">
        <v>50</v>
      </c>
      <c r="K634" s="67"/>
      <c r="L634" s="43">
        <v>0</v>
      </c>
      <c r="M634" s="43"/>
      <c r="N634" s="43"/>
      <c r="O634" s="43"/>
      <c r="P634" s="43"/>
      <c r="Q634" s="43"/>
      <c r="R634" s="43">
        <v>0</v>
      </c>
      <c r="S634" s="43"/>
      <c r="T634" s="43"/>
      <c r="U634" s="43"/>
      <c r="V634" s="43"/>
      <c r="W634" s="43"/>
      <c r="X634" s="43"/>
      <c r="Y634" s="43"/>
      <c r="Z634" s="43"/>
      <c r="AA634" s="43"/>
      <c r="AB634" s="43"/>
      <c r="AC634" s="43"/>
      <c r="AD634" s="14"/>
    </row>
    <row r="635" spans="1:30" ht="16.5" thickBot="1" x14ac:dyDescent="0.3">
      <c r="A635" s="67">
        <v>1647</v>
      </c>
      <c r="B635" s="71" t="s">
        <v>4670</v>
      </c>
      <c r="C635" s="67">
        <v>1</v>
      </c>
      <c r="D635" s="67">
        <v>44</v>
      </c>
      <c r="E635" s="67">
        <v>3</v>
      </c>
      <c r="F635" s="41" t="s">
        <v>10063</v>
      </c>
      <c r="G635" s="102" t="s">
        <v>903</v>
      </c>
      <c r="H635" s="102" t="s">
        <v>906</v>
      </c>
      <c r="I635" s="107" t="s">
        <v>918</v>
      </c>
      <c r="J635" s="107" t="s">
        <v>50</v>
      </c>
      <c r="K635" s="67"/>
      <c r="L635" s="43">
        <v>1</v>
      </c>
      <c r="M635" s="43"/>
      <c r="N635" s="43"/>
      <c r="O635" s="43"/>
      <c r="P635" s="43"/>
      <c r="Q635" s="43"/>
      <c r="R635" s="43">
        <v>0</v>
      </c>
      <c r="S635" s="43"/>
      <c r="T635" s="43"/>
      <c r="U635" s="43"/>
      <c r="V635" s="43"/>
      <c r="W635" s="43"/>
      <c r="X635" s="43"/>
      <c r="Y635" s="43"/>
      <c r="Z635" s="43"/>
      <c r="AA635" s="43"/>
      <c r="AB635" s="43"/>
      <c r="AC635" s="43"/>
      <c r="AD635" s="14"/>
    </row>
    <row r="636" spans="1:30" ht="16.5" thickBot="1" x14ac:dyDescent="0.3">
      <c r="A636" s="67">
        <v>1648</v>
      </c>
      <c r="B636" s="71" t="s">
        <v>4671</v>
      </c>
      <c r="C636" s="67">
        <v>1</v>
      </c>
      <c r="D636" s="67">
        <v>44</v>
      </c>
      <c r="E636" s="67">
        <v>3</v>
      </c>
      <c r="F636" s="41" t="s">
        <v>10064</v>
      </c>
      <c r="G636" s="102" t="s">
        <v>893</v>
      </c>
      <c r="H636" s="102" t="s">
        <v>917</v>
      </c>
      <c r="I636" s="107" t="s">
        <v>903</v>
      </c>
      <c r="J636" s="107" t="s">
        <v>881</v>
      </c>
      <c r="K636" s="67"/>
      <c r="L636" s="43">
        <v>0</v>
      </c>
      <c r="M636" s="43"/>
      <c r="N636" s="43"/>
      <c r="O636" s="43"/>
      <c r="P636" s="43"/>
      <c r="Q636" s="43"/>
      <c r="R636" s="43">
        <v>0</v>
      </c>
      <c r="S636" s="43"/>
      <c r="T636" s="43"/>
      <c r="U636" s="43"/>
      <c r="V636" s="43"/>
      <c r="W636" s="43"/>
      <c r="X636" s="43"/>
      <c r="Y636" s="43"/>
      <c r="Z636" s="43"/>
      <c r="AA636" s="43"/>
      <c r="AB636" s="43"/>
      <c r="AC636" s="43"/>
      <c r="AD636" s="14"/>
    </row>
    <row r="637" spans="1:30" ht="16.5" thickBot="1" x14ac:dyDescent="0.3">
      <c r="A637" s="67">
        <v>1649</v>
      </c>
      <c r="B637" s="71" t="s">
        <v>4672</v>
      </c>
      <c r="C637" s="67">
        <v>1</v>
      </c>
      <c r="D637" s="67">
        <v>44</v>
      </c>
      <c r="E637" s="67">
        <v>3</v>
      </c>
      <c r="F637" s="41" t="s">
        <v>10065</v>
      </c>
      <c r="G637" s="102" t="s">
        <v>897</v>
      </c>
      <c r="H637" s="102" t="s">
        <v>4587</v>
      </c>
      <c r="I637" s="107" t="s">
        <v>4598</v>
      </c>
      <c r="J637" s="107" t="s">
        <v>50</v>
      </c>
      <c r="K637" s="67"/>
      <c r="L637" s="43">
        <v>3</v>
      </c>
      <c r="M637" s="43"/>
      <c r="N637" s="43"/>
      <c r="O637" s="43"/>
      <c r="P637" s="43"/>
      <c r="Q637" s="43"/>
      <c r="R637" s="43">
        <v>0</v>
      </c>
      <c r="S637" s="43"/>
      <c r="T637" s="43"/>
      <c r="U637" s="43"/>
      <c r="V637" s="43"/>
      <c r="W637" s="43"/>
      <c r="X637" s="43"/>
      <c r="Y637" s="43"/>
      <c r="Z637" s="43"/>
      <c r="AA637" s="43"/>
      <c r="AB637" s="43"/>
      <c r="AC637" s="43"/>
      <c r="AD637" s="14"/>
    </row>
    <row r="638" spans="1:30" ht="16.5" thickBot="1" x14ac:dyDescent="0.3">
      <c r="A638" s="67">
        <v>1650</v>
      </c>
      <c r="B638" s="71" t="s">
        <v>4673</v>
      </c>
      <c r="C638" s="67">
        <v>1</v>
      </c>
      <c r="D638" s="67">
        <v>44</v>
      </c>
      <c r="E638" s="67">
        <v>3</v>
      </c>
      <c r="F638" s="41" t="s">
        <v>10066</v>
      </c>
      <c r="G638" s="102" t="s">
        <v>892</v>
      </c>
      <c r="H638" s="107" t="s">
        <v>901</v>
      </c>
      <c r="I638" s="107" t="s">
        <v>902</v>
      </c>
      <c r="J638" s="107" t="s">
        <v>50</v>
      </c>
      <c r="K638" s="67"/>
      <c r="L638" s="43">
        <v>1</v>
      </c>
      <c r="M638" s="43"/>
      <c r="N638" s="43"/>
      <c r="O638" s="43"/>
      <c r="P638" s="43"/>
      <c r="Q638" s="86"/>
      <c r="R638" s="88">
        <v>0</v>
      </c>
      <c r="S638" s="88"/>
      <c r="T638" s="88"/>
      <c r="U638" s="88"/>
      <c r="V638" s="87"/>
      <c r="W638" s="43"/>
      <c r="X638" s="43"/>
      <c r="Y638" s="43"/>
      <c r="Z638" s="43"/>
      <c r="AA638" s="43"/>
      <c r="AB638" s="43"/>
      <c r="AC638" s="43"/>
      <c r="AD638" s="14"/>
    </row>
    <row r="639" spans="1:30" ht="16.5" thickBot="1" x14ac:dyDescent="0.3">
      <c r="A639" s="67">
        <v>1651</v>
      </c>
      <c r="B639" s="71" t="s">
        <v>4674</v>
      </c>
      <c r="C639" s="67">
        <v>1</v>
      </c>
      <c r="D639" s="67">
        <v>44</v>
      </c>
      <c r="E639" s="67">
        <v>3</v>
      </c>
      <c r="F639" s="41" t="s">
        <v>10067</v>
      </c>
      <c r="G639" s="102" t="s">
        <v>881</v>
      </c>
      <c r="H639" s="107" t="s">
        <v>886</v>
      </c>
      <c r="I639" s="107" t="s">
        <v>882</v>
      </c>
      <c r="J639" s="107" t="s">
        <v>50</v>
      </c>
      <c r="K639" s="67"/>
      <c r="L639" s="43">
        <v>1</v>
      </c>
      <c r="M639" s="43"/>
      <c r="N639" s="43"/>
      <c r="O639" s="43"/>
      <c r="P639" s="43"/>
      <c r="Q639" s="86"/>
      <c r="R639" s="88">
        <v>0</v>
      </c>
      <c r="S639" s="88"/>
      <c r="T639" s="88"/>
      <c r="U639" s="88"/>
      <c r="V639" s="87"/>
      <c r="W639" s="43"/>
      <c r="X639" s="43"/>
      <c r="Y639" s="43"/>
      <c r="Z639" s="43"/>
      <c r="AA639" s="43"/>
      <c r="AB639" s="43"/>
      <c r="AC639" s="43"/>
      <c r="AD639" s="14"/>
    </row>
    <row r="640" spans="1:30" ht="16.5" thickBot="1" x14ac:dyDescent="0.3">
      <c r="A640" s="67">
        <v>1652</v>
      </c>
      <c r="B640" s="71" t="s">
        <v>4675</v>
      </c>
      <c r="C640" s="67">
        <v>1</v>
      </c>
      <c r="D640" s="67">
        <v>44</v>
      </c>
      <c r="E640" s="67">
        <v>3</v>
      </c>
      <c r="F640" s="41" t="s">
        <v>10068</v>
      </c>
      <c r="G640" s="102" t="s">
        <v>4615</v>
      </c>
      <c r="H640" s="107" t="s">
        <v>887</v>
      </c>
      <c r="I640" s="107" t="s">
        <v>4592</v>
      </c>
      <c r="J640" s="107" t="s">
        <v>50</v>
      </c>
      <c r="K640" s="67"/>
      <c r="L640" s="43">
        <v>3</v>
      </c>
      <c r="M640" s="43"/>
      <c r="N640" s="43"/>
      <c r="O640" s="43"/>
      <c r="P640" s="43"/>
      <c r="Q640" s="86"/>
      <c r="R640" s="88">
        <v>0</v>
      </c>
      <c r="S640" s="88"/>
      <c r="T640" s="88"/>
      <c r="U640" s="88"/>
      <c r="V640" s="87"/>
      <c r="W640" s="43"/>
      <c r="X640" s="43"/>
      <c r="Y640" s="43"/>
      <c r="Z640" s="43"/>
      <c r="AA640" s="43"/>
      <c r="AB640" s="43"/>
      <c r="AC640" s="43"/>
      <c r="AD640" s="14"/>
    </row>
    <row r="641" spans="1:30" ht="16.5" thickBot="1" x14ac:dyDescent="0.3">
      <c r="A641" s="67">
        <v>1653</v>
      </c>
      <c r="B641" s="71" t="s">
        <v>4676</v>
      </c>
      <c r="C641" s="67">
        <v>1</v>
      </c>
      <c r="D641" s="67">
        <v>44</v>
      </c>
      <c r="E641" s="67">
        <v>3</v>
      </c>
      <c r="F641" s="41" t="s">
        <v>10069</v>
      </c>
      <c r="G641" s="102" t="s">
        <v>898</v>
      </c>
      <c r="H641" s="107" t="s">
        <v>920</v>
      </c>
      <c r="I641" s="107" t="s">
        <v>894</v>
      </c>
      <c r="J641" s="107" t="s">
        <v>50</v>
      </c>
      <c r="K641" s="67"/>
      <c r="L641" s="43">
        <v>2</v>
      </c>
      <c r="M641" s="43"/>
      <c r="N641" s="43"/>
      <c r="O641" s="43"/>
      <c r="P641" s="43"/>
      <c r="Q641" s="86"/>
      <c r="R641" s="88">
        <v>0</v>
      </c>
      <c r="S641" s="88"/>
      <c r="T641" s="88"/>
      <c r="U641" s="88"/>
      <c r="V641" s="87"/>
      <c r="W641" s="43"/>
      <c r="X641" s="43"/>
      <c r="Y641" s="43"/>
      <c r="Z641" s="43"/>
      <c r="AA641" s="43"/>
      <c r="AB641" s="43"/>
      <c r="AC641" s="43"/>
      <c r="AD641" s="14"/>
    </row>
    <row r="642" spans="1:30" ht="16.5" thickBot="1" x14ac:dyDescent="0.3">
      <c r="A642" s="67">
        <v>1654</v>
      </c>
      <c r="B642" s="71" t="s">
        <v>4677</v>
      </c>
      <c r="C642" s="67">
        <v>1</v>
      </c>
      <c r="D642" s="67">
        <v>44</v>
      </c>
      <c r="E642" s="67">
        <v>3</v>
      </c>
      <c r="F642" s="41" t="s">
        <v>13688</v>
      </c>
      <c r="G642" s="102" t="s">
        <v>911</v>
      </c>
      <c r="H642" s="107" t="s">
        <v>921</v>
      </c>
      <c r="I642" s="107" t="s">
        <v>4678</v>
      </c>
      <c r="J642" s="107" t="s">
        <v>50</v>
      </c>
      <c r="K642" s="67"/>
      <c r="L642" s="43">
        <v>0</v>
      </c>
      <c r="M642" s="43"/>
      <c r="N642" s="43"/>
      <c r="O642" s="43"/>
      <c r="P642" s="43"/>
      <c r="Q642" s="43"/>
      <c r="R642" s="43">
        <v>0</v>
      </c>
      <c r="S642" s="43"/>
      <c r="T642" s="43"/>
      <c r="U642" s="43"/>
      <c r="V642" s="43"/>
      <c r="W642" s="43"/>
      <c r="X642" s="43"/>
      <c r="Y642" s="43"/>
      <c r="Z642" s="43"/>
      <c r="AA642" s="43"/>
      <c r="AB642" s="43"/>
      <c r="AC642" s="43"/>
      <c r="AD642" s="14"/>
    </row>
    <row r="643" spans="1:30" ht="16.5" thickBot="1" x14ac:dyDescent="0.3">
      <c r="A643" s="67">
        <v>1655</v>
      </c>
      <c r="B643" s="71" t="s">
        <v>4679</v>
      </c>
      <c r="C643" s="67">
        <v>1</v>
      </c>
      <c r="D643" s="67">
        <v>44</v>
      </c>
      <c r="E643" s="67">
        <v>3</v>
      </c>
      <c r="F643" s="41" t="s">
        <v>13689</v>
      </c>
      <c r="G643" s="102" t="s">
        <v>901</v>
      </c>
      <c r="H643" s="107" t="s">
        <v>4680</v>
      </c>
      <c r="I643" s="107" t="s">
        <v>889</v>
      </c>
      <c r="J643" s="107" t="s">
        <v>50</v>
      </c>
      <c r="K643" s="67"/>
      <c r="L643" s="43">
        <v>2</v>
      </c>
      <c r="M643" s="43"/>
      <c r="N643" s="43"/>
      <c r="O643" s="43"/>
      <c r="P643" s="43"/>
      <c r="Q643" s="43"/>
      <c r="R643" s="43">
        <v>0</v>
      </c>
      <c r="S643" s="43"/>
      <c r="T643" s="43"/>
      <c r="U643" s="43"/>
      <c r="V643" s="43"/>
      <c r="W643" s="43"/>
      <c r="X643" s="43"/>
      <c r="Y643" s="43"/>
      <c r="Z643" s="43"/>
      <c r="AA643" s="43"/>
      <c r="AB643" s="43"/>
      <c r="AC643" s="43"/>
      <c r="AD643" s="14"/>
    </row>
    <row r="644" spans="1:30" ht="16.5" thickBot="1" x14ac:dyDescent="0.3">
      <c r="A644" s="67">
        <v>1656</v>
      </c>
      <c r="B644" s="71" t="s">
        <v>4681</v>
      </c>
      <c r="C644" s="67">
        <v>1</v>
      </c>
      <c r="D644" s="67">
        <v>44</v>
      </c>
      <c r="E644" s="67">
        <v>3</v>
      </c>
      <c r="F644" s="41" t="s">
        <v>13030</v>
      </c>
      <c r="G644" s="102" t="s">
        <v>881</v>
      </c>
      <c r="H644" s="107" t="s">
        <v>893</v>
      </c>
      <c r="I644" s="107" t="s">
        <v>918</v>
      </c>
      <c r="J644" s="107" t="s">
        <v>50</v>
      </c>
      <c r="K644" s="67"/>
      <c r="L644" s="43">
        <v>1</v>
      </c>
      <c r="M644" s="43"/>
      <c r="N644" s="43"/>
      <c r="O644" s="43"/>
      <c r="P644" s="43"/>
      <c r="Q644" s="43"/>
      <c r="R644" s="43">
        <v>0</v>
      </c>
      <c r="S644" s="43"/>
      <c r="T644" s="43"/>
      <c r="U644" s="43"/>
      <c r="V644" s="43"/>
      <c r="W644" s="43"/>
      <c r="X644" s="43"/>
      <c r="Y644" s="43"/>
      <c r="Z644" s="43"/>
      <c r="AA644" s="43"/>
      <c r="AB644" s="43"/>
      <c r="AC644" s="43"/>
      <c r="AD644" s="14"/>
    </row>
    <row r="645" spans="1:30" ht="16.5" thickBot="1" x14ac:dyDescent="0.3">
      <c r="A645" s="67">
        <v>1657</v>
      </c>
      <c r="B645" s="71" t="s">
        <v>4682</v>
      </c>
      <c r="C645" s="67">
        <v>1</v>
      </c>
      <c r="D645" s="67">
        <v>55</v>
      </c>
      <c r="E645" s="67">
        <v>1</v>
      </c>
      <c r="F645" s="41" t="s">
        <v>4683</v>
      </c>
      <c r="G645" s="102" t="s">
        <v>13656</v>
      </c>
      <c r="H645" s="107" t="s">
        <v>13657</v>
      </c>
      <c r="I645" s="107" t="s">
        <v>13690</v>
      </c>
      <c r="J645" s="107" t="s">
        <v>13659</v>
      </c>
      <c r="K645" s="67"/>
      <c r="L645" s="43">
        <v>3</v>
      </c>
      <c r="M645" s="43"/>
      <c r="N645" s="43"/>
      <c r="O645" s="43"/>
      <c r="P645" s="43" t="s">
        <v>13697</v>
      </c>
      <c r="Q645" s="43"/>
      <c r="R645" s="43">
        <v>0</v>
      </c>
      <c r="S645" s="43"/>
      <c r="T645" s="43"/>
      <c r="U645" s="43"/>
      <c r="V645" s="43"/>
      <c r="W645" s="43"/>
      <c r="X645" s="43"/>
      <c r="Y645" s="43"/>
      <c r="Z645" s="43"/>
      <c r="AA645" s="43"/>
      <c r="AB645" s="43"/>
      <c r="AC645" s="43"/>
      <c r="AD645" s="14"/>
    </row>
    <row r="646" spans="1:30" ht="16.5" thickBot="1" x14ac:dyDescent="0.3">
      <c r="A646" s="67">
        <v>1658</v>
      </c>
      <c r="B646" s="71" t="s">
        <v>4684</v>
      </c>
      <c r="C646" s="67">
        <v>1</v>
      </c>
      <c r="D646" s="67">
        <v>55</v>
      </c>
      <c r="E646" s="67">
        <v>1</v>
      </c>
      <c r="F646" s="41" t="s">
        <v>4683</v>
      </c>
      <c r="G646" s="102" t="s">
        <v>13691</v>
      </c>
      <c r="H646" s="102" t="s">
        <v>13657</v>
      </c>
      <c r="I646" s="107" t="s">
        <v>13658</v>
      </c>
      <c r="J646" s="107" t="s">
        <v>13692</v>
      </c>
      <c r="K646" s="67"/>
      <c r="L646" s="43">
        <v>2</v>
      </c>
      <c r="M646" s="43"/>
      <c r="N646" s="43"/>
      <c r="O646" s="43"/>
      <c r="P646" s="43" t="s">
        <v>5997</v>
      </c>
      <c r="Q646" s="43"/>
      <c r="R646" s="43">
        <v>0</v>
      </c>
      <c r="S646" s="43"/>
      <c r="T646" s="43"/>
      <c r="U646" s="43"/>
      <c r="V646" s="43"/>
      <c r="W646" s="43"/>
      <c r="X646" s="43"/>
      <c r="Y646" s="43"/>
      <c r="Z646" s="43"/>
      <c r="AA646" s="43"/>
      <c r="AB646" s="43"/>
      <c r="AC646" s="43"/>
      <c r="AD646" s="14"/>
    </row>
    <row r="647" spans="1:30" ht="16.5" thickBot="1" x14ac:dyDescent="0.3">
      <c r="A647" s="67">
        <v>1659</v>
      </c>
      <c r="B647" s="71" t="s">
        <v>4685</v>
      </c>
      <c r="C647" s="67">
        <v>1</v>
      </c>
      <c r="D647" s="67">
        <v>55</v>
      </c>
      <c r="E647" s="67">
        <v>1</v>
      </c>
      <c r="F647" s="41" t="s">
        <v>4683</v>
      </c>
      <c r="G647" s="102" t="s">
        <v>13656</v>
      </c>
      <c r="H647" s="102" t="s">
        <v>13693</v>
      </c>
      <c r="I647" s="107" t="s">
        <v>13658</v>
      </c>
      <c r="J647" s="107" t="s">
        <v>13659</v>
      </c>
      <c r="K647" s="67"/>
      <c r="L647" s="43">
        <v>0</v>
      </c>
      <c r="M647" s="43"/>
      <c r="N647" s="43"/>
      <c r="O647" s="43"/>
      <c r="P647" s="43" t="s">
        <v>5998</v>
      </c>
      <c r="Q647" s="43"/>
      <c r="R647" s="43">
        <v>0</v>
      </c>
      <c r="S647" s="43"/>
      <c r="T647" s="43"/>
      <c r="U647" s="43"/>
      <c r="V647" s="43"/>
      <c r="W647" s="43"/>
      <c r="X647" s="43"/>
      <c r="Y647" s="43"/>
      <c r="Z647" s="43"/>
      <c r="AA647" s="43"/>
      <c r="AB647" s="43"/>
      <c r="AC647" s="43"/>
      <c r="AD647" s="14"/>
    </row>
    <row r="648" spans="1:30" ht="16.5" thickBot="1" x14ac:dyDescent="0.3">
      <c r="A648" s="67">
        <v>1660</v>
      </c>
      <c r="B648" s="71" t="s">
        <v>4686</v>
      </c>
      <c r="C648" s="67">
        <v>1</v>
      </c>
      <c r="D648" s="67">
        <v>55</v>
      </c>
      <c r="E648" s="67">
        <v>1</v>
      </c>
      <c r="F648" s="41" t="s">
        <v>4683</v>
      </c>
      <c r="G648" s="102" t="s">
        <v>13694</v>
      </c>
      <c r="H648" s="102" t="s">
        <v>13657</v>
      </c>
      <c r="I648" s="107" t="s">
        <v>13658</v>
      </c>
      <c r="J648" s="107" t="s">
        <v>13659</v>
      </c>
      <c r="K648" s="67"/>
      <c r="L648" s="43">
        <v>1</v>
      </c>
      <c r="M648" s="43"/>
      <c r="N648" s="43"/>
      <c r="O648" s="43"/>
      <c r="P648" s="43" t="s">
        <v>5999</v>
      </c>
      <c r="Q648" s="43"/>
      <c r="R648" s="43">
        <v>0</v>
      </c>
      <c r="S648" s="43"/>
      <c r="T648" s="43"/>
      <c r="U648" s="43"/>
      <c r="V648" s="43"/>
      <c r="W648" s="43"/>
      <c r="X648" s="43"/>
      <c r="Y648" s="43"/>
      <c r="Z648" s="43"/>
      <c r="AA648" s="43"/>
      <c r="AB648" s="43"/>
      <c r="AC648" s="43"/>
      <c r="AD648" s="14"/>
    </row>
    <row r="649" spans="1:30" ht="16.5" thickBot="1" x14ac:dyDescent="0.3">
      <c r="A649" s="67">
        <v>1661</v>
      </c>
      <c r="B649" s="71" t="s">
        <v>4687</v>
      </c>
      <c r="C649" s="67">
        <v>1</v>
      </c>
      <c r="D649" s="67">
        <v>55</v>
      </c>
      <c r="E649" s="67">
        <v>1</v>
      </c>
      <c r="F649" s="41" t="s">
        <v>4683</v>
      </c>
      <c r="G649" s="102" t="s">
        <v>13660</v>
      </c>
      <c r="H649" s="102" t="s">
        <v>13661</v>
      </c>
      <c r="I649" s="107" t="s">
        <v>13658</v>
      </c>
      <c r="J649" s="107" t="s">
        <v>13659</v>
      </c>
      <c r="K649" s="67"/>
      <c r="L649" s="43">
        <v>1</v>
      </c>
      <c r="M649" s="43"/>
      <c r="N649" s="43"/>
      <c r="O649" s="43"/>
      <c r="P649" s="43" t="s">
        <v>6000</v>
      </c>
      <c r="Q649" s="43"/>
      <c r="R649" s="43">
        <v>0</v>
      </c>
      <c r="S649" s="43"/>
      <c r="T649" s="43"/>
      <c r="U649" s="43"/>
      <c r="V649" s="43"/>
      <c r="W649" s="43"/>
      <c r="X649" s="43"/>
      <c r="Y649" s="43"/>
      <c r="Z649" s="43"/>
      <c r="AA649" s="43"/>
      <c r="AB649" s="43"/>
      <c r="AC649" s="43"/>
      <c r="AD649" s="14"/>
    </row>
    <row r="650" spans="1:30" ht="16.5" thickBot="1" x14ac:dyDescent="0.3">
      <c r="A650" s="67">
        <v>1662</v>
      </c>
      <c r="B650" s="71" t="s">
        <v>4688</v>
      </c>
      <c r="C650" s="67">
        <v>1</v>
      </c>
      <c r="D650" s="67">
        <v>55</v>
      </c>
      <c r="E650" s="67">
        <v>1</v>
      </c>
      <c r="F650" s="41" t="s">
        <v>4683</v>
      </c>
      <c r="G650" s="102" t="s">
        <v>13662</v>
      </c>
      <c r="H650" s="107" t="s">
        <v>13695</v>
      </c>
      <c r="I650" s="107" t="s">
        <v>13661</v>
      </c>
      <c r="J650" s="107" t="s">
        <v>13663</v>
      </c>
      <c r="K650" s="67"/>
      <c r="L650" s="43">
        <v>0</v>
      </c>
      <c r="M650" s="43"/>
      <c r="N650" s="43"/>
      <c r="O650" s="43"/>
      <c r="P650" s="43" t="s">
        <v>6001</v>
      </c>
      <c r="Q650" s="86"/>
      <c r="R650" s="88">
        <v>0</v>
      </c>
      <c r="S650" s="88"/>
      <c r="T650" s="88"/>
      <c r="U650" s="88"/>
      <c r="V650" s="87"/>
      <c r="W650" s="43"/>
      <c r="X650" s="43"/>
      <c r="Y650" s="43"/>
      <c r="Z650" s="43"/>
      <c r="AA650" s="43"/>
      <c r="AB650" s="43"/>
      <c r="AC650" s="43"/>
      <c r="AD650" s="14"/>
    </row>
    <row r="651" spans="1:30" ht="16.5" thickBot="1" x14ac:dyDescent="0.3">
      <c r="A651" s="67">
        <v>1663</v>
      </c>
      <c r="B651" s="41" t="s">
        <v>4689</v>
      </c>
      <c r="C651" s="67">
        <v>1</v>
      </c>
      <c r="D651" s="67">
        <v>56</v>
      </c>
      <c r="E651" s="67">
        <v>1</v>
      </c>
      <c r="F651" s="41" t="s">
        <v>10070</v>
      </c>
      <c r="G651" s="108" t="s">
        <v>4690</v>
      </c>
      <c r="H651" s="108" t="s">
        <v>4691</v>
      </c>
      <c r="I651" s="108"/>
      <c r="J651" s="108"/>
      <c r="K651" s="67"/>
      <c r="L651" s="43">
        <v>0</v>
      </c>
      <c r="M651" s="43"/>
      <c r="N651" s="43"/>
      <c r="O651" s="43"/>
      <c r="P651" s="43"/>
      <c r="Q651" s="86"/>
      <c r="R651" s="88">
        <v>0</v>
      </c>
      <c r="S651" s="88"/>
      <c r="T651" s="88"/>
      <c r="U651" s="88"/>
      <c r="V651" s="87"/>
      <c r="W651" s="43"/>
      <c r="X651" s="43"/>
      <c r="Y651" s="43"/>
      <c r="Z651" s="43"/>
      <c r="AA651" s="43"/>
      <c r="AB651" s="43"/>
      <c r="AC651" s="43"/>
      <c r="AD651" s="14"/>
    </row>
    <row r="652" spans="1:30" ht="16.5" thickBot="1" x14ac:dyDescent="0.3">
      <c r="A652" s="67">
        <v>1664</v>
      </c>
      <c r="B652" s="41" t="s">
        <v>4692</v>
      </c>
      <c r="C652" s="67">
        <v>1</v>
      </c>
      <c r="D652" s="67">
        <v>56</v>
      </c>
      <c r="E652" s="67">
        <v>1</v>
      </c>
      <c r="F652" s="41" t="s">
        <v>10071</v>
      </c>
      <c r="G652" s="108" t="s">
        <v>4690</v>
      </c>
      <c r="H652" s="108" t="s">
        <v>4691</v>
      </c>
      <c r="I652" s="108"/>
      <c r="J652" s="108"/>
      <c r="K652" s="67"/>
      <c r="L652" s="43">
        <v>0</v>
      </c>
      <c r="M652" s="43"/>
      <c r="N652" s="43"/>
      <c r="O652" s="43"/>
      <c r="P652" s="43"/>
      <c r="Q652" s="86"/>
      <c r="R652" s="88">
        <v>0</v>
      </c>
      <c r="S652" s="88"/>
      <c r="T652" s="88"/>
      <c r="U652" s="88"/>
      <c r="V652" s="87"/>
      <c r="W652" s="43"/>
      <c r="X652" s="43"/>
      <c r="Y652" s="43"/>
      <c r="Z652" s="43"/>
      <c r="AA652" s="43"/>
      <c r="AB652" s="43"/>
      <c r="AC652" s="43"/>
      <c r="AD652" s="14"/>
    </row>
    <row r="653" spans="1:30" ht="16.5" thickBot="1" x14ac:dyDescent="0.3">
      <c r="A653" s="67">
        <v>1665</v>
      </c>
      <c r="B653" s="71" t="s">
        <v>4693</v>
      </c>
      <c r="C653" s="67">
        <v>1</v>
      </c>
      <c r="D653" s="67">
        <v>56</v>
      </c>
      <c r="E653" s="67">
        <v>1</v>
      </c>
      <c r="F653" s="41" t="s">
        <v>10072</v>
      </c>
      <c r="G653" s="102" t="s">
        <v>4690</v>
      </c>
      <c r="H653" s="107" t="s">
        <v>4691</v>
      </c>
      <c r="I653" s="107"/>
      <c r="J653" s="107"/>
      <c r="K653" s="67"/>
      <c r="L653" s="43">
        <v>1</v>
      </c>
      <c r="M653" s="43"/>
      <c r="N653" s="43"/>
      <c r="O653" s="43"/>
      <c r="P653" s="43"/>
      <c r="Q653" s="86"/>
      <c r="R653" s="88">
        <v>0</v>
      </c>
      <c r="S653" s="88"/>
      <c r="T653" s="88"/>
      <c r="U653" s="88"/>
      <c r="V653" s="87"/>
      <c r="W653" s="43"/>
      <c r="X653" s="43"/>
      <c r="Y653" s="43"/>
      <c r="Z653" s="43"/>
      <c r="AA653" s="43"/>
      <c r="AB653" s="43"/>
      <c r="AC653" s="43"/>
      <c r="AD653" s="14"/>
    </row>
    <row r="654" spans="1:30" ht="16.5" thickBot="1" x14ac:dyDescent="0.3">
      <c r="A654" s="67">
        <v>1666</v>
      </c>
      <c r="B654" s="41" t="s">
        <v>4694</v>
      </c>
      <c r="C654" s="67">
        <v>1</v>
      </c>
      <c r="D654" s="67">
        <v>56</v>
      </c>
      <c r="E654" s="67">
        <v>1</v>
      </c>
      <c r="F654" s="41" t="s">
        <v>10073</v>
      </c>
      <c r="G654" s="108" t="s">
        <v>4690</v>
      </c>
      <c r="H654" s="108" t="s">
        <v>4691</v>
      </c>
      <c r="I654" s="111"/>
      <c r="J654" s="112"/>
      <c r="K654" s="67"/>
      <c r="L654" s="43">
        <v>1</v>
      </c>
      <c r="M654" s="43"/>
      <c r="N654" s="43"/>
      <c r="O654" s="43"/>
      <c r="P654" s="43"/>
      <c r="Q654" s="86"/>
      <c r="R654" s="88">
        <v>0</v>
      </c>
      <c r="S654" s="88"/>
      <c r="T654" s="88"/>
      <c r="U654" s="88"/>
      <c r="V654" s="87"/>
      <c r="W654" s="43"/>
      <c r="X654" s="43"/>
      <c r="Y654" s="43"/>
      <c r="Z654" s="43"/>
      <c r="AA654" s="43"/>
      <c r="AB654" s="43"/>
      <c r="AC654" s="43"/>
      <c r="AD654" s="14"/>
    </row>
    <row r="655" spans="1:30" ht="16.5" thickBot="1" x14ac:dyDescent="0.3">
      <c r="A655" s="67">
        <v>1667</v>
      </c>
      <c r="B655" s="71" t="s">
        <v>4695</v>
      </c>
      <c r="C655" s="67">
        <v>1</v>
      </c>
      <c r="D655" s="67">
        <v>56</v>
      </c>
      <c r="E655" s="67">
        <v>1</v>
      </c>
      <c r="F655" s="41" t="s">
        <v>4696</v>
      </c>
      <c r="G655" s="102" t="s">
        <v>4690</v>
      </c>
      <c r="H655" s="107" t="s">
        <v>4691</v>
      </c>
      <c r="I655" s="107"/>
      <c r="J655" s="107"/>
      <c r="K655" s="67"/>
      <c r="L655" s="43">
        <v>0</v>
      </c>
      <c r="M655" s="43"/>
      <c r="N655" s="43"/>
      <c r="O655" s="43"/>
      <c r="P655" s="43"/>
      <c r="Q655" s="86"/>
      <c r="R655" s="88">
        <v>0</v>
      </c>
      <c r="S655" s="88"/>
      <c r="T655" s="88"/>
      <c r="U655" s="88"/>
      <c r="V655" s="87"/>
      <c r="W655" s="43"/>
      <c r="X655" s="43"/>
      <c r="Y655" s="43"/>
      <c r="Z655" s="43"/>
      <c r="AA655" s="43"/>
      <c r="AB655" s="43"/>
      <c r="AC655" s="43"/>
      <c r="AD655" s="14"/>
    </row>
    <row r="656" spans="1:30" ht="16.5" thickBot="1" x14ac:dyDescent="0.3">
      <c r="A656" s="67">
        <v>1668</v>
      </c>
      <c r="B656" s="41" t="s">
        <v>4697</v>
      </c>
      <c r="C656" s="67">
        <v>1</v>
      </c>
      <c r="D656" s="67">
        <v>56</v>
      </c>
      <c r="E656" s="67">
        <v>1</v>
      </c>
      <c r="F656" s="41" t="s">
        <v>10074</v>
      </c>
      <c r="G656" s="108" t="s">
        <v>4690</v>
      </c>
      <c r="H656" s="108" t="s">
        <v>4691</v>
      </c>
      <c r="I656" s="108"/>
      <c r="J656" s="108"/>
      <c r="K656" s="67"/>
      <c r="L656" s="43">
        <v>1</v>
      </c>
      <c r="M656" s="43"/>
      <c r="N656" s="43"/>
      <c r="O656" s="43"/>
      <c r="P656" s="43"/>
      <c r="Q656" s="86"/>
      <c r="R656" s="88">
        <v>0</v>
      </c>
      <c r="S656" s="88"/>
      <c r="T656" s="88"/>
      <c r="U656" s="88"/>
      <c r="V656" s="87"/>
      <c r="W656" s="43"/>
      <c r="X656" s="43"/>
      <c r="Y656" s="43"/>
      <c r="Z656" s="43"/>
      <c r="AA656" s="43"/>
      <c r="AB656" s="43"/>
      <c r="AC656" s="43"/>
      <c r="AD656" s="14"/>
    </row>
    <row r="657" spans="1:30" ht="16.5" thickBot="1" x14ac:dyDescent="0.3">
      <c r="A657" s="67">
        <v>1669</v>
      </c>
      <c r="B657" s="41" t="s">
        <v>4698</v>
      </c>
      <c r="C657" s="67">
        <v>1</v>
      </c>
      <c r="D657" s="67">
        <v>55</v>
      </c>
      <c r="E657" s="67">
        <v>1</v>
      </c>
      <c r="F657" s="41" t="s">
        <v>4683</v>
      </c>
      <c r="G657" s="108" t="s">
        <v>13662</v>
      </c>
      <c r="H657" s="108" t="s">
        <v>13696</v>
      </c>
      <c r="I657" s="108" t="s">
        <v>13661</v>
      </c>
      <c r="J657" s="108" t="s">
        <v>13663</v>
      </c>
      <c r="K657" s="67"/>
      <c r="L657" s="43">
        <v>1</v>
      </c>
      <c r="M657" s="43"/>
      <c r="N657" s="43"/>
      <c r="O657" s="43"/>
      <c r="P657" s="43" t="s">
        <v>6002</v>
      </c>
      <c r="Q657" s="86"/>
      <c r="R657" s="88">
        <v>0</v>
      </c>
      <c r="S657" s="88"/>
      <c r="T657" s="88"/>
      <c r="U657" s="88"/>
      <c r="V657" s="87"/>
      <c r="W657" s="43"/>
      <c r="X657" s="43"/>
      <c r="Y657" s="43"/>
      <c r="Z657" s="43"/>
      <c r="AA657" s="43"/>
      <c r="AB657" s="43"/>
      <c r="AC657" s="43"/>
      <c r="AD657" s="14"/>
    </row>
    <row r="658" spans="1:30" ht="16.5" thickBot="1" x14ac:dyDescent="0.3">
      <c r="A658" s="67">
        <v>1670</v>
      </c>
      <c r="B658" s="71" t="s">
        <v>4699</v>
      </c>
      <c r="C658" s="67">
        <v>1</v>
      </c>
      <c r="D658" s="67">
        <v>55</v>
      </c>
      <c r="E658" s="67">
        <v>1</v>
      </c>
      <c r="F658" s="41" t="s">
        <v>4683</v>
      </c>
      <c r="G658" s="102" t="s">
        <v>13662</v>
      </c>
      <c r="H658" s="102" t="s">
        <v>13696</v>
      </c>
      <c r="I658" s="107" t="s">
        <v>13661</v>
      </c>
      <c r="J658" s="107" t="s">
        <v>13663</v>
      </c>
      <c r="K658" s="67"/>
      <c r="L658" s="43">
        <v>3</v>
      </c>
      <c r="M658" s="43"/>
      <c r="N658" s="43"/>
      <c r="O658" s="43"/>
      <c r="P658" s="43" t="s">
        <v>6003</v>
      </c>
      <c r="Q658" s="86"/>
      <c r="R658" s="88">
        <v>0</v>
      </c>
      <c r="S658" s="88"/>
      <c r="T658" s="88"/>
      <c r="U658" s="88"/>
      <c r="V658" s="87"/>
      <c r="W658" s="43"/>
      <c r="X658" s="43"/>
      <c r="Y658" s="43"/>
      <c r="Z658" s="43"/>
      <c r="AA658" s="43"/>
      <c r="AB658" s="43"/>
      <c r="AC658" s="43"/>
      <c r="AD658" s="14"/>
    </row>
    <row r="659" spans="1:30" ht="16.5" thickBot="1" x14ac:dyDescent="0.3">
      <c r="A659" s="67">
        <v>1671</v>
      </c>
      <c r="B659" s="71" t="s">
        <v>4700</v>
      </c>
      <c r="C659" s="67">
        <v>1</v>
      </c>
      <c r="D659" s="67">
        <v>56</v>
      </c>
      <c r="E659" s="67">
        <v>1</v>
      </c>
      <c r="F659" s="41" t="s">
        <v>10075</v>
      </c>
      <c r="G659" s="102" t="s">
        <v>4690</v>
      </c>
      <c r="H659" s="107" t="s">
        <v>4691</v>
      </c>
      <c r="I659" s="107"/>
      <c r="J659" s="107"/>
      <c r="K659" s="67"/>
      <c r="L659" s="43">
        <v>1</v>
      </c>
      <c r="M659" s="43"/>
      <c r="N659" s="43"/>
      <c r="O659" s="43"/>
      <c r="P659" s="43"/>
      <c r="Q659" s="86"/>
      <c r="R659" s="88">
        <v>0</v>
      </c>
      <c r="S659" s="88"/>
      <c r="T659" s="88"/>
      <c r="U659" s="88"/>
      <c r="V659" s="87"/>
      <c r="W659" s="43"/>
      <c r="X659" s="43"/>
      <c r="Y659" s="43"/>
      <c r="Z659" s="43"/>
      <c r="AA659" s="43"/>
      <c r="AB659" s="43"/>
      <c r="AC659" s="43"/>
      <c r="AD659" s="14"/>
    </row>
    <row r="660" spans="1:30" ht="16.5" thickBot="1" x14ac:dyDescent="0.3">
      <c r="A660" s="67">
        <v>1672</v>
      </c>
      <c r="B660" s="71" t="s">
        <v>4701</v>
      </c>
      <c r="C660" s="67">
        <v>2</v>
      </c>
      <c r="D660" s="67">
        <v>59</v>
      </c>
      <c r="E660" s="67">
        <v>2</v>
      </c>
      <c r="F660" s="41" t="s">
        <v>9909</v>
      </c>
      <c r="G660" s="102" t="s">
        <v>13365</v>
      </c>
      <c r="H660" s="107"/>
      <c r="I660" s="107"/>
      <c r="J660" s="107"/>
      <c r="K660" s="67"/>
      <c r="L660" s="43">
        <v>8</v>
      </c>
      <c r="M660" s="43"/>
      <c r="N660" s="43"/>
      <c r="O660" s="43"/>
      <c r="P660" s="43"/>
      <c r="Q660" s="43"/>
      <c r="R660" s="43">
        <v>1</v>
      </c>
      <c r="S660" s="43"/>
      <c r="T660" s="43"/>
      <c r="U660" s="43"/>
      <c r="V660" s="43"/>
      <c r="W660" s="43"/>
      <c r="X660" s="43"/>
      <c r="Y660" s="43"/>
      <c r="Z660" s="43"/>
      <c r="AA660" s="43"/>
      <c r="AB660" s="43"/>
      <c r="AC660" s="43"/>
      <c r="AD660" s="14"/>
    </row>
    <row r="661" spans="1:30" ht="16.5" thickBot="1" x14ac:dyDescent="0.3">
      <c r="A661" s="67">
        <v>1673</v>
      </c>
      <c r="B661" s="71" t="s">
        <v>4702</v>
      </c>
      <c r="C661" s="67">
        <v>2</v>
      </c>
      <c r="D661" s="67">
        <v>59</v>
      </c>
      <c r="E661" s="67">
        <v>2</v>
      </c>
      <c r="F661" s="41" t="s">
        <v>13286</v>
      </c>
      <c r="G661" s="102" t="s">
        <v>13664</v>
      </c>
      <c r="H661" s="102"/>
      <c r="I661" s="107"/>
      <c r="J661" s="107"/>
      <c r="K661" s="67"/>
      <c r="L661" s="43">
        <v>4.45</v>
      </c>
      <c r="M661" s="43"/>
      <c r="N661" s="43"/>
      <c r="O661" s="43"/>
      <c r="P661" s="43"/>
      <c r="Q661" s="43"/>
      <c r="R661" s="43">
        <v>1</v>
      </c>
      <c r="S661" s="43"/>
      <c r="T661" s="43"/>
      <c r="U661" s="43"/>
      <c r="V661" s="43"/>
      <c r="W661" s="43"/>
      <c r="X661" s="43"/>
      <c r="Y661" s="43"/>
      <c r="Z661" s="43"/>
      <c r="AA661" s="43"/>
      <c r="AB661" s="43"/>
      <c r="AC661" s="43"/>
      <c r="AD661" s="14"/>
    </row>
    <row r="662" spans="1:30" ht="16.5" thickBot="1" x14ac:dyDescent="0.3">
      <c r="A662" s="67">
        <v>1674</v>
      </c>
      <c r="B662" s="71" t="s">
        <v>4703</v>
      </c>
      <c r="C662" s="67">
        <v>2</v>
      </c>
      <c r="D662" s="67">
        <v>59</v>
      </c>
      <c r="E662" s="67">
        <v>2</v>
      </c>
      <c r="F662" s="41" t="s">
        <v>9910</v>
      </c>
      <c r="G662" s="102" t="s">
        <v>13665</v>
      </c>
      <c r="H662" s="107"/>
      <c r="I662" s="107"/>
      <c r="J662" s="107"/>
      <c r="K662" s="67"/>
      <c r="L662" s="43">
        <v>7.3</v>
      </c>
      <c r="M662" s="43"/>
      <c r="N662" s="43"/>
      <c r="O662" s="43"/>
      <c r="P662" s="43"/>
      <c r="Q662" s="43"/>
      <c r="R662" s="43">
        <v>1</v>
      </c>
      <c r="S662" s="43"/>
      <c r="T662" s="43"/>
      <c r="U662" s="43"/>
      <c r="V662" s="43"/>
      <c r="W662" s="43"/>
      <c r="X662" s="43"/>
      <c r="Y662" s="43"/>
      <c r="Z662" s="43"/>
      <c r="AA662" s="43"/>
      <c r="AB662" s="43"/>
      <c r="AC662" s="43"/>
      <c r="AD662" s="14"/>
    </row>
    <row r="663" spans="1:30" ht="16.5" thickBot="1" x14ac:dyDescent="0.3">
      <c r="A663" s="67">
        <v>1675</v>
      </c>
      <c r="B663" s="71" t="s">
        <v>4704</v>
      </c>
      <c r="C663" s="67">
        <v>2</v>
      </c>
      <c r="D663" s="67">
        <v>59</v>
      </c>
      <c r="E663" s="67">
        <v>2</v>
      </c>
      <c r="F663" s="41" t="s">
        <v>9911</v>
      </c>
      <c r="G663" s="102" t="s">
        <v>13666</v>
      </c>
      <c r="H663" s="102"/>
      <c r="I663" s="107"/>
      <c r="J663" s="107"/>
      <c r="K663" s="67"/>
      <c r="L663" s="43">
        <v>10.3</v>
      </c>
      <c r="M663" s="43"/>
      <c r="N663" s="43"/>
      <c r="O663" s="43"/>
      <c r="P663" s="43"/>
      <c r="Q663" s="43"/>
      <c r="R663" s="43">
        <v>1</v>
      </c>
      <c r="S663" s="43"/>
      <c r="T663" s="43"/>
      <c r="U663" s="43"/>
      <c r="V663" s="43"/>
      <c r="W663" s="43"/>
      <c r="X663" s="43"/>
      <c r="Y663" s="43"/>
      <c r="Z663" s="43"/>
      <c r="AA663" s="43"/>
      <c r="AB663" s="43"/>
      <c r="AC663" s="43"/>
      <c r="AD663" s="14"/>
    </row>
    <row r="664" spans="1:30" ht="16.5" thickBot="1" x14ac:dyDescent="0.3">
      <c r="A664" s="67">
        <v>1676</v>
      </c>
      <c r="B664" s="65" t="s">
        <v>4705</v>
      </c>
      <c r="C664" s="15">
        <v>2</v>
      </c>
      <c r="D664" s="15">
        <v>59</v>
      </c>
      <c r="E664" s="15">
        <v>2</v>
      </c>
      <c r="F664" s="14" t="s">
        <v>9912</v>
      </c>
      <c r="G664" s="106" t="s">
        <v>13667</v>
      </c>
      <c r="H664" s="106"/>
      <c r="I664" s="90"/>
      <c r="J664" s="90"/>
      <c r="K664" s="15"/>
      <c r="L664" s="14">
        <v>12.3</v>
      </c>
      <c r="M664" s="14"/>
      <c r="N664" s="14"/>
      <c r="O664" s="14"/>
      <c r="P664" s="14"/>
      <c r="Q664" s="14"/>
      <c r="R664" s="14">
        <v>1</v>
      </c>
      <c r="S664" s="14"/>
      <c r="T664" s="14"/>
      <c r="U664" s="14"/>
      <c r="V664" s="14"/>
      <c r="W664" s="43"/>
      <c r="X664" s="43"/>
      <c r="Y664" s="43"/>
      <c r="Z664" s="43"/>
      <c r="AA664" s="43"/>
      <c r="AB664" s="43"/>
      <c r="AC664" s="43"/>
      <c r="AD664" s="14"/>
    </row>
    <row r="665" spans="1:30" ht="16.5" thickBot="1" x14ac:dyDescent="0.3">
      <c r="A665" s="67">
        <v>1677</v>
      </c>
      <c r="B665" s="65" t="s">
        <v>4706</v>
      </c>
      <c r="C665" s="15">
        <v>2</v>
      </c>
      <c r="D665" s="15">
        <v>59</v>
      </c>
      <c r="E665" s="15">
        <v>2</v>
      </c>
      <c r="F665" s="14" t="s">
        <v>9913</v>
      </c>
      <c r="G665" s="106" t="s">
        <v>13668</v>
      </c>
      <c r="H665" s="90"/>
      <c r="I665" s="90"/>
      <c r="J665" s="90"/>
      <c r="K665" s="15"/>
      <c r="L665" s="14">
        <v>11.3</v>
      </c>
      <c r="M665" s="14"/>
      <c r="N665" s="14"/>
      <c r="O665" s="14"/>
      <c r="P665" s="14"/>
      <c r="Q665" s="14"/>
      <c r="R665" s="14">
        <v>1</v>
      </c>
      <c r="S665" s="14"/>
      <c r="T665" s="14"/>
      <c r="U665" s="14"/>
      <c r="V665" s="14"/>
      <c r="W665" s="43"/>
      <c r="X665" s="43"/>
      <c r="Y665" s="43"/>
      <c r="Z665" s="43"/>
      <c r="AA665" s="43"/>
      <c r="AB665" s="43"/>
      <c r="AC665" s="43"/>
      <c r="AD665" s="14"/>
    </row>
    <row r="666" spans="1:30" ht="16.5" thickBot="1" x14ac:dyDescent="0.3">
      <c r="A666" s="67">
        <v>1678</v>
      </c>
      <c r="B666" s="65" t="s">
        <v>4707</v>
      </c>
      <c r="C666" s="15">
        <v>2</v>
      </c>
      <c r="D666" s="15">
        <v>59</v>
      </c>
      <c r="E666" s="15">
        <v>2</v>
      </c>
      <c r="F666" s="14" t="s">
        <v>9914</v>
      </c>
      <c r="G666" s="106" t="s">
        <v>13416</v>
      </c>
      <c r="H666" s="106"/>
      <c r="I666" s="90"/>
      <c r="J666" s="90"/>
      <c r="K666" s="15"/>
      <c r="L666" s="14">
        <v>6</v>
      </c>
      <c r="M666" s="14"/>
      <c r="N666" s="14"/>
      <c r="O666" s="14"/>
      <c r="P666" s="14"/>
      <c r="Q666" s="14"/>
      <c r="R666" s="14">
        <v>1</v>
      </c>
      <c r="S666" s="14"/>
      <c r="T666" s="14"/>
      <c r="U666" s="14"/>
      <c r="V666" s="14"/>
      <c r="W666" s="43"/>
      <c r="X666" s="43"/>
      <c r="Y666" s="43"/>
      <c r="Z666" s="43"/>
      <c r="AA666" s="43"/>
      <c r="AB666" s="43"/>
      <c r="AC666" s="43"/>
      <c r="AD666" s="14"/>
    </row>
    <row r="667" spans="1:30" ht="16.5" thickBot="1" x14ac:dyDescent="0.3">
      <c r="A667" s="67">
        <v>1679</v>
      </c>
      <c r="B667" s="65" t="s">
        <v>4708</v>
      </c>
      <c r="C667" s="15">
        <v>2</v>
      </c>
      <c r="D667" s="15">
        <v>59</v>
      </c>
      <c r="E667" s="15">
        <v>2</v>
      </c>
      <c r="F667" s="14" t="s">
        <v>9915</v>
      </c>
      <c r="G667" s="106" t="s">
        <v>13669</v>
      </c>
      <c r="H667" s="90"/>
      <c r="I667" s="90"/>
      <c r="J667" s="90"/>
      <c r="K667" s="15"/>
      <c r="L667" s="14">
        <v>2.2999999999999998</v>
      </c>
      <c r="M667" s="14"/>
      <c r="N667" s="14"/>
      <c r="O667" s="14"/>
      <c r="P667" s="14"/>
      <c r="Q667" s="14"/>
      <c r="R667" s="14">
        <v>1</v>
      </c>
      <c r="S667" s="14"/>
      <c r="T667" s="14"/>
      <c r="U667" s="14"/>
      <c r="V667" s="14"/>
      <c r="W667" s="43"/>
      <c r="X667" s="43"/>
      <c r="Y667" s="43"/>
      <c r="Z667" s="43"/>
      <c r="AA667" s="43"/>
      <c r="AB667" s="43"/>
      <c r="AC667" s="43"/>
      <c r="AD667" s="14"/>
    </row>
    <row r="668" spans="1:30" ht="16.5" thickBot="1" x14ac:dyDescent="0.3">
      <c r="A668" s="67">
        <v>1680</v>
      </c>
      <c r="B668" s="65" t="s">
        <v>4709</v>
      </c>
      <c r="C668" s="15">
        <v>2</v>
      </c>
      <c r="D668" s="15">
        <v>59</v>
      </c>
      <c r="E668" s="15">
        <v>2</v>
      </c>
      <c r="F668" s="14" t="s">
        <v>9916</v>
      </c>
      <c r="G668" s="106" t="s">
        <v>13667</v>
      </c>
      <c r="H668" s="106"/>
      <c r="I668" s="90"/>
      <c r="J668" s="90"/>
      <c r="K668" s="15"/>
      <c r="L668" s="14">
        <v>12.3</v>
      </c>
      <c r="M668" s="14"/>
      <c r="N668" s="14"/>
      <c r="O668" s="14"/>
      <c r="P668" s="14"/>
      <c r="Q668" s="14"/>
      <c r="R668" s="14">
        <v>1</v>
      </c>
      <c r="S668" s="14"/>
      <c r="T668" s="14"/>
      <c r="U668" s="14"/>
      <c r="V668" s="14"/>
      <c r="W668" s="43"/>
      <c r="X668" s="43"/>
      <c r="Y668" s="43"/>
      <c r="Z668" s="43"/>
      <c r="AA668" s="43"/>
      <c r="AB668" s="43"/>
      <c r="AC668" s="43"/>
      <c r="AD668" s="14"/>
    </row>
    <row r="669" spans="1:30" ht="16.5" thickBot="1" x14ac:dyDescent="0.3">
      <c r="A669" s="67">
        <v>1681</v>
      </c>
      <c r="B669" s="65" t="s">
        <v>4710</v>
      </c>
      <c r="C669" s="15">
        <v>2</v>
      </c>
      <c r="D669" s="15">
        <v>59</v>
      </c>
      <c r="E669" s="15">
        <v>2</v>
      </c>
      <c r="F669" s="14" t="s">
        <v>9917</v>
      </c>
      <c r="G669" s="106" t="s">
        <v>13365</v>
      </c>
      <c r="H669" s="90"/>
      <c r="I669" s="90"/>
      <c r="J669" s="90"/>
      <c r="K669" s="15"/>
      <c r="L669" s="14">
        <v>8</v>
      </c>
      <c r="M669" s="14"/>
      <c r="N669" s="14"/>
      <c r="O669" s="14"/>
      <c r="P669" s="14"/>
      <c r="Q669" s="14"/>
      <c r="R669" s="14">
        <v>1</v>
      </c>
      <c r="S669" s="14"/>
      <c r="T669" s="14"/>
      <c r="U669" s="14"/>
      <c r="V669" s="14"/>
      <c r="W669" s="43"/>
      <c r="X669" s="43"/>
      <c r="Y669" s="43"/>
      <c r="Z669" s="43"/>
      <c r="AA669" s="43"/>
      <c r="AB669" s="43"/>
      <c r="AC669" s="43"/>
      <c r="AD669" s="14"/>
    </row>
    <row r="670" spans="1:30" ht="16.5" thickBot="1" x14ac:dyDescent="0.3">
      <c r="A670" s="67">
        <v>1682</v>
      </c>
      <c r="B670" s="42" t="s">
        <v>4711</v>
      </c>
      <c r="C670" s="15">
        <v>2</v>
      </c>
      <c r="D670" s="15">
        <v>59</v>
      </c>
      <c r="E670" s="15">
        <v>2</v>
      </c>
      <c r="F670" s="14" t="s">
        <v>9918</v>
      </c>
      <c r="G670" s="90" t="s">
        <v>13558</v>
      </c>
      <c r="H670" s="90"/>
      <c r="I670" s="90"/>
      <c r="J670" s="90"/>
      <c r="K670" s="15"/>
      <c r="L670" s="14">
        <v>11</v>
      </c>
      <c r="M670" s="14"/>
      <c r="N670" s="14"/>
      <c r="O670" s="14"/>
      <c r="P670" s="14"/>
      <c r="Q670" s="14"/>
      <c r="R670" s="14">
        <v>1</v>
      </c>
      <c r="S670" s="14"/>
      <c r="T670" s="14"/>
      <c r="U670" s="14"/>
      <c r="V670" s="14"/>
      <c r="W670" s="43"/>
      <c r="X670" s="43"/>
      <c r="Y670" s="43"/>
      <c r="Z670" s="43"/>
      <c r="AA670" s="43"/>
      <c r="AB670" s="43"/>
      <c r="AC670" s="43"/>
      <c r="AD670" s="14"/>
    </row>
    <row r="671" spans="1:30" ht="52.5" customHeight="1" thickBot="1" x14ac:dyDescent="0.3">
      <c r="A671" s="67">
        <v>1683</v>
      </c>
      <c r="B671" s="42" t="s">
        <v>4712</v>
      </c>
      <c r="C671" s="15">
        <v>2</v>
      </c>
      <c r="D671" s="15">
        <v>59</v>
      </c>
      <c r="E671" s="15">
        <v>2</v>
      </c>
      <c r="F671" s="14" t="s">
        <v>9919</v>
      </c>
      <c r="G671" s="90" t="s">
        <v>13667</v>
      </c>
      <c r="H671" s="90"/>
      <c r="I671" s="90"/>
      <c r="J671" s="90"/>
      <c r="K671" s="15"/>
      <c r="L671" s="14">
        <v>12.3</v>
      </c>
      <c r="M671" s="14"/>
      <c r="N671" s="14"/>
      <c r="O671" s="14"/>
      <c r="P671" s="14"/>
      <c r="Q671" s="14"/>
      <c r="R671" s="14">
        <v>1</v>
      </c>
      <c r="S671" s="14"/>
      <c r="T671" s="14"/>
      <c r="U671" s="14"/>
      <c r="V671" s="14"/>
      <c r="W671" s="43"/>
      <c r="X671" s="43"/>
      <c r="Y671" s="43"/>
      <c r="Z671" s="43"/>
      <c r="AA671" s="43"/>
      <c r="AB671" s="43"/>
      <c r="AC671" s="43"/>
      <c r="AD671" s="14"/>
    </row>
    <row r="672" spans="1:30" ht="16.5" thickBot="1" x14ac:dyDescent="0.3">
      <c r="A672" s="67">
        <v>1684</v>
      </c>
      <c r="B672" s="42" t="s">
        <v>4713</v>
      </c>
      <c r="C672" s="15">
        <v>2</v>
      </c>
      <c r="D672" s="15">
        <v>59</v>
      </c>
      <c r="E672" s="15">
        <v>2</v>
      </c>
      <c r="F672" s="14" t="s">
        <v>9920</v>
      </c>
      <c r="G672" s="90" t="s">
        <v>13670</v>
      </c>
      <c r="H672" s="90"/>
      <c r="I672" s="90"/>
      <c r="J672" s="90"/>
      <c r="K672" s="15"/>
      <c r="L672" s="14">
        <v>1.3</v>
      </c>
      <c r="M672" s="14"/>
      <c r="N672" s="14"/>
      <c r="O672" s="14"/>
      <c r="P672" s="14"/>
      <c r="Q672" s="14"/>
      <c r="R672" s="14">
        <v>1</v>
      </c>
      <c r="S672" s="14"/>
      <c r="T672" s="14"/>
      <c r="U672" s="14"/>
      <c r="V672" s="14"/>
      <c r="W672" s="43"/>
      <c r="X672" s="43"/>
      <c r="Y672" s="43"/>
      <c r="Z672" s="43"/>
      <c r="AA672" s="43"/>
      <c r="AB672" s="43"/>
      <c r="AC672" s="43"/>
      <c r="AD672" s="14"/>
    </row>
    <row r="673" spans="1:30" ht="16.5" thickBot="1" x14ac:dyDescent="0.3">
      <c r="A673" s="67">
        <v>1685</v>
      </c>
      <c r="B673" s="42" t="s">
        <v>4714</v>
      </c>
      <c r="C673" s="15">
        <v>2</v>
      </c>
      <c r="D673" s="15">
        <v>59</v>
      </c>
      <c r="E673" s="15">
        <v>2</v>
      </c>
      <c r="F673" s="14" t="s">
        <v>9921</v>
      </c>
      <c r="G673" s="90" t="s">
        <v>13325</v>
      </c>
      <c r="H673" s="90"/>
      <c r="I673" s="90"/>
      <c r="J673" s="90"/>
      <c r="K673" s="15"/>
      <c r="L673" s="14">
        <v>2</v>
      </c>
      <c r="M673" s="14"/>
      <c r="N673" s="14"/>
      <c r="O673" s="14"/>
      <c r="P673" s="14"/>
      <c r="Q673" s="14"/>
      <c r="R673" s="14">
        <v>1</v>
      </c>
      <c r="S673" s="14"/>
      <c r="T673" s="14"/>
      <c r="U673" s="14"/>
      <c r="V673" s="14"/>
      <c r="W673" s="43"/>
      <c r="X673" s="43"/>
      <c r="Y673" s="43"/>
      <c r="Z673" s="43"/>
      <c r="AA673" s="43"/>
      <c r="AB673" s="43"/>
      <c r="AC673" s="43"/>
      <c r="AD673" s="14"/>
    </row>
    <row r="674" spans="1:30" ht="16.5" thickBot="1" x14ac:dyDescent="0.3">
      <c r="A674" s="67">
        <v>1686</v>
      </c>
      <c r="B674" s="42" t="s">
        <v>4715</v>
      </c>
      <c r="C674" s="15">
        <v>1</v>
      </c>
      <c r="D674" s="15">
        <v>59</v>
      </c>
      <c r="E674" s="15">
        <v>2</v>
      </c>
      <c r="F674" s="39" t="s">
        <v>10076</v>
      </c>
      <c r="G674" s="106" t="s">
        <v>13364</v>
      </c>
      <c r="H674" s="106" t="s">
        <v>13515</v>
      </c>
      <c r="I674" s="106" t="s">
        <v>13366</v>
      </c>
      <c r="J674" s="106" t="s">
        <v>13558</v>
      </c>
      <c r="K674" s="15"/>
      <c r="L674" s="14">
        <v>3</v>
      </c>
      <c r="M674" s="14"/>
      <c r="N674" s="14"/>
      <c r="O674" s="14"/>
      <c r="P674" s="14"/>
      <c r="Q674" s="14"/>
      <c r="R674" s="14">
        <v>1</v>
      </c>
      <c r="S674" s="14"/>
      <c r="T674" s="14"/>
      <c r="U674" s="14"/>
      <c r="V674" s="14"/>
      <c r="W674" s="43"/>
      <c r="X674" s="43"/>
      <c r="Y674" s="43"/>
      <c r="Z674" s="43"/>
      <c r="AA674" s="43"/>
      <c r="AB674" s="43"/>
      <c r="AC674" s="43"/>
      <c r="AD674" s="14"/>
    </row>
    <row r="675" spans="1:30" ht="16.5" thickBot="1" x14ac:dyDescent="0.3">
      <c r="A675" s="67">
        <v>1687</v>
      </c>
      <c r="B675" s="42" t="s">
        <v>4716</v>
      </c>
      <c r="C675" s="15">
        <v>1</v>
      </c>
      <c r="D675" s="15">
        <v>59</v>
      </c>
      <c r="E675" s="15">
        <v>2</v>
      </c>
      <c r="F675" s="39" t="s">
        <v>10077</v>
      </c>
      <c r="G675" s="90" t="s">
        <v>4717</v>
      </c>
      <c r="H675" s="90" t="s">
        <v>440</v>
      </c>
      <c r="I675" s="90" t="s">
        <v>4718</v>
      </c>
      <c r="J675" s="90" t="s">
        <v>4719</v>
      </c>
      <c r="K675" s="15"/>
      <c r="L675" s="14">
        <v>2</v>
      </c>
      <c r="M675" s="14"/>
      <c r="N675" s="14"/>
      <c r="O675" s="14"/>
      <c r="P675" s="14"/>
      <c r="Q675" s="14"/>
      <c r="R675" s="14">
        <v>1</v>
      </c>
      <c r="S675" s="14"/>
      <c r="T675" s="14"/>
      <c r="U675" s="14"/>
      <c r="V675" s="14"/>
      <c r="W675" s="43"/>
      <c r="X675" s="43"/>
      <c r="Y675" s="43"/>
      <c r="Z675" s="43"/>
      <c r="AA675" s="43"/>
      <c r="AB675" s="43"/>
      <c r="AC675" s="43"/>
      <c r="AD675" s="14"/>
    </row>
    <row r="676" spans="1:30" ht="16.5" thickBot="1" x14ac:dyDescent="0.3">
      <c r="A676" s="67">
        <v>1688</v>
      </c>
      <c r="B676" s="42" t="s">
        <v>4720</v>
      </c>
      <c r="C676" s="15">
        <v>1</v>
      </c>
      <c r="D676" s="15">
        <v>59</v>
      </c>
      <c r="E676" s="15">
        <v>2</v>
      </c>
      <c r="F676" s="39" t="s">
        <v>13287</v>
      </c>
      <c r="G676" s="90" t="s">
        <v>13698</v>
      </c>
      <c r="H676" s="90" t="s">
        <v>13699</v>
      </c>
      <c r="I676" s="90" t="s">
        <v>13671</v>
      </c>
      <c r="J676" s="90" t="s">
        <v>13700</v>
      </c>
      <c r="K676" s="15"/>
      <c r="L676" s="14">
        <v>1</v>
      </c>
      <c r="M676" s="14"/>
      <c r="N676" s="14"/>
      <c r="O676" s="14"/>
      <c r="P676" s="14" t="s">
        <v>6004</v>
      </c>
      <c r="Q676" s="14"/>
      <c r="R676" s="14">
        <v>1</v>
      </c>
      <c r="S676" s="14"/>
      <c r="T676" s="14"/>
      <c r="U676" s="14"/>
      <c r="V676" s="14"/>
      <c r="W676" s="43"/>
      <c r="X676" s="43"/>
      <c r="Y676" s="43"/>
      <c r="Z676" s="43"/>
      <c r="AA676" s="43"/>
      <c r="AB676" s="43"/>
      <c r="AC676" s="43"/>
      <c r="AD676" s="14"/>
    </row>
    <row r="677" spans="1:30" ht="16.5" thickBot="1" x14ac:dyDescent="0.3">
      <c r="A677" s="67">
        <v>1689</v>
      </c>
      <c r="B677" s="42" t="s">
        <v>4721</v>
      </c>
      <c r="C677" s="15">
        <v>1</v>
      </c>
      <c r="D677" s="15">
        <v>59</v>
      </c>
      <c r="E677" s="15">
        <v>2</v>
      </c>
      <c r="F677" s="39" t="s">
        <v>13287</v>
      </c>
      <c r="G677" s="90" t="s">
        <v>13672</v>
      </c>
      <c r="H677" s="90" t="s">
        <v>13694</v>
      </c>
      <c r="I677" s="90" t="s">
        <v>13657</v>
      </c>
      <c r="J677" s="90" t="s">
        <v>13701</v>
      </c>
      <c r="K677" s="15"/>
      <c r="L677" s="14">
        <v>1</v>
      </c>
      <c r="M677" s="14"/>
      <c r="N677" s="14"/>
      <c r="O677" s="14"/>
      <c r="P677" s="14" t="s">
        <v>6005</v>
      </c>
      <c r="Q677" s="14"/>
      <c r="R677" s="14">
        <v>1</v>
      </c>
      <c r="S677" s="14"/>
      <c r="T677" s="14"/>
      <c r="U677" s="14"/>
      <c r="V677" s="14"/>
      <c r="W677" s="43"/>
      <c r="X677" s="43"/>
      <c r="Y677" s="43"/>
      <c r="Z677" s="43"/>
      <c r="AA677" s="43"/>
      <c r="AB677" s="43"/>
      <c r="AC677" s="43"/>
      <c r="AD677" s="14"/>
    </row>
    <row r="678" spans="1:30" ht="16.5" thickBot="1" x14ac:dyDescent="0.3">
      <c r="A678" s="67">
        <v>1690</v>
      </c>
      <c r="B678" s="42" t="s">
        <v>4722</v>
      </c>
      <c r="C678" s="15">
        <v>1</v>
      </c>
      <c r="D678" s="15">
        <v>59</v>
      </c>
      <c r="E678" s="15">
        <v>2</v>
      </c>
      <c r="F678" s="39" t="s">
        <v>13702</v>
      </c>
      <c r="G678" s="90" t="s">
        <v>4723</v>
      </c>
      <c r="H678" s="90" t="s">
        <v>4724</v>
      </c>
      <c r="I678" s="90" t="s">
        <v>4725</v>
      </c>
      <c r="J678" s="90" t="s">
        <v>4726</v>
      </c>
      <c r="K678" s="15"/>
      <c r="L678" s="14">
        <v>3</v>
      </c>
      <c r="M678" s="14"/>
      <c r="N678" s="14"/>
      <c r="O678" s="14"/>
      <c r="P678" s="14"/>
      <c r="Q678" s="14"/>
      <c r="R678" s="14">
        <v>1</v>
      </c>
      <c r="S678" s="14"/>
      <c r="T678" s="14"/>
      <c r="U678" s="14"/>
      <c r="V678" s="14"/>
      <c r="W678" s="43"/>
      <c r="X678" s="43"/>
      <c r="Y678" s="43"/>
      <c r="Z678" s="43"/>
      <c r="AA678" s="43"/>
      <c r="AB678" s="43"/>
      <c r="AC678" s="43"/>
      <c r="AD678" s="14"/>
    </row>
    <row r="679" spans="1:30" ht="16.5" thickBot="1" x14ac:dyDescent="0.3">
      <c r="A679" s="67">
        <v>1691</v>
      </c>
      <c r="B679" s="42" t="s">
        <v>4727</v>
      </c>
      <c r="C679" s="15">
        <v>1</v>
      </c>
      <c r="D679" s="15">
        <v>59</v>
      </c>
      <c r="E679" s="15">
        <v>2</v>
      </c>
      <c r="F679" s="39" t="s">
        <v>10078</v>
      </c>
      <c r="G679" s="90" t="s">
        <v>9922</v>
      </c>
      <c r="H679" s="90" t="s">
        <v>4728</v>
      </c>
      <c r="I679" s="90" t="s">
        <v>4729</v>
      </c>
      <c r="J679" s="90" t="s">
        <v>4730</v>
      </c>
      <c r="K679" s="15"/>
      <c r="L679" s="14">
        <v>1</v>
      </c>
      <c r="M679" s="14"/>
      <c r="N679" s="14"/>
      <c r="O679" s="14"/>
      <c r="P679" s="14"/>
      <c r="Q679" s="14"/>
      <c r="R679" s="14">
        <v>1</v>
      </c>
      <c r="S679" s="14"/>
      <c r="T679" s="14"/>
      <c r="U679" s="14"/>
      <c r="V679" s="14"/>
      <c r="W679" s="14"/>
      <c r="X679" s="14"/>
      <c r="Y679" s="14"/>
      <c r="Z679" s="14"/>
      <c r="AA679" s="14"/>
      <c r="AB679" s="14"/>
      <c r="AC679" s="14"/>
      <c r="AD679" s="14"/>
    </row>
    <row r="680" spans="1:30" ht="16.5" thickBot="1" x14ac:dyDescent="0.3">
      <c r="A680" s="67">
        <v>1692</v>
      </c>
      <c r="B680" s="65" t="s">
        <v>4731</v>
      </c>
      <c r="C680" s="15">
        <v>1</v>
      </c>
      <c r="D680" s="15">
        <v>59</v>
      </c>
      <c r="E680" s="15">
        <v>2</v>
      </c>
      <c r="F680" s="14" t="s">
        <v>10079</v>
      </c>
      <c r="G680" s="106" t="s">
        <v>9922</v>
      </c>
      <c r="H680" s="90" t="s">
        <v>4732</v>
      </c>
      <c r="I680" s="90" t="s">
        <v>4733</v>
      </c>
      <c r="J680" s="90" t="s">
        <v>4734</v>
      </c>
      <c r="K680" s="15"/>
      <c r="L680" s="14">
        <v>0</v>
      </c>
      <c r="M680" s="14"/>
      <c r="N680" s="14"/>
      <c r="O680" s="14"/>
      <c r="P680" s="14" t="s">
        <v>6006</v>
      </c>
      <c r="Q680" s="14"/>
      <c r="R680" s="14">
        <v>1</v>
      </c>
      <c r="S680" s="14"/>
      <c r="T680" s="14"/>
      <c r="U680" s="14"/>
      <c r="V680" s="14"/>
      <c r="W680" s="14"/>
      <c r="X680" s="14"/>
      <c r="Y680" s="14"/>
      <c r="Z680" s="14"/>
      <c r="AA680" s="14"/>
      <c r="AB680" s="14"/>
      <c r="AC680" s="14"/>
      <c r="AD680" s="14"/>
    </row>
    <row r="681" spans="1:30" ht="16.5" thickBot="1" x14ac:dyDescent="0.3">
      <c r="A681" s="67">
        <v>1693</v>
      </c>
      <c r="B681" s="65" t="s">
        <v>4735</v>
      </c>
      <c r="C681" s="15">
        <v>1</v>
      </c>
      <c r="D681" s="15">
        <v>59</v>
      </c>
      <c r="E681" s="15">
        <v>2</v>
      </c>
      <c r="F681" s="14" t="s">
        <v>13703</v>
      </c>
      <c r="G681" s="106" t="s">
        <v>4736</v>
      </c>
      <c r="H681" s="90" t="s">
        <v>4737</v>
      </c>
      <c r="I681" s="90" t="s">
        <v>4738</v>
      </c>
      <c r="J681" s="90" t="s">
        <v>4739</v>
      </c>
      <c r="K681" s="15"/>
      <c r="L681" s="14">
        <v>0</v>
      </c>
      <c r="M681" s="14"/>
      <c r="N681" s="14"/>
      <c r="O681" s="14"/>
      <c r="P681" s="14" t="s">
        <v>6007</v>
      </c>
      <c r="Q681" s="14"/>
      <c r="R681" s="14">
        <v>1</v>
      </c>
      <c r="S681" s="14"/>
      <c r="T681" s="14"/>
      <c r="U681" s="14"/>
      <c r="V681" s="14"/>
      <c r="W681" s="14"/>
      <c r="X681" s="14"/>
      <c r="Y681" s="14"/>
      <c r="Z681" s="14"/>
      <c r="AA681" s="14"/>
      <c r="AB681" s="14"/>
      <c r="AC681" s="14"/>
      <c r="AD681" s="14"/>
    </row>
    <row r="682" spans="1:30" ht="16.5" thickBot="1" x14ac:dyDescent="0.3">
      <c r="A682" s="67">
        <v>1694</v>
      </c>
      <c r="B682" s="65" t="s">
        <v>4740</v>
      </c>
      <c r="C682" s="15">
        <v>1</v>
      </c>
      <c r="D682" s="15">
        <v>59</v>
      </c>
      <c r="E682" s="15">
        <v>2</v>
      </c>
      <c r="F682" s="14" t="s">
        <v>13704</v>
      </c>
      <c r="G682" s="106" t="s">
        <v>4741</v>
      </c>
      <c r="H682" s="90" t="s">
        <v>4742</v>
      </c>
      <c r="I682" s="90" t="s">
        <v>4743</v>
      </c>
      <c r="J682" s="90" t="s">
        <v>4744</v>
      </c>
      <c r="K682" s="15"/>
      <c r="L682" s="14">
        <v>1</v>
      </c>
      <c r="M682" s="14"/>
      <c r="N682" s="14"/>
      <c r="O682" s="14"/>
      <c r="P682" s="14" t="s">
        <v>6008</v>
      </c>
      <c r="Q682" s="14"/>
      <c r="R682" s="14">
        <v>1</v>
      </c>
      <c r="S682" s="14"/>
      <c r="T682" s="14"/>
      <c r="U682" s="14"/>
      <c r="V682" s="14"/>
      <c r="W682" s="14"/>
      <c r="X682" s="14"/>
      <c r="Y682" s="14"/>
      <c r="Z682" s="14"/>
      <c r="AA682" s="14"/>
      <c r="AB682" s="14"/>
      <c r="AC682" s="14"/>
      <c r="AD682" s="14"/>
    </row>
    <row r="683" spans="1:30" ht="16.5" thickBot="1" x14ac:dyDescent="0.3">
      <c r="A683" s="67">
        <v>1695</v>
      </c>
      <c r="B683" s="65" t="s">
        <v>4745</v>
      </c>
      <c r="C683" s="15">
        <v>1</v>
      </c>
      <c r="D683" s="15">
        <v>59</v>
      </c>
      <c r="E683" s="15">
        <v>2</v>
      </c>
      <c r="F683" s="14" t="s">
        <v>10080</v>
      </c>
      <c r="G683" s="106" t="s">
        <v>13705</v>
      </c>
      <c r="H683" s="90" t="s">
        <v>13558</v>
      </c>
      <c r="I683" s="90" t="s">
        <v>13706</v>
      </c>
      <c r="J683" s="90" t="s">
        <v>13561</v>
      </c>
      <c r="K683" s="15"/>
      <c r="L683" s="14">
        <v>3</v>
      </c>
      <c r="M683" s="14"/>
      <c r="N683" s="14"/>
      <c r="O683" s="14"/>
      <c r="P683" s="14" t="s">
        <v>6009</v>
      </c>
      <c r="Q683" s="14"/>
      <c r="R683" s="14">
        <v>1</v>
      </c>
      <c r="S683" s="14"/>
      <c r="T683" s="14"/>
      <c r="U683" s="14"/>
      <c r="V683" s="14"/>
      <c r="W683" s="14"/>
      <c r="X683" s="14"/>
      <c r="Y683" s="14"/>
      <c r="Z683" s="14"/>
      <c r="AA683" s="14"/>
      <c r="AB683" s="14"/>
      <c r="AC683" s="14"/>
      <c r="AD683" s="14"/>
    </row>
    <row r="684" spans="1:30" ht="16.5" thickBot="1" x14ac:dyDescent="0.3">
      <c r="A684" s="67">
        <v>1696</v>
      </c>
      <c r="B684" s="65" t="s">
        <v>4746</v>
      </c>
      <c r="C684" s="15">
        <v>2</v>
      </c>
      <c r="D684" s="15">
        <v>59</v>
      </c>
      <c r="E684" s="15">
        <v>2</v>
      </c>
      <c r="F684" s="14" t="s">
        <v>13707</v>
      </c>
      <c r="G684" s="106" t="s">
        <v>13708</v>
      </c>
      <c r="H684" s="90"/>
      <c r="I684" s="90"/>
      <c r="J684" s="90"/>
      <c r="K684" s="15"/>
      <c r="L684" s="14">
        <v>12.1</v>
      </c>
      <c r="M684" s="14"/>
      <c r="N684" s="14"/>
      <c r="O684" s="14"/>
      <c r="P684" s="14"/>
      <c r="Q684" s="14"/>
      <c r="R684" s="14">
        <v>1</v>
      </c>
      <c r="S684" s="14"/>
      <c r="T684" s="14"/>
      <c r="U684" s="14"/>
      <c r="V684" s="14"/>
      <c r="W684" s="14"/>
      <c r="X684" s="14"/>
      <c r="Y684" s="14"/>
      <c r="Z684" s="14"/>
      <c r="AA684" s="14"/>
      <c r="AB684" s="14"/>
      <c r="AC684" s="14"/>
      <c r="AD684" s="14"/>
    </row>
    <row r="685" spans="1:30" ht="16.5" thickBot="1" x14ac:dyDescent="0.3">
      <c r="A685" s="67">
        <v>1697</v>
      </c>
      <c r="B685" s="65" t="s">
        <v>4747</v>
      </c>
      <c r="C685" s="15">
        <v>2</v>
      </c>
      <c r="D685" s="15">
        <v>59</v>
      </c>
      <c r="E685" s="15">
        <v>2</v>
      </c>
      <c r="F685" s="14" t="s">
        <v>10081</v>
      </c>
      <c r="G685" s="106" t="s">
        <v>13365</v>
      </c>
      <c r="H685" s="90"/>
      <c r="I685" s="90"/>
      <c r="J685" s="90"/>
      <c r="K685" s="15"/>
      <c r="L685" s="14">
        <v>8</v>
      </c>
      <c r="M685" s="14"/>
      <c r="N685" s="14"/>
      <c r="O685" s="14"/>
      <c r="P685" s="14" t="s">
        <v>6010</v>
      </c>
      <c r="Q685" s="14"/>
      <c r="R685" s="14">
        <v>1</v>
      </c>
      <c r="S685" s="14"/>
      <c r="T685" s="14"/>
      <c r="U685" s="14"/>
      <c r="V685" s="14"/>
      <c r="W685" s="14"/>
      <c r="X685" s="14"/>
      <c r="Y685" s="14"/>
      <c r="Z685" s="14"/>
      <c r="AA685" s="14"/>
      <c r="AB685" s="14"/>
      <c r="AC685" s="14"/>
      <c r="AD685" s="14"/>
    </row>
    <row r="686" spans="1:30" ht="16.5" thickBot="1" x14ac:dyDescent="0.3">
      <c r="A686" s="67">
        <v>1698</v>
      </c>
      <c r="B686" s="65" t="s">
        <v>4748</v>
      </c>
      <c r="C686" s="15">
        <v>2</v>
      </c>
      <c r="D686" s="15">
        <v>59</v>
      </c>
      <c r="E686" s="15">
        <v>2</v>
      </c>
      <c r="F686" s="14" t="s">
        <v>10082</v>
      </c>
      <c r="G686" s="106" t="s">
        <v>13666</v>
      </c>
      <c r="H686" s="106"/>
      <c r="I686" s="90"/>
      <c r="J686" s="90"/>
      <c r="K686" s="15"/>
      <c r="L686" s="14">
        <v>10.3</v>
      </c>
      <c r="M686" s="14"/>
      <c r="N686" s="14"/>
      <c r="O686" s="14"/>
      <c r="P686" s="14" t="s">
        <v>6011</v>
      </c>
      <c r="Q686" s="14"/>
      <c r="R686" s="14">
        <v>1</v>
      </c>
      <c r="S686" s="14"/>
      <c r="T686" s="14"/>
      <c r="U686" s="14"/>
      <c r="V686" s="14"/>
      <c r="W686" s="14"/>
      <c r="X686" s="14"/>
      <c r="Y686" s="14"/>
      <c r="Z686" s="14"/>
      <c r="AA686" s="14"/>
      <c r="AB686" s="14"/>
      <c r="AC686" s="14"/>
      <c r="AD686" s="14"/>
    </row>
    <row r="687" spans="1:30" ht="16.5" thickBot="1" x14ac:dyDescent="0.3">
      <c r="A687" s="67">
        <v>1699</v>
      </c>
      <c r="B687" s="65" t="s">
        <v>4749</v>
      </c>
      <c r="C687" s="15">
        <v>1</v>
      </c>
      <c r="D687" s="15">
        <v>50</v>
      </c>
      <c r="E687" s="15">
        <v>1</v>
      </c>
      <c r="F687" s="14" t="s">
        <v>13709</v>
      </c>
      <c r="G687" s="106" t="s">
        <v>4750</v>
      </c>
      <c r="H687" s="90" t="s">
        <v>4751</v>
      </c>
      <c r="I687" s="90" t="s">
        <v>4752</v>
      </c>
      <c r="J687" s="90"/>
      <c r="K687" s="15"/>
      <c r="L687" s="14">
        <v>1</v>
      </c>
      <c r="M687" s="14"/>
      <c r="N687" s="14"/>
      <c r="O687" s="14"/>
      <c r="P687" s="14" t="s">
        <v>6012</v>
      </c>
      <c r="Q687" s="14"/>
      <c r="R687" s="14">
        <v>0</v>
      </c>
      <c r="S687" s="14"/>
      <c r="T687" s="14"/>
      <c r="U687" s="14"/>
      <c r="V687" s="14"/>
      <c r="W687" s="14"/>
      <c r="X687" s="14"/>
      <c r="Y687" s="14"/>
      <c r="Z687" s="14"/>
      <c r="AA687" s="14"/>
      <c r="AB687" s="14"/>
      <c r="AC687" s="14"/>
      <c r="AD687" s="14"/>
    </row>
    <row r="688" spans="1:30" ht="16.5" thickBot="1" x14ac:dyDescent="0.3">
      <c r="A688" s="67">
        <v>1700</v>
      </c>
      <c r="B688" s="65" t="s">
        <v>4753</v>
      </c>
      <c r="C688" s="15">
        <v>1</v>
      </c>
      <c r="D688" s="15">
        <v>50</v>
      </c>
      <c r="E688" s="15">
        <v>1</v>
      </c>
      <c r="F688" s="14" t="s">
        <v>13710</v>
      </c>
      <c r="G688" s="106" t="s">
        <v>4750</v>
      </c>
      <c r="H688" s="90" t="s">
        <v>4751</v>
      </c>
      <c r="I688" s="90" t="s">
        <v>4752</v>
      </c>
      <c r="J688" s="90"/>
      <c r="K688" s="15"/>
      <c r="L688" s="14">
        <v>0</v>
      </c>
      <c r="M688" s="14"/>
      <c r="N688" s="14"/>
      <c r="O688" s="14"/>
      <c r="P688" s="14" t="s">
        <v>6012</v>
      </c>
      <c r="Q688" s="14"/>
      <c r="R688" s="14">
        <v>0</v>
      </c>
      <c r="S688" s="14"/>
      <c r="T688" s="14"/>
      <c r="U688" s="14"/>
      <c r="V688" s="14"/>
      <c r="W688" s="14"/>
      <c r="X688" s="14"/>
      <c r="Y688" s="14"/>
      <c r="Z688" s="14"/>
      <c r="AA688" s="14"/>
      <c r="AB688" s="14"/>
      <c r="AC688" s="14"/>
      <c r="AD688" s="14"/>
    </row>
    <row r="689" spans="1:30" ht="16.5" thickBot="1" x14ac:dyDescent="0.3">
      <c r="A689" s="67">
        <v>1701</v>
      </c>
      <c r="B689" s="65" t="s">
        <v>4754</v>
      </c>
      <c r="C689" s="15">
        <v>1</v>
      </c>
      <c r="D689" s="15">
        <v>50</v>
      </c>
      <c r="E689" s="15">
        <v>1</v>
      </c>
      <c r="F689" s="14" t="s">
        <v>13711</v>
      </c>
      <c r="G689" s="106" t="s">
        <v>671</v>
      </c>
      <c r="H689" s="90" t="s">
        <v>668</v>
      </c>
      <c r="I689" s="90" t="s">
        <v>669</v>
      </c>
      <c r="J689" s="90" t="s">
        <v>670</v>
      </c>
      <c r="K689" s="15"/>
      <c r="L689" s="14">
        <v>2</v>
      </c>
      <c r="M689" s="14"/>
      <c r="N689" s="14"/>
      <c r="O689" s="14"/>
      <c r="P689" s="14" t="s">
        <v>6012</v>
      </c>
      <c r="Q689" s="14"/>
      <c r="R689" s="14">
        <v>0</v>
      </c>
      <c r="S689" s="14"/>
      <c r="T689" s="14"/>
      <c r="U689" s="14"/>
      <c r="V689" s="14"/>
      <c r="W689" s="14"/>
      <c r="X689" s="14"/>
      <c r="Y689" s="14"/>
      <c r="Z689" s="14"/>
      <c r="AA689" s="14"/>
      <c r="AB689" s="14"/>
      <c r="AC689" s="14"/>
      <c r="AD689" s="14"/>
    </row>
    <row r="690" spans="1:30" ht="16.5" thickBot="1" x14ac:dyDescent="0.3">
      <c r="A690" s="67">
        <v>1702</v>
      </c>
      <c r="B690" s="65" t="s">
        <v>4755</v>
      </c>
      <c r="C690" s="15">
        <v>1</v>
      </c>
      <c r="D690" s="15">
        <v>50</v>
      </c>
      <c r="E690" s="15">
        <v>1</v>
      </c>
      <c r="F690" s="14" t="s">
        <v>13712</v>
      </c>
      <c r="G690" s="106" t="s">
        <v>671</v>
      </c>
      <c r="H690" s="90" t="s">
        <v>668</v>
      </c>
      <c r="I690" s="90" t="s">
        <v>669</v>
      </c>
      <c r="J690" s="90" t="s">
        <v>670</v>
      </c>
      <c r="K690" s="15"/>
      <c r="L690" s="14">
        <v>1</v>
      </c>
      <c r="M690" s="14"/>
      <c r="N690" s="14"/>
      <c r="O690" s="14"/>
      <c r="P690" s="14" t="s">
        <v>6012</v>
      </c>
      <c r="Q690" s="14"/>
      <c r="R690" s="14">
        <v>0</v>
      </c>
      <c r="S690" s="14"/>
      <c r="T690" s="14"/>
      <c r="U690" s="14"/>
      <c r="V690" s="14"/>
      <c r="W690" s="14"/>
      <c r="X690" s="14"/>
      <c r="Y690" s="14"/>
      <c r="Z690" s="14"/>
      <c r="AA690" s="14"/>
      <c r="AB690" s="14"/>
      <c r="AC690" s="14"/>
      <c r="AD690" s="14"/>
    </row>
    <row r="691" spans="1:30" ht="16.5" thickBot="1" x14ac:dyDescent="0.3">
      <c r="A691" s="67">
        <v>1703</v>
      </c>
      <c r="B691" s="65" t="s">
        <v>4756</v>
      </c>
      <c r="C691" s="15">
        <v>1</v>
      </c>
      <c r="D691" s="15">
        <v>50</v>
      </c>
      <c r="E691" s="15">
        <v>1</v>
      </c>
      <c r="F691" s="14" t="s">
        <v>13713</v>
      </c>
      <c r="G691" s="106" t="s">
        <v>4757</v>
      </c>
      <c r="H691" s="90" t="s">
        <v>4758</v>
      </c>
      <c r="I691" s="90" t="s">
        <v>4759</v>
      </c>
      <c r="J691" s="90"/>
      <c r="K691" s="15"/>
      <c r="L691" s="14">
        <v>0</v>
      </c>
      <c r="M691" s="14"/>
      <c r="N691" s="14"/>
      <c r="O691" s="14"/>
      <c r="P691" s="14" t="s">
        <v>6013</v>
      </c>
      <c r="Q691" s="14"/>
      <c r="R691" s="14">
        <v>0</v>
      </c>
      <c r="S691" s="14"/>
      <c r="T691" s="14"/>
      <c r="U691" s="14"/>
      <c r="V691" s="14"/>
      <c r="W691" s="14"/>
      <c r="X691" s="14"/>
      <c r="Y691" s="14"/>
      <c r="Z691" s="14"/>
      <c r="AA691" s="14"/>
      <c r="AB691" s="14"/>
      <c r="AC691" s="14"/>
      <c r="AD691" s="14"/>
    </row>
    <row r="692" spans="1:30" ht="16.5" thickBot="1" x14ac:dyDescent="0.3">
      <c r="A692" s="67">
        <v>1704</v>
      </c>
      <c r="B692" s="65" t="s">
        <v>4760</v>
      </c>
      <c r="C692" s="15">
        <v>1</v>
      </c>
      <c r="D692" s="15">
        <v>50</v>
      </c>
      <c r="E692" s="15">
        <v>1</v>
      </c>
      <c r="F692" s="14" t="s">
        <v>13714</v>
      </c>
      <c r="G692" s="106" t="s">
        <v>671</v>
      </c>
      <c r="H692" s="90" t="s">
        <v>668</v>
      </c>
      <c r="I692" s="90" t="s">
        <v>669</v>
      </c>
      <c r="J692" s="90" t="s">
        <v>670</v>
      </c>
      <c r="K692" s="15"/>
      <c r="L692" s="14">
        <v>1</v>
      </c>
      <c r="M692" s="14"/>
      <c r="N692" s="14"/>
      <c r="O692" s="14"/>
      <c r="P692" s="14" t="s">
        <v>6012</v>
      </c>
      <c r="Q692" s="14"/>
      <c r="R692" s="14">
        <v>0</v>
      </c>
      <c r="S692" s="14"/>
      <c r="T692" s="14"/>
      <c r="U692" s="14"/>
      <c r="V692" s="14"/>
      <c r="W692" s="14"/>
      <c r="X692" s="14"/>
      <c r="Y692" s="14"/>
      <c r="Z692" s="14"/>
      <c r="AA692" s="14"/>
      <c r="AB692" s="14"/>
      <c r="AC692" s="14"/>
      <c r="AD692" s="14"/>
    </row>
    <row r="693" spans="1:30" ht="16.5" thickBot="1" x14ac:dyDescent="0.3">
      <c r="A693" s="67">
        <v>1705</v>
      </c>
      <c r="B693" s="65" t="s">
        <v>4761</v>
      </c>
      <c r="C693" s="15">
        <v>1</v>
      </c>
      <c r="D693" s="15">
        <v>50</v>
      </c>
      <c r="E693" s="15">
        <v>1</v>
      </c>
      <c r="F693" s="14" t="s">
        <v>13715</v>
      </c>
      <c r="G693" s="106" t="s">
        <v>671</v>
      </c>
      <c r="H693" s="106" t="s">
        <v>668</v>
      </c>
      <c r="I693" s="90" t="s">
        <v>669</v>
      </c>
      <c r="J693" s="90" t="s">
        <v>670</v>
      </c>
      <c r="K693" s="15"/>
      <c r="L693" s="14">
        <v>2</v>
      </c>
      <c r="M693" s="14"/>
      <c r="N693" s="14"/>
      <c r="O693" s="14"/>
      <c r="P693" s="14" t="s">
        <v>6012</v>
      </c>
      <c r="Q693" s="14"/>
      <c r="R693" s="14">
        <v>0</v>
      </c>
      <c r="S693" s="14"/>
      <c r="T693" s="14"/>
      <c r="U693" s="14"/>
      <c r="V693" s="14"/>
      <c r="W693" s="14"/>
      <c r="X693" s="14"/>
      <c r="Y693" s="14"/>
      <c r="Z693" s="14"/>
      <c r="AA693" s="14"/>
      <c r="AB693" s="14"/>
      <c r="AC693" s="14"/>
      <c r="AD693" s="14"/>
    </row>
    <row r="694" spans="1:30" ht="16.5" thickBot="1" x14ac:dyDescent="0.3">
      <c r="A694" s="67">
        <v>1706</v>
      </c>
      <c r="B694" s="65" t="s">
        <v>4762</v>
      </c>
      <c r="C694" s="15">
        <v>1</v>
      </c>
      <c r="D694" s="15">
        <v>50</v>
      </c>
      <c r="E694" s="15">
        <v>1</v>
      </c>
      <c r="F694" s="14" t="s">
        <v>13716</v>
      </c>
      <c r="G694" s="106" t="s">
        <v>4757</v>
      </c>
      <c r="H694" s="90" t="s">
        <v>4758</v>
      </c>
      <c r="I694" s="90" t="s">
        <v>4759</v>
      </c>
      <c r="J694" s="90"/>
      <c r="K694" s="15"/>
      <c r="L694" s="14">
        <v>2</v>
      </c>
      <c r="M694" s="14"/>
      <c r="N694" s="14"/>
      <c r="O694" s="14"/>
      <c r="P694" s="14" t="s">
        <v>6013</v>
      </c>
      <c r="Q694" s="14"/>
      <c r="R694" s="14">
        <v>0</v>
      </c>
      <c r="S694" s="14"/>
      <c r="T694" s="14"/>
      <c r="U694" s="14"/>
      <c r="V694" s="14"/>
      <c r="W694" s="14"/>
      <c r="X694" s="14"/>
      <c r="Y694" s="14"/>
      <c r="Z694" s="14"/>
      <c r="AA694" s="14"/>
      <c r="AB694" s="14"/>
      <c r="AC694" s="14"/>
      <c r="AD694" s="14"/>
    </row>
    <row r="695" spans="1:30" ht="16.5" thickBot="1" x14ac:dyDescent="0.3">
      <c r="A695" s="67">
        <v>1707</v>
      </c>
      <c r="B695" s="65" t="s">
        <v>4763</v>
      </c>
      <c r="C695" s="15">
        <v>1</v>
      </c>
      <c r="D695" s="15">
        <v>50</v>
      </c>
      <c r="E695" s="15">
        <v>1</v>
      </c>
      <c r="F695" s="14" t="s">
        <v>13717</v>
      </c>
      <c r="G695" s="106" t="s">
        <v>671</v>
      </c>
      <c r="H695" s="90" t="s">
        <v>668</v>
      </c>
      <c r="I695" s="90" t="s">
        <v>669</v>
      </c>
      <c r="J695" s="90" t="s">
        <v>670</v>
      </c>
      <c r="K695" s="15"/>
      <c r="L695" s="14">
        <v>2</v>
      </c>
      <c r="M695" s="14"/>
      <c r="N695" s="14"/>
      <c r="O695" s="14"/>
      <c r="P695" s="14" t="s">
        <v>6013</v>
      </c>
      <c r="Q695" s="14"/>
      <c r="R695" s="14">
        <v>0</v>
      </c>
      <c r="S695" s="14"/>
      <c r="T695" s="14"/>
      <c r="U695" s="14"/>
      <c r="V695" s="14"/>
      <c r="W695" s="14"/>
      <c r="X695" s="14"/>
      <c r="Y695" s="14"/>
      <c r="Z695" s="14"/>
      <c r="AA695" s="14"/>
      <c r="AB695" s="14"/>
      <c r="AC695" s="14"/>
      <c r="AD695" s="14"/>
    </row>
    <row r="696" spans="1:30" ht="16.5" thickBot="1" x14ac:dyDescent="0.3">
      <c r="A696" s="67">
        <v>1708</v>
      </c>
      <c r="B696" s="65" t="s">
        <v>4764</v>
      </c>
      <c r="C696" s="15">
        <v>2</v>
      </c>
      <c r="D696" s="15">
        <v>50</v>
      </c>
      <c r="E696" s="15">
        <v>1</v>
      </c>
      <c r="F696" s="14" t="s">
        <v>13718</v>
      </c>
      <c r="G696" s="106" t="s">
        <v>13325</v>
      </c>
      <c r="H696" s="90"/>
      <c r="I696" s="90"/>
      <c r="J696" s="90"/>
      <c r="K696" s="15"/>
      <c r="L696" s="14">
        <v>2</v>
      </c>
      <c r="M696" s="14"/>
      <c r="N696" s="14"/>
      <c r="O696" s="14"/>
      <c r="P696" s="14" t="s">
        <v>6013</v>
      </c>
      <c r="Q696" s="14"/>
      <c r="R696" s="14">
        <v>0</v>
      </c>
      <c r="S696" s="14"/>
      <c r="T696" s="14"/>
      <c r="U696" s="14"/>
      <c r="V696" s="14"/>
      <c r="W696" s="14"/>
      <c r="X696" s="14"/>
      <c r="Y696" s="14"/>
      <c r="Z696" s="14"/>
      <c r="AA696" s="14"/>
      <c r="AB696" s="14"/>
      <c r="AC696" s="14"/>
      <c r="AD696" s="14"/>
    </row>
    <row r="697" spans="1:30" ht="16.5" thickBot="1" x14ac:dyDescent="0.3">
      <c r="A697" s="67">
        <v>1709</v>
      </c>
      <c r="B697" s="65" t="s">
        <v>4765</v>
      </c>
      <c r="C697" s="15">
        <v>2</v>
      </c>
      <c r="D697" s="15">
        <v>50</v>
      </c>
      <c r="E697" s="15">
        <v>1</v>
      </c>
      <c r="F697" s="14" t="s">
        <v>13719</v>
      </c>
      <c r="G697" s="106" t="s">
        <v>13364</v>
      </c>
      <c r="H697" s="90"/>
      <c r="I697" s="90"/>
      <c r="J697" s="90"/>
      <c r="K697" s="15"/>
      <c r="L697" s="14">
        <v>5</v>
      </c>
      <c r="M697" s="14"/>
      <c r="N697" s="14"/>
      <c r="O697" s="14"/>
      <c r="P697" s="14" t="s">
        <v>6013</v>
      </c>
      <c r="Q697" s="14"/>
      <c r="R697" s="14">
        <v>0</v>
      </c>
      <c r="S697" s="14"/>
      <c r="T697" s="14"/>
      <c r="U697" s="14"/>
      <c r="V697" s="14"/>
      <c r="W697" s="14"/>
      <c r="X697" s="14"/>
      <c r="Y697" s="14"/>
      <c r="Z697" s="14"/>
      <c r="AA697" s="14"/>
      <c r="AB697" s="14"/>
      <c r="AC697" s="14"/>
      <c r="AD697" s="14"/>
    </row>
    <row r="698" spans="1:30" ht="16.5" thickBot="1" x14ac:dyDescent="0.3">
      <c r="A698" s="67">
        <v>1710</v>
      </c>
      <c r="B698" s="65" t="s">
        <v>4766</v>
      </c>
      <c r="C698" s="15">
        <v>2</v>
      </c>
      <c r="D698" s="15">
        <v>50</v>
      </c>
      <c r="E698" s="15">
        <v>1</v>
      </c>
      <c r="F698" s="14" t="s">
        <v>13720</v>
      </c>
      <c r="G698" s="106" t="s">
        <v>13562</v>
      </c>
      <c r="H698" s="90"/>
      <c r="I698" s="90"/>
      <c r="J698" s="90"/>
      <c r="K698" s="15"/>
      <c r="L698" s="14">
        <v>27</v>
      </c>
      <c r="M698" s="14"/>
      <c r="N698" s="14"/>
      <c r="O698" s="14"/>
      <c r="P698" s="14" t="s">
        <v>6013</v>
      </c>
      <c r="Q698" s="14"/>
      <c r="R698" s="14">
        <v>0</v>
      </c>
      <c r="S698" s="14"/>
      <c r="T698" s="14"/>
      <c r="U698" s="14"/>
      <c r="V698" s="14"/>
      <c r="W698" s="14"/>
      <c r="X698" s="14"/>
      <c r="Y698" s="14"/>
      <c r="Z698" s="14"/>
      <c r="AA698" s="14"/>
      <c r="AB698" s="14"/>
      <c r="AC698" s="14"/>
      <c r="AD698" s="14"/>
    </row>
    <row r="699" spans="1:30" ht="16.5" thickBot="1" x14ac:dyDescent="0.3">
      <c r="A699" s="67">
        <v>1711</v>
      </c>
      <c r="B699" s="65" t="s">
        <v>4767</v>
      </c>
      <c r="C699" s="15">
        <v>1</v>
      </c>
      <c r="D699" s="15">
        <v>50</v>
      </c>
      <c r="E699" s="15">
        <v>1</v>
      </c>
      <c r="F699" s="14" t="s">
        <v>13721</v>
      </c>
      <c r="G699" s="106" t="s">
        <v>4750</v>
      </c>
      <c r="H699" s="90" t="s">
        <v>13288</v>
      </c>
      <c r="I699" s="90"/>
      <c r="J699" s="90"/>
      <c r="K699" s="15"/>
      <c r="L699" s="14">
        <v>1</v>
      </c>
      <c r="M699" s="14"/>
      <c r="N699" s="14"/>
      <c r="O699" s="14"/>
      <c r="P699" s="14" t="s">
        <v>6014</v>
      </c>
      <c r="Q699" s="14"/>
      <c r="R699" s="14">
        <v>0</v>
      </c>
      <c r="S699" s="14"/>
      <c r="T699" s="14"/>
      <c r="U699" s="14"/>
      <c r="V699" s="14"/>
      <c r="W699" s="14"/>
      <c r="X699" s="14"/>
      <c r="Y699" s="14"/>
      <c r="Z699" s="14"/>
      <c r="AA699" s="14"/>
      <c r="AB699" s="14"/>
      <c r="AC699" s="14"/>
      <c r="AD699" s="14"/>
    </row>
    <row r="700" spans="1:30" ht="16.5" thickBot="1" x14ac:dyDescent="0.3">
      <c r="A700" s="67">
        <v>1712</v>
      </c>
      <c r="B700" s="65" t="s">
        <v>4768</v>
      </c>
      <c r="C700" s="15">
        <v>1</v>
      </c>
      <c r="D700" s="15">
        <v>50</v>
      </c>
      <c r="E700" s="15">
        <v>1</v>
      </c>
      <c r="F700" s="14" t="s">
        <v>13722</v>
      </c>
      <c r="G700" s="106" t="s">
        <v>4750</v>
      </c>
      <c r="H700" s="90" t="s">
        <v>13288</v>
      </c>
      <c r="I700" s="90"/>
      <c r="J700" s="90"/>
      <c r="K700" s="15"/>
      <c r="L700" s="14">
        <v>0</v>
      </c>
      <c r="M700" s="14"/>
      <c r="N700" s="14"/>
      <c r="O700" s="14"/>
      <c r="P700" s="14" t="s">
        <v>6014</v>
      </c>
      <c r="Q700" s="14"/>
      <c r="R700" s="14">
        <v>0</v>
      </c>
      <c r="S700" s="14"/>
      <c r="T700" s="14"/>
      <c r="U700" s="14"/>
      <c r="V700" s="14"/>
      <c r="W700" s="14"/>
      <c r="X700" s="14"/>
      <c r="Y700" s="14"/>
      <c r="Z700" s="14"/>
      <c r="AA700" s="14"/>
      <c r="AB700" s="14"/>
      <c r="AC700" s="14"/>
      <c r="AD700" s="14"/>
    </row>
    <row r="701" spans="1:30" ht="16.5" thickBot="1" x14ac:dyDescent="0.3">
      <c r="A701" s="67">
        <v>1713</v>
      </c>
      <c r="B701" s="65" t="s">
        <v>4769</v>
      </c>
      <c r="C701" s="15">
        <v>1</v>
      </c>
      <c r="D701" s="15">
        <v>50</v>
      </c>
      <c r="E701" s="15">
        <v>1</v>
      </c>
      <c r="F701" s="14" t="s">
        <v>10083</v>
      </c>
      <c r="G701" s="106" t="s">
        <v>922</v>
      </c>
      <c r="H701" s="90" t="s">
        <v>4770</v>
      </c>
      <c r="I701" s="90" t="s">
        <v>4771</v>
      </c>
      <c r="J701" s="90"/>
      <c r="K701" s="15"/>
      <c r="L701" s="14">
        <v>2</v>
      </c>
      <c r="M701" s="14"/>
      <c r="N701" s="14"/>
      <c r="O701" s="14"/>
      <c r="P701" s="14" t="s">
        <v>6014</v>
      </c>
      <c r="Q701" s="14"/>
      <c r="R701" s="14">
        <v>0</v>
      </c>
      <c r="S701" s="14"/>
      <c r="T701" s="14"/>
      <c r="U701" s="14"/>
      <c r="V701" s="14"/>
      <c r="W701" s="14"/>
      <c r="X701" s="14"/>
      <c r="Y701" s="14"/>
      <c r="Z701" s="14"/>
      <c r="AA701" s="14"/>
      <c r="AB701" s="14"/>
      <c r="AC701" s="14"/>
      <c r="AD701" s="14"/>
    </row>
    <row r="702" spans="1:30" ht="16.5" thickBot="1" x14ac:dyDescent="0.3">
      <c r="A702" s="67">
        <v>1714</v>
      </c>
      <c r="B702" s="65" t="s">
        <v>4772</v>
      </c>
      <c r="C702" s="15">
        <v>2</v>
      </c>
      <c r="D702" s="15">
        <v>50</v>
      </c>
      <c r="E702" s="15">
        <v>1</v>
      </c>
      <c r="F702" s="14" t="s">
        <v>9923</v>
      </c>
      <c r="G702" s="106" t="s">
        <v>13673</v>
      </c>
      <c r="H702" s="90"/>
      <c r="I702" s="90"/>
      <c r="J702" s="90"/>
      <c r="K702" s="15"/>
      <c r="L702" s="14">
        <v>13</v>
      </c>
      <c r="M702" s="14"/>
      <c r="N702" s="14"/>
      <c r="O702" s="14"/>
      <c r="P702" s="14" t="s">
        <v>6015</v>
      </c>
      <c r="Q702" s="14"/>
      <c r="R702" s="14">
        <v>0</v>
      </c>
      <c r="S702" s="14"/>
      <c r="T702" s="14"/>
      <c r="U702" s="14"/>
      <c r="V702" s="14"/>
      <c r="W702" s="14"/>
      <c r="X702" s="14"/>
      <c r="Y702" s="14"/>
      <c r="Z702" s="14"/>
      <c r="AA702" s="14"/>
      <c r="AB702" s="14"/>
      <c r="AC702" s="14"/>
      <c r="AD702" s="14"/>
    </row>
    <row r="703" spans="1:30" ht="16.5" thickBot="1" x14ac:dyDescent="0.3">
      <c r="A703" s="67">
        <v>1715</v>
      </c>
      <c r="B703" s="65" t="s">
        <v>4773</v>
      </c>
      <c r="C703" s="15">
        <v>2</v>
      </c>
      <c r="D703" s="15">
        <v>50</v>
      </c>
      <c r="E703" s="15">
        <v>1</v>
      </c>
      <c r="F703" s="14" t="s">
        <v>9924</v>
      </c>
      <c r="G703" s="106" t="s">
        <v>13405</v>
      </c>
      <c r="H703" s="90"/>
      <c r="I703" s="90"/>
      <c r="J703" s="90"/>
      <c r="K703" s="15"/>
      <c r="L703" s="14">
        <v>4</v>
      </c>
      <c r="M703" s="14"/>
      <c r="N703" s="14"/>
      <c r="O703" s="14"/>
      <c r="P703" s="14" t="s">
        <v>6015</v>
      </c>
      <c r="Q703" s="14"/>
      <c r="R703" s="14">
        <v>0</v>
      </c>
      <c r="S703" s="14"/>
      <c r="T703" s="14"/>
      <c r="U703" s="14"/>
      <c r="V703" s="14"/>
      <c r="W703" s="14"/>
      <c r="X703" s="14"/>
      <c r="Y703" s="14"/>
      <c r="Z703" s="14"/>
      <c r="AA703" s="14"/>
      <c r="AB703" s="14"/>
      <c r="AC703" s="14"/>
      <c r="AD703" s="14"/>
    </row>
    <row r="704" spans="1:30" ht="16.5" thickBot="1" x14ac:dyDescent="0.3">
      <c r="A704" s="67">
        <v>1716</v>
      </c>
      <c r="B704" s="42" t="s">
        <v>4774</v>
      </c>
      <c r="C704" s="15">
        <v>2</v>
      </c>
      <c r="D704" s="15">
        <v>50</v>
      </c>
      <c r="E704" s="15">
        <v>1</v>
      </c>
      <c r="F704" s="14" t="s">
        <v>9925</v>
      </c>
      <c r="G704" s="90" t="s">
        <v>13364</v>
      </c>
      <c r="H704" s="90"/>
      <c r="I704" s="90"/>
      <c r="J704" s="90"/>
      <c r="K704" s="15"/>
      <c r="L704" s="14">
        <v>5</v>
      </c>
      <c r="M704" s="14"/>
      <c r="N704" s="14"/>
      <c r="O704" s="14"/>
      <c r="P704" s="14" t="s">
        <v>6015</v>
      </c>
      <c r="Q704" s="14"/>
      <c r="R704" s="14">
        <v>0</v>
      </c>
      <c r="S704" s="14"/>
      <c r="T704" s="14"/>
      <c r="U704" s="14"/>
      <c r="V704" s="14"/>
      <c r="W704" s="14"/>
      <c r="X704" s="14"/>
      <c r="Y704" s="14"/>
      <c r="Z704" s="14"/>
      <c r="AA704" s="14"/>
      <c r="AB704" s="14"/>
      <c r="AC704" s="14"/>
      <c r="AD704" s="14"/>
    </row>
    <row r="705" spans="1:30" ht="16.5" thickBot="1" x14ac:dyDescent="0.3">
      <c r="A705" s="67">
        <v>1717</v>
      </c>
      <c r="B705" s="65" t="s">
        <v>4775</v>
      </c>
      <c r="C705" s="15">
        <v>2</v>
      </c>
      <c r="D705" s="15">
        <v>50</v>
      </c>
      <c r="E705" s="15">
        <v>1</v>
      </c>
      <c r="F705" s="14" t="s">
        <v>9926</v>
      </c>
      <c r="G705" s="106" t="s">
        <v>13318</v>
      </c>
      <c r="H705" s="90"/>
      <c r="I705" s="90"/>
      <c r="J705" s="90"/>
      <c r="K705" s="15"/>
      <c r="L705" s="14">
        <v>1</v>
      </c>
      <c r="M705" s="14"/>
      <c r="N705" s="14"/>
      <c r="O705" s="14"/>
      <c r="P705" s="14" t="s">
        <v>6015</v>
      </c>
      <c r="Q705" s="14"/>
      <c r="R705" s="14">
        <v>0</v>
      </c>
      <c r="S705" s="14"/>
      <c r="T705" s="14"/>
      <c r="U705" s="14"/>
      <c r="V705" s="14"/>
      <c r="W705" s="14"/>
      <c r="X705" s="14"/>
      <c r="Y705" s="14"/>
      <c r="Z705" s="14"/>
      <c r="AA705" s="14"/>
      <c r="AB705" s="14"/>
      <c r="AC705" s="14"/>
      <c r="AD705" s="14"/>
    </row>
    <row r="706" spans="1:30" ht="16.5" thickBot="1" x14ac:dyDescent="0.3">
      <c r="A706" s="67">
        <v>1718</v>
      </c>
      <c r="B706" s="65" t="s">
        <v>4776</v>
      </c>
      <c r="C706" s="15">
        <v>2</v>
      </c>
      <c r="D706" s="15">
        <v>50</v>
      </c>
      <c r="E706" s="15">
        <v>1</v>
      </c>
      <c r="F706" s="14" t="s">
        <v>9927</v>
      </c>
      <c r="G706" s="106" t="s">
        <v>13357</v>
      </c>
      <c r="H706" s="90"/>
      <c r="I706" s="90"/>
      <c r="J706" s="90"/>
      <c r="K706" s="15"/>
      <c r="L706" s="14">
        <v>3</v>
      </c>
      <c r="M706" s="14"/>
      <c r="N706" s="14"/>
      <c r="O706" s="14"/>
      <c r="P706" s="14" t="s">
        <v>6015</v>
      </c>
      <c r="Q706" s="14"/>
      <c r="R706" s="14">
        <v>0</v>
      </c>
      <c r="S706" s="14"/>
      <c r="T706" s="14"/>
      <c r="U706" s="14"/>
      <c r="V706" s="14"/>
      <c r="W706" s="14"/>
      <c r="X706" s="14"/>
      <c r="Y706" s="14"/>
      <c r="Z706" s="14"/>
      <c r="AA706" s="14"/>
      <c r="AB706" s="14"/>
      <c r="AC706" s="14"/>
      <c r="AD706" s="14"/>
    </row>
    <row r="707" spans="1:30" ht="16.5" thickBot="1" x14ac:dyDescent="0.3">
      <c r="A707" s="67">
        <v>1719</v>
      </c>
      <c r="B707" s="42" t="s">
        <v>4777</v>
      </c>
      <c r="C707" s="15">
        <v>1</v>
      </c>
      <c r="D707" s="15">
        <v>50</v>
      </c>
      <c r="E707" s="15">
        <v>1</v>
      </c>
      <c r="F707" s="14" t="s">
        <v>10084</v>
      </c>
      <c r="G707" s="90" t="s">
        <v>671</v>
      </c>
      <c r="H707" s="90" t="s">
        <v>668</v>
      </c>
      <c r="I707" s="90" t="s">
        <v>669</v>
      </c>
      <c r="J707" s="90" t="s">
        <v>670</v>
      </c>
      <c r="K707" s="15"/>
      <c r="L707" s="14">
        <v>1</v>
      </c>
      <c r="M707" s="14"/>
      <c r="N707" s="14"/>
      <c r="O707" s="14"/>
      <c r="P707" s="14" t="s">
        <v>6015</v>
      </c>
      <c r="Q707" s="14"/>
      <c r="R707" s="14">
        <v>0</v>
      </c>
      <c r="S707" s="14"/>
      <c r="T707" s="14"/>
      <c r="U707" s="14"/>
      <c r="V707" s="14"/>
      <c r="W707" s="14"/>
      <c r="X707" s="14"/>
      <c r="Y707" s="14"/>
      <c r="Z707" s="14"/>
      <c r="AA707" s="14"/>
      <c r="AB707" s="14"/>
      <c r="AC707" s="14"/>
      <c r="AD707" s="14"/>
    </row>
    <row r="708" spans="1:30" ht="16.5" thickBot="1" x14ac:dyDescent="0.3">
      <c r="A708" s="67">
        <v>1720</v>
      </c>
      <c r="B708" s="65" t="s">
        <v>4777</v>
      </c>
      <c r="C708" s="15">
        <v>1</v>
      </c>
      <c r="D708" s="15">
        <v>50</v>
      </c>
      <c r="E708" s="15">
        <v>1</v>
      </c>
      <c r="F708" s="14" t="s">
        <v>10085</v>
      </c>
      <c r="G708" s="106" t="s">
        <v>671</v>
      </c>
      <c r="H708" s="90" t="s">
        <v>668</v>
      </c>
      <c r="I708" s="90" t="s">
        <v>669</v>
      </c>
      <c r="J708" s="90" t="s">
        <v>670</v>
      </c>
      <c r="K708" s="15"/>
      <c r="L708" s="14">
        <v>0</v>
      </c>
      <c r="M708" s="14"/>
      <c r="N708" s="14"/>
      <c r="O708" s="14"/>
      <c r="P708" s="14" t="s">
        <v>6015</v>
      </c>
      <c r="Q708" s="14"/>
      <c r="R708" s="14">
        <v>0</v>
      </c>
      <c r="S708" s="14"/>
      <c r="T708" s="14"/>
      <c r="U708" s="14"/>
      <c r="V708" s="14"/>
      <c r="W708" s="14"/>
      <c r="X708" s="14"/>
      <c r="Y708" s="14"/>
      <c r="Z708" s="14"/>
      <c r="AA708" s="14"/>
      <c r="AB708" s="14"/>
      <c r="AC708" s="14"/>
      <c r="AD708" s="14"/>
    </row>
    <row r="709" spans="1:30" ht="16.5" thickBot="1" x14ac:dyDescent="0.3">
      <c r="A709" s="67">
        <v>1721</v>
      </c>
      <c r="B709" s="65" t="s">
        <v>4778</v>
      </c>
      <c r="C709" s="15">
        <v>2</v>
      </c>
      <c r="D709" s="15">
        <v>53</v>
      </c>
      <c r="E709" s="15">
        <v>2</v>
      </c>
      <c r="F709" s="14" t="s">
        <v>13723</v>
      </c>
      <c r="G709" s="106" t="s">
        <v>13364</v>
      </c>
      <c r="H709" s="90"/>
      <c r="I709" s="90"/>
      <c r="J709" s="90"/>
      <c r="K709" s="15"/>
      <c r="L709" s="14">
        <v>5</v>
      </c>
      <c r="M709" s="14"/>
      <c r="N709" s="14"/>
      <c r="O709" s="14"/>
      <c r="P709" s="14" t="s">
        <v>6016</v>
      </c>
      <c r="Q709" s="14"/>
      <c r="R709" s="14">
        <v>1</v>
      </c>
      <c r="S709" s="14"/>
      <c r="T709" s="14"/>
      <c r="U709" s="14"/>
      <c r="V709" s="14"/>
      <c r="W709" s="14"/>
      <c r="X709" s="14"/>
      <c r="Y709" s="14"/>
      <c r="Z709" s="14"/>
      <c r="AA709" s="14"/>
      <c r="AB709" s="14"/>
      <c r="AC709" s="14"/>
      <c r="AD709" s="14"/>
    </row>
    <row r="710" spans="1:30" ht="16.5" thickBot="1" x14ac:dyDescent="0.3">
      <c r="A710" s="67">
        <v>1722</v>
      </c>
      <c r="B710" s="65" t="s">
        <v>4779</v>
      </c>
      <c r="C710" s="15">
        <v>2</v>
      </c>
      <c r="D710" s="15">
        <v>53</v>
      </c>
      <c r="E710" s="15">
        <v>2</v>
      </c>
      <c r="F710" s="14" t="s">
        <v>13724</v>
      </c>
      <c r="G710" s="90" t="s">
        <v>13561</v>
      </c>
      <c r="H710" s="90"/>
      <c r="I710" s="90"/>
      <c r="J710" s="90"/>
      <c r="K710" s="15"/>
      <c r="L710" s="14">
        <v>12</v>
      </c>
      <c r="M710" s="14"/>
      <c r="N710" s="14"/>
      <c r="O710" s="14"/>
      <c r="P710" s="14" t="s">
        <v>6016</v>
      </c>
      <c r="Q710" s="14"/>
      <c r="R710" s="14">
        <v>1</v>
      </c>
      <c r="S710" s="14"/>
      <c r="T710" s="14"/>
      <c r="U710" s="14"/>
      <c r="V710" s="14"/>
      <c r="W710" s="14"/>
      <c r="X710" s="14"/>
      <c r="Y710" s="14"/>
      <c r="Z710" s="14"/>
      <c r="AA710" s="14"/>
      <c r="AB710" s="14"/>
      <c r="AC710" s="14"/>
      <c r="AD710" s="14"/>
    </row>
    <row r="711" spans="1:30" ht="16.5" thickBot="1" x14ac:dyDescent="0.3">
      <c r="A711" s="67">
        <v>1723</v>
      </c>
      <c r="B711" s="65" t="s">
        <v>4780</v>
      </c>
      <c r="C711" s="15">
        <v>2</v>
      </c>
      <c r="D711" s="15">
        <v>53</v>
      </c>
      <c r="E711" s="15">
        <v>2</v>
      </c>
      <c r="F711" s="14" t="s">
        <v>13725</v>
      </c>
      <c r="G711" s="106" t="s">
        <v>13416</v>
      </c>
      <c r="H711" s="90"/>
      <c r="I711" s="90"/>
      <c r="J711" s="90"/>
      <c r="K711" s="15"/>
      <c r="L711" s="14">
        <v>6</v>
      </c>
      <c r="M711" s="14"/>
      <c r="N711" s="14"/>
      <c r="O711" s="14"/>
      <c r="P711" s="14" t="s">
        <v>6016</v>
      </c>
      <c r="Q711" s="14"/>
      <c r="R711" s="14">
        <v>1</v>
      </c>
      <c r="S711" s="14"/>
      <c r="T711" s="14"/>
      <c r="U711" s="14"/>
      <c r="V711" s="14"/>
      <c r="W711" s="14"/>
      <c r="X711" s="14"/>
      <c r="Y711" s="14"/>
      <c r="Z711" s="14"/>
      <c r="AA711" s="14"/>
      <c r="AB711" s="14"/>
      <c r="AC711" s="14"/>
      <c r="AD711" s="14"/>
    </row>
    <row r="712" spans="1:30" ht="16.5" thickBot="1" x14ac:dyDescent="0.3">
      <c r="A712" s="67">
        <v>1724</v>
      </c>
      <c r="B712" s="65" t="s">
        <v>4781</v>
      </c>
      <c r="C712" s="15">
        <v>2</v>
      </c>
      <c r="D712" s="15">
        <v>53</v>
      </c>
      <c r="E712" s="15">
        <v>2</v>
      </c>
      <c r="F712" s="14" t="s">
        <v>13726</v>
      </c>
      <c r="G712" s="106" t="s">
        <v>13364</v>
      </c>
      <c r="H712" s="90"/>
      <c r="I712" s="90"/>
      <c r="J712" s="90"/>
      <c r="K712" s="15"/>
      <c r="L712" s="14">
        <v>5</v>
      </c>
      <c r="M712" s="14"/>
      <c r="N712" s="14"/>
      <c r="O712" s="14"/>
      <c r="P712" s="14" t="s">
        <v>6016</v>
      </c>
      <c r="Q712" s="14"/>
      <c r="R712" s="14">
        <v>1</v>
      </c>
      <c r="S712" s="14"/>
      <c r="T712" s="14"/>
      <c r="U712" s="14"/>
      <c r="V712" s="14"/>
      <c r="W712" s="14"/>
      <c r="X712" s="14"/>
      <c r="Y712" s="14"/>
      <c r="Z712" s="14"/>
      <c r="AA712" s="14"/>
      <c r="AB712" s="14"/>
      <c r="AC712" s="14"/>
      <c r="AD712" s="14"/>
    </row>
    <row r="713" spans="1:30" ht="16.5" thickBot="1" x14ac:dyDescent="0.3">
      <c r="A713" s="67">
        <v>1725</v>
      </c>
      <c r="B713" s="65" t="s">
        <v>4782</v>
      </c>
      <c r="C713" s="15">
        <v>2</v>
      </c>
      <c r="D713" s="15">
        <v>53</v>
      </c>
      <c r="E713" s="15">
        <v>2</v>
      </c>
      <c r="F713" s="14" t="s">
        <v>13727</v>
      </c>
      <c r="G713" s="106" t="s">
        <v>13318</v>
      </c>
      <c r="H713" s="90"/>
      <c r="I713" s="90"/>
      <c r="J713" s="90"/>
      <c r="K713" s="15"/>
      <c r="L713" s="14">
        <v>1</v>
      </c>
      <c r="M713" s="14"/>
      <c r="N713" s="14"/>
      <c r="O713" s="14"/>
      <c r="P713" s="14" t="s">
        <v>6016</v>
      </c>
      <c r="Q713" s="14"/>
      <c r="R713" s="14">
        <v>1</v>
      </c>
      <c r="S713" s="14"/>
      <c r="T713" s="14"/>
      <c r="U713" s="14"/>
      <c r="V713" s="14"/>
      <c r="W713" s="14"/>
      <c r="X713" s="14"/>
      <c r="Y713" s="14"/>
      <c r="Z713" s="14"/>
      <c r="AA713" s="14"/>
      <c r="AB713" s="14"/>
      <c r="AC713" s="14"/>
      <c r="AD713" s="14"/>
    </row>
    <row r="714" spans="1:30" ht="16.5" thickBot="1" x14ac:dyDescent="0.3">
      <c r="A714" s="67">
        <v>1726</v>
      </c>
      <c r="B714" s="42" t="s">
        <v>4783</v>
      </c>
      <c r="C714" s="15">
        <v>2</v>
      </c>
      <c r="D714" s="15">
        <v>54</v>
      </c>
      <c r="E714" s="15">
        <v>2</v>
      </c>
      <c r="F714" s="14" t="s">
        <v>13728</v>
      </c>
      <c r="G714" s="90" t="s">
        <v>13530</v>
      </c>
      <c r="H714" s="90"/>
      <c r="I714" s="90"/>
      <c r="J714" s="90"/>
      <c r="K714" s="15"/>
      <c r="L714" s="14">
        <v>20</v>
      </c>
      <c r="M714" s="14"/>
      <c r="N714" s="14"/>
      <c r="O714" s="14"/>
      <c r="P714" s="14"/>
      <c r="Q714" s="14"/>
      <c r="R714" s="14">
        <v>1</v>
      </c>
      <c r="S714" s="14"/>
      <c r="T714" s="14"/>
      <c r="U714" s="14"/>
      <c r="V714" s="14"/>
      <c r="W714" s="14"/>
      <c r="X714" s="14"/>
      <c r="Y714" s="14"/>
      <c r="Z714" s="14"/>
      <c r="AA714" s="14"/>
      <c r="AB714" s="14"/>
      <c r="AC714" s="14"/>
      <c r="AD714" s="14"/>
    </row>
    <row r="715" spans="1:30" ht="16.5" thickBot="1" x14ac:dyDescent="0.3">
      <c r="A715" s="67">
        <v>1727</v>
      </c>
      <c r="B715" s="65" t="s">
        <v>4784</v>
      </c>
      <c r="C715" s="15">
        <v>2</v>
      </c>
      <c r="D715" s="15">
        <v>54</v>
      </c>
      <c r="E715" s="15">
        <v>2</v>
      </c>
      <c r="F715" s="14" t="s">
        <v>13289</v>
      </c>
      <c r="G715" s="106" t="s">
        <v>13515</v>
      </c>
      <c r="H715" s="90"/>
      <c r="I715" s="90"/>
      <c r="J715" s="90"/>
      <c r="K715" s="15"/>
      <c r="L715" s="14">
        <v>7</v>
      </c>
      <c r="M715" s="14"/>
      <c r="N715" s="14"/>
      <c r="O715" s="14"/>
      <c r="P715" s="14"/>
      <c r="Q715" s="14"/>
      <c r="R715" s="14">
        <v>1</v>
      </c>
      <c r="S715" s="14"/>
      <c r="T715" s="14"/>
      <c r="U715" s="14"/>
      <c r="V715" s="14"/>
      <c r="W715" s="14"/>
      <c r="X715" s="14"/>
      <c r="Y715" s="14"/>
      <c r="Z715" s="14"/>
      <c r="AA715" s="14"/>
      <c r="AB715" s="14"/>
      <c r="AC715" s="14"/>
      <c r="AD715" s="14"/>
    </row>
    <row r="716" spans="1:30" ht="16.5" thickBot="1" x14ac:dyDescent="0.3">
      <c r="A716" s="67">
        <v>1728</v>
      </c>
      <c r="B716" s="42" t="s">
        <v>4785</v>
      </c>
      <c r="C716" s="15">
        <v>2</v>
      </c>
      <c r="D716" s="15">
        <v>54</v>
      </c>
      <c r="E716" s="15">
        <v>2</v>
      </c>
      <c r="F716" s="14" t="s">
        <v>13290</v>
      </c>
      <c r="G716" s="90" t="s">
        <v>13531</v>
      </c>
      <c r="H716" s="90"/>
      <c r="I716" s="90"/>
      <c r="J716" s="90"/>
      <c r="K716" s="15"/>
      <c r="L716" s="14">
        <v>14</v>
      </c>
      <c r="M716" s="14"/>
      <c r="N716" s="14"/>
      <c r="O716" s="14"/>
      <c r="P716" s="14"/>
      <c r="Q716" s="14"/>
      <c r="R716" s="14">
        <v>1</v>
      </c>
      <c r="S716" s="14"/>
      <c r="T716" s="14"/>
      <c r="U716" s="14"/>
      <c r="V716" s="14"/>
      <c r="W716" s="14"/>
      <c r="X716" s="14"/>
      <c r="Y716" s="14"/>
      <c r="Z716" s="14"/>
      <c r="AA716" s="14"/>
      <c r="AB716" s="14"/>
      <c r="AC716" s="14"/>
      <c r="AD716" s="14"/>
    </row>
    <row r="717" spans="1:30" ht="16.5" thickBot="1" x14ac:dyDescent="0.3">
      <c r="A717" s="67">
        <v>1729</v>
      </c>
      <c r="B717" s="65" t="s">
        <v>4786</v>
      </c>
      <c r="C717" s="15">
        <v>2</v>
      </c>
      <c r="D717" s="15">
        <v>54</v>
      </c>
      <c r="E717" s="15">
        <v>2</v>
      </c>
      <c r="F717" s="14" t="s">
        <v>13729</v>
      </c>
      <c r="G717" s="106" t="s">
        <v>13559</v>
      </c>
      <c r="H717" s="90"/>
      <c r="I717" s="90"/>
      <c r="J717" s="90"/>
      <c r="K717" s="15"/>
      <c r="L717" s="14">
        <v>17</v>
      </c>
      <c r="M717" s="14"/>
      <c r="N717" s="14"/>
      <c r="O717" s="14"/>
      <c r="P717" s="14"/>
      <c r="Q717" s="14"/>
      <c r="R717" s="14">
        <v>1</v>
      </c>
      <c r="S717" s="14"/>
      <c r="T717" s="14"/>
      <c r="U717" s="14"/>
      <c r="V717" s="14"/>
      <c r="W717" s="14"/>
      <c r="X717" s="14"/>
      <c r="Y717" s="14"/>
      <c r="Z717" s="14"/>
      <c r="AA717" s="14"/>
      <c r="AB717" s="14"/>
      <c r="AC717" s="14"/>
      <c r="AD717" s="14"/>
    </row>
    <row r="718" spans="1:30" ht="16.5" thickBot="1" x14ac:dyDescent="0.3">
      <c r="A718" s="67">
        <v>1730</v>
      </c>
      <c r="B718" s="42" t="s">
        <v>4787</v>
      </c>
      <c r="C718" s="15">
        <v>1</v>
      </c>
      <c r="D718" s="15">
        <v>54</v>
      </c>
      <c r="E718" s="15">
        <v>2</v>
      </c>
      <c r="F718" s="14" t="s">
        <v>4788</v>
      </c>
      <c r="G718" s="90" t="s">
        <v>13730</v>
      </c>
      <c r="H718" s="90" t="s">
        <v>13731</v>
      </c>
      <c r="I718" s="90" t="s">
        <v>13732</v>
      </c>
      <c r="J718" s="90" t="s">
        <v>13733</v>
      </c>
      <c r="K718" s="15"/>
      <c r="L718" s="14">
        <v>0</v>
      </c>
      <c r="M718" s="14"/>
      <c r="N718" s="14"/>
      <c r="O718" s="14"/>
      <c r="P718" s="14" t="s">
        <v>6017</v>
      </c>
      <c r="Q718" s="14"/>
      <c r="R718" s="14">
        <v>1</v>
      </c>
      <c r="S718" s="14"/>
      <c r="T718" s="14"/>
      <c r="U718" s="14"/>
      <c r="V718" s="14"/>
      <c r="W718" s="14"/>
      <c r="X718" s="14"/>
      <c r="Y718" s="14"/>
      <c r="Z718" s="14"/>
      <c r="AA718" s="14"/>
      <c r="AB718" s="14"/>
      <c r="AC718" s="14"/>
      <c r="AD718" s="14"/>
    </row>
    <row r="719" spans="1:30" ht="16.5" thickBot="1" x14ac:dyDescent="0.3">
      <c r="A719" s="67">
        <v>1731</v>
      </c>
      <c r="B719" s="42" t="s">
        <v>4789</v>
      </c>
      <c r="C719" s="15">
        <v>2</v>
      </c>
      <c r="D719" s="15">
        <v>54</v>
      </c>
      <c r="E719" s="15">
        <v>2</v>
      </c>
      <c r="F719" s="14" t="s">
        <v>10086</v>
      </c>
      <c r="G719" s="90" t="s">
        <v>13416</v>
      </c>
      <c r="H719" s="90"/>
      <c r="I719" s="90"/>
      <c r="J719" s="90"/>
      <c r="K719" s="15"/>
      <c r="L719" s="14">
        <v>6</v>
      </c>
      <c r="M719" s="14"/>
      <c r="N719" s="14"/>
      <c r="O719" s="14"/>
      <c r="P719" s="14"/>
      <c r="Q719" s="14"/>
      <c r="R719" s="14">
        <v>1</v>
      </c>
      <c r="S719" s="14"/>
      <c r="T719" s="14"/>
      <c r="U719" s="14"/>
      <c r="V719" s="14"/>
      <c r="W719" s="14"/>
      <c r="X719" s="14"/>
      <c r="Y719" s="14"/>
      <c r="Z719" s="14"/>
      <c r="AA719" s="14"/>
      <c r="AB719" s="14"/>
      <c r="AC719" s="14"/>
      <c r="AD719" s="14"/>
    </row>
    <row r="720" spans="1:30" ht="16.5" thickBot="1" x14ac:dyDescent="0.3">
      <c r="A720" s="67">
        <v>1732</v>
      </c>
      <c r="B720" s="65" t="s">
        <v>4790</v>
      </c>
      <c r="C720" s="15">
        <v>1</v>
      </c>
      <c r="D720" s="15">
        <v>54</v>
      </c>
      <c r="E720" s="15">
        <v>2</v>
      </c>
      <c r="F720" s="14" t="s">
        <v>13734</v>
      </c>
      <c r="G720" s="106" t="s">
        <v>13031</v>
      </c>
      <c r="H720" s="90" t="s">
        <v>13032</v>
      </c>
      <c r="I720" s="90" t="s">
        <v>13033</v>
      </c>
      <c r="J720" s="90" t="s">
        <v>13291</v>
      </c>
      <c r="K720" s="15"/>
      <c r="L720" s="14">
        <v>3</v>
      </c>
      <c r="M720" s="14"/>
      <c r="N720" s="14"/>
      <c r="O720" s="14"/>
      <c r="P720" s="14" t="s">
        <v>6018</v>
      </c>
      <c r="Q720" s="14"/>
      <c r="R720" s="14">
        <v>1</v>
      </c>
      <c r="S720" s="14"/>
      <c r="T720" s="14"/>
      <c r="U720" s="14"/>
      <c r="V720" s="14"/>
      <c r="W720" s="14"/>
      <c r="X720" s="14"/>
      <c r="Y720" s="14"/>
      <c r="Z720" s="14"/>
      <c r="AA720" s="14"/>
      <c r="AB720" s="14"/>
      <c r="AC720" s="14"/>
      <c r="AD720" s="14"/>
    </row>
    <row r="721" spans="1:30" ht="16.5" thickBot="1" x14ac:dyDescent="0.3">
      <c r="A721" s="67">
        <v>1733</v>
      </c>
      <c r="B721" s="42" t="s">
        <v>4791</v>
      </c>
      <c r="C721" s="15">
        <v>1</v>
      </c>
      <c r="D721" s="15">
        <v>54</v>
      </c>
      <c r="E721" s="15">
        <v>2</v>
      </c>
      <c r="F721" s="14" t="s">
        <v>13735</v>
      </c>
      <c r="G721" s="90" t="s">
        <v>13035</v>
      </c>
      <c r="H721" s="90" t="s">
        <v>13036</v>
      </c>
      <c r="I721" s="90" t="s">
        <v>13037</v>
      </c>
      <c r="J721" s="90" t="s">
        <v>13038</v>
      </c>
      <c r="K721" s="15"/>
      <c r="L721" s="14">
        <v>2</v>
      </c>
      <c r="M721" s="14"/>
      <c r="N721" s="14"/>
      <c r="O721" s="14"/>
      <c r="P721" s="14" t="s">
        <v>6019</v>
      </c>
      <c r="Q721" s="14"/>
      <c r="R721" s="14">
        <v>1</v>
      </c>
      <c r="S721" s="14"/>
      <c r="T721" s="14"/>
      <c r="U721" s="14"/>
      <c r="V721" s="14"/>
      <c r="W721" s="14"/>
      <c r="X721" s="14"/>
      <c r="Y721" s="14"/>
      <c r="Z721" s="14"/>
      <c r="AA721" s="14"/>
      <c r="AB721" s="14"/>
      <c r="AC721" s="14"/>
      <c r="AD721" s="14"/>
    </row>
    <row r="722" spans="1:30" ht="16.5" thickBot="1" x14ac:dyDescent="0.3">
      <c r="A722" s="67">
        <v>1734</v>
      </c>
      <c r="B722" s="42" t="s">
        <v>4792</v>
      </c>
      <c r="C722" s="15">
        <v>1</v>
      </c>
      <c r="D722" s="15">
        <v>54</v>
      </c>
      <c r="E722" s="15">
        <v>2</v>
      </c>
      <c r="F722" s="14" t="s">
        <v>13736</v>
      </c>
      <c r="G722" s="90" t="s">
        <v>13038</v>
      </c>
      <c r="H722" s="90" t="s">
        <v>13037</v>
      </c>
      <c r="I722" s="90" t="s">
        <v>13039</v>
      </c>
      <c r="J722" s="90" t="s">
        <v>13050</v>
      </c>
      <c r="K722" s="15"/>
      <c r="L722" s="14">
        <v>3</v>
      </c>
      <c r="M722" s="14"/>
      <c r="N722" s="14"/>
      <c r="O722" s="14"/>
      <c r="P722" s="14" t="s">
        <v>6020</v>
      </c>
      <c r="Q722" s="14"/>
      <c r="R722" s="14">
        <v>1</v>
      </c>
      <c r="S722" s="14"/>
      <c r="T722" s="14"/>
      <c r="U722" s="14"/>
      <c r="V722" s="14"/>
      <c r="W722" s="14"/>
      <c r="X722" s="14"/>
      <c r="Y722" s="14"/>
      <c r="Z722" s="14"/>
      <c r="AA722" s="14"/>
      <c r="AB722" s="14"/>
      <c r="AC722" s="14"/>
      <c r="AD722" s="14"/>
    </row>
    <row r="723" spans="1:30" ht="16.5" thickBot="1" x14ac:dyDescent="0.3">
      <c r="A723" s="67">
        <v>1735</v>
      </c>
      <c r="B723" s="42" t="s">
        <v>4793</v>
      </c>
      <c r="C723" s="15">
        <v>1</v>
      </c>
      <c r="D723" s="15">
        <v>54</v>
      </c>
      <c r="E723" s="15">
        <v>2</v>
      </c>
      <c r="F723" s="14" t="s">
        <v>13737</v>
      </c>
      <c r="G723" s="90" t="s">
        <v>13040</v>
      </c>
      <c r="H723" s="90" t="s">
        <v>13038</v>
      </c>
      <c r="I723" s="90" t="s">
        <v>13037</v>
      </c>
      <c r="J723" s="90" t="s">
        <v>13041</v>
      </c>
      <c r="K723" s="15"/>
      <c r="L723" s="14">
        <v>1</v>
      </c>
      <c r="M723" s="14"/>
      <c r="N723" s="14"/>
      <c r="O723" s="14"/>
      <c r="P723" s="14"/>
      <c r="Q723" s="14"/>
      <c r="R723" s="14">
        <v>1</v>
      </c>
      <c r="S723" s="14"/>
      <c r="T723" s="14"/>
      <c r="U723" s="14"/>
      <c r="V723" s="14"/>
      <c r="W723" s="14"/>
      <c r="X723" s="14"/>
      <c r="Y723" s="14"/>
      <c r="Z723" s="14"/>
      <c r="AA723" s="14"/>
      <c r="AB723" s="14"/>
      <c r="AC723" s="14"/>
      <c r="AD723" s="14"/>
    </row>
    <row r="724" spans="1:30" ht="16.5" thickBot="1" x14ac:dyDescent="0.3">
      <c r="A724" s="67">
        <v>1736</v>
      </c>
      <c r="B724" s="65" t="s">
        <v>4794</v>
      </c>
      <c r="C724" s="15">
        <v>1</v>
      </c>
      <c r="D724" s="15">
        <v>54</v>
      </c>
      <c r="E724" s="15">
        <v>2</v>
      </c>
      <c r="F724" s="14" t="s">
        <v>13738</v>
      </c>
      <c r="G724" s="106" t="s">
        <v>13036</v>
      </c>
      <c r="H724" s="90" t="s">
        <v>13031</v>
      </c>
      <c r="I724" s="90" t="s">
        <v>13040</v>
      </c>
      <c r="J724" s="90" t="s">
        <v>13042</v>
      </c>
      <c r="K724" s="15"/>
      <c r="L724" s="14">
        <v>1</v>
      </c>
      <c r="M724" s="14"/>
      <c r="N724" s="14"/>
      <c r="O724" s="14"/>
      <c r="P724" s="14"/>
      <c r="Q724" s="14"/>
      <c r="R724" s="14">
        <v>1</v>
      </c>
      <c r="S724" s="14"/>
      <c r="T724" s="14"/>
      <c r="U724" s="14"/>
      <c r="V724" s="14"/>
      <c r="W724" s="14"/>
      <c r="X724" s="14"/>
      <c r="Y724" s="14"/>
      <c r="Z724" s="14"/>
      <c r="AA724" s="14"/>
      <c r="AB724" s="14"/>
      <c r="AC724" s="14"/>
      <c r="AD724" s="14"/>
    </row>
    <row r="725" spans="1:30" ht="16.5" thickBot="1" x14ac:dyDescent="0.3">
      <c r="A725" s="67">
        <v>1737</v>
      </c>
      <c r="B725" s="42" t="s">
        <v>4795</v>
      </c>
      <c r="C725" s="15">
        <v>1</v>
      </c>
      <c r="D725" s="15">
        <v>54</v>
      </c>
      <c r="E725" s="15">
        <v>2</v>
      </c>
      <c r="F725" s="14" t="s">
        <v>13739</v>
      </c>
      <c r="G725" s="90" t="s">
        <v>13043</v>
      </c>
      <c r="H725" s="90" t="s">
        <v>13044</v>
      </c>
      <c r="I725" s="90" t="s">
        <v>13034</v>
      </c>
      <c r="J725" s="90" t="s">
        <v>13045</v>
      </c>
      <c r="K725" s="15"/>
      <c r="L725" s="14">
        <v>1</v>
      </c>
      <c r="M725" s="14"/>
      <c r="N725" s="14"/>
      <c r="O725" s="14"/>
      <c r="P725" s="14"/>
      <c r="Q725" s="14"/>
      <c r="R725" s="14">
        <v>1</v>
      </c>
      <c r="S725" s="14"/>
      <c r="T725" s="14"/>
      <c r="U725" s="14"/>
      <c r="V725" s="14"/>
      <c r="W725" s="14"/>
      <c r="X725" s="14"/>
      <c r="Y725" s="14"/>
      <c r="Z725" s="14"/>
      <c r="AA725" s="14"/>
      <c r="AB725" s="14"/>
      <c r="AC725" s="14"/>
      <c r="AD725" s="14"/>
    </row>
    <row r="726" spans="1:30" ht="16.5" thickBot="1" x14ac:dyDescent="0.3">
      <c r="A726" s="67">
        <v>1738</v>
      </c>
      <c r="B726" s="65" t="s">
        <v>4796</v>
      </c>
      <c r="C726" s="15">
        <v>1</v>
      </c>
      <c r="D726" s="15">
        <v>54</v>
      </c>
      <c r="E726" s="15">
        <v>2</v>
      </c>
      <c r="F726" s="14" t="s">
        <v>13292</v>
      </c>
      <c r="G726" s="106" t="s">
        <v>13046</v>
      </c>
      <c r="H726" s="90" t="s">
        <v>13047</v>
      </c>
      <c r="I726" s="90" t="s">
        <v>13048</v>
      </c>
      <c r="J726" s="90" t="s">
        <v>13034</v>
      </c>
      <c r="K726" s="15"/>
      <c r="L726" s="14">
        <v>3</v>
      </c>
      <c r="M726" s="14"/>
      <c r="N726" s="14"/>
      <c r="O726" s="14"/>
      <c r="P726" s="14"/>
      <c r="Q726" s="14"/>
      <c r="R726" s="14">
        <v>1</v>
      </c>
      <c r="S726" s="14"/>
      <c r="T726" s="14"/>
      <c r="U726" s="14"/>
      <c r="V726" s="14"/>
      <c r="W726" s="14"/>
      <c r="X726" s="14"/>
      <c r="Y726" s="14"/>
      <c r="Z726" s="14"/>
      <c r="AA726" s="14"/>
      <c r="AB726" s="14"/>
      <c r="AC726" s="14"/>
      <c r="AD726" s="14"/>
    </row>
    <row r="727" spans="1:30" ht="16.5" thickBot="1" x14ac:dyDescent="0.3">
      <c r="A727" s="67">
        <v>1739</v>
      </c>
      <c r="B727" s="65" t="s">
        <v>4797</v>
      </c>
      <c r="C727" s="15">
        <v>1</v>
      </c>
      <c r="D727" s="15">
        <v>54</v>
      </c>
      <c r="E727" s="15">
        <v>2</v>
      </c>
      <c r="F727" s="14" t="s">
        <v>13740</v>
      </c>
      <c r="G727" s="106" t="s">
        <v>13049</v>
      </c>
      <c r="H727" s="90" t="s">
        <v>13050</v>
      </c>
      <c r="I727" s="90" t="s">
        <v>13036</v>
      </c>
      <c r="J727" s="90" t="s">
        <v>13051</v>
      </c>
      <c r="K727" s="15"/>
      <c r="L727" s="14">
        <v>0</v>
      </c>
      <c r="M727" s="14"/>
      <c r="N727" s="14"/>
      <c r="O727" s="14"/>
      <c r="P727" s="14"/>
      <c r="Q727" s="14"/>
      <c r="R727" s="14">
        <v>1</v>
      </c>
      <c r="S727" s="14"/>
      <c r="T727" s="14"/>
      <c r="U727" s="14"/>
      <c r="V727" s="14"/>
      <c r="W727" s="14"/>
      <c r="X727" s="14"/>
      <c r="Y727" s="14"/>
      <c r="Z727" s="14"/>
      <c r="AA727" s="14"/>
      <c r="AB727" s="14"/>
      <c r="AC727" s="14"/>
      <c r="AD727" s="14"/>
    </row>
    <row r="728" spans="1:30" ht="16.5" thickBot="1" x14ac:dyDescent="0.3">
      <c r="A728" s="67">
        <v>1740</v>
      </c>
      <c r="B728" s="42" t="s">
        <v>4798</v>
      </c>
      <c r="C728" s="15">
        <v>1</v>
      </c>
      <c r="D728" s="15">
        <v>54</v>
      </c>
      <c r="E728" s="15">
        <v>2</v>
      </c>
      <c r="F728" s="14" t="s">
        <v>10087</v>
      </c>
      <c r="G728" s="90" t="s">
        <v>13036</v>
      </c>
      <c r="H728" s="90" t="s">
        <v>13033</v>
      </c>
      <c r="I728" s="90" t="s">
        <v>13052</v>
      </c>
      <c r="J728" s="90" t="s">
        <v>13053</v>
      </c>
      <c r="K728" s="15"/>
      <c r="L728" s="14">
        <v>2</v>
      </c>
      <c r="M728" s="14"/>
      <c r="N728" s="14"/>
      <c r="O728" s="14"/>
      <c r="P728" s="14"/>
      <c r="Q728" s="14"/>
      <c r="R728" s="14">
        <v>1</v>
      </c>
      <c r="S728" s="14"/>
      <c r="T728" s="14"/>
      <c r="U728" s="14"/>
      <c r="V728" s="14"/>
      <c r="W728" s="14"/>
      <c r="X728" s="14"/>
      <c r="Y728" s="14"/>
      <c r="Z728" s="14"/>
      <c r="AA728" s="14"/>
      <c r="AB728" s="14"/>
      <c r="AC728" s="14"/>
      <c r="AD728" s="14"/>
    </row>
    <row r="729" spans="1:30" ht="16.5" thickBot="1" x14ac:dyDescent="0.3">
      <c r="A729" s="67">
        <v>1741</v>
      </c>
      <c r="B729" s="65" t="s">
        <v>4799</v>
      </c>
      <c r="C729" s="15">
        <v>2</v>
      </c>
      <c r="D729" s="15">
        <v>54</v>
      </c>
      <c r="E729" s="15">
        <v>3</v>
      </c>
      <c r="F729" s="14" t="s">
        <v>13293</v>
      </c>
      <c r="G729" s="106" t="s">
        <v>13352</v>
      </c>
      <c r="H729" s="90"/>
      <c r="I729" s="90"/>
      <c r="J729" s="90"/>
      <c r="K729" s="15"/>
      <c r="L729" s="14">
        <v>80</v>
      </c>
      <c r="M729" s="14"/>
      <c r="N729" s="14"/>
      <c r="O729" s="14"/>
      <c r="P729" s="14"/>
      <c r="Q729" s="14"/>
      <c r="R729" s="14">
        <v>0</v>
      </c>
      <c r="S729" s="14"/>
      <c r="T729" s="14"/>
      <c r="U729" s="14"/>
      <c r="V729" s="14"/>
      <c r="W729" s="14"/>
      <c r="X729" s="14"/>
      <c r="Y729" s="14"/>
      <c r="Z729" s="14"/>
      <c r="AA729" s="14"/>
      <c r="AB729" s="14"/>
      <c r="AC729" s="14"/>
      <c r="AD729" s="14"/>
    </row>
    <row r="730" spans="1:30" ht="16.5" thickBot="1" x14ac:dyDescent="0.3">
      <c r="A730" s="67">
        <v>1742</v>
      </c>
      <c r="B730" s="42" t="s">
        <v>4800</v>
      </c>
      <c r="C730" s="15">
        <v>2</v>
      </c>
      <c r="D730" s="15">
        <v>54</v>
      </c>
      <c r="E730" s="15">
        <v>3</v>
      </c>
      <c r="F730" s="14" t="s">
        <v>13741</v>
      </c>
      <c r="G730" s="90" t="s">
        <v>13322</v>
      </c>
      <c r="H730" s="90"/>
      <c r="I730" s="90"/>
      <c r="J730" s="90"/>
      <c r="K730" s="15"/>
      <c r="L730" s="14">
        <v>31</v>
      </c>
      <c r="M730" s="14"/>
      <c r="N730" s="14"/>
      <c r="O730" s="14"/>
      <c r="P730" s="14"/>
      <c r="Q730" s="14"/>
      <c r="R730" s="14">
        <v>0</v>
      </c>
      <c r="S730" s="14"/>
      <c r="T730" s="14"/>
      <c r="U730" s="14"/>
      <c r="V730" s="14"/>
      <c r="W730" s="14"/>
      <c r="X730" s="14"/>
      <c r="Y730" s="14"/>
      <c r="Z730" s="14"/>
      <c r="AA730" s="14"/>
      <c r="AB730" s="14"/>
      <c r="AC730" s="14"/>
      <c r="AD730" s="14"/>
    </row>
    <row r="731" spans="1:30" ht="16.5" thickBot="1" x14ac:dyDescent="0.3">
      <c r="A731" s="67">
        <v>1743</v>
      </c>
      <c r="B731" s="65" t="s">
        <v>4801</v>
      </c>
      <c r="C731" s="15">
        <v>2</v>
      </c>
      <c r="D731" s="15">
        <v>54</v>
      </c>
      <c r="E731" s="15">
        <v>3</v>
      </c>
      <c r="F731" s="14" t="s">
        <v>13742</v>
      </c>
      <c r="G731" s="106" t="s">
        <v>13440</v>
      </c>
      <c r="H731" s="90"/>
      <c r="I731" s="90"/>
      <c r="J731" s="90"/>
      <c r="K731" s="15"/>
      <c r="L731" s="14">
        <v>70</v>
      </c>
      <c r="M731" s="14"/>
      <c r="N731" s="14"/>
      <c r="O731" s="14"/>
      <c r="P731" s="14"/>
      <c r="Q731" s="14"/>
      <c r="R731" s="14">
        <v>0</v>
      </c>
      <c r="S731" s="14"/>
      <c r="T731" s="14"/>
      <c r="U731" s="14"/>
      <c r="V731" s="14"/>
      <c r="W731" s="14"/>
      <c r="X731" s="14"/>
      <c r="Y731" s="14"/>
      <c r="Z731" s="14"/>
      <c r="AA731" s="14"/>
      <c r="AB731" s="14"/>
      <c r="AC731" s="14"/>
      <c r="AD731" s="14"/>
    </row>
    <row r="732" spans="1:30" ht="16.5" thickBot="1" x14ac:dyDescent="0.3">
      <c r="A732" s="67">
        <v>1744</v>
      </c>
      <c r="B732" s="65" t="s">
        <v>4802</v>
      </c>
      <c r="C732" s="15">
        <v>2</v>
      </c>
      <c r="D732" s="15">
        <v>54</v>
      </c>
      <c r="E732" s="15">
        <v>3</v>
      </c>
      <c r="F732" s="14" t="s">
        <v>13294</v>
      </c>
      <c r="G732" s="106" t="s">
        <v>13537</v>
      </c>
      <c r="H732" s="90"/>
      <c r="I732" s="90"/>
      <c r="J732" s="90"/>
      <c r="K732" s="15"/>
      <c r="L732" s="14">
        <v>25</v>
      </c>
      <c r="M732" s="14"/>
      <c r="N732" s="14"/>
      <c r="O732" s="14"/>
      <c r="P732" s="14"/>
      <c r="Q732" s="14"/>
      <c r="R732" s="14">
        <v>0</v>
      </c>
      <c r="S732" s="14"/>
      <c r="T732" s="14"/>
      <c r="U732" s="14"/>
      <c r="V732" s="14"/>
      <c r="W732" s="14"/>
      <c r="X732" s="14"/>
      <c r="Y732" s="14"/>
      <c r="Z732" s="14"/>
      <c r="AA732" s="14"/>
      <c r="AB732" s="14"/>
      <c r="AC732" s="14"/>
      <c r="AD732" s="14"/>
    </row>
    <row r="733" spans="1:30" ht="16.5" thickBot="1" x14ac:dyDescent="0.3">
      <c r="A733" s="67">
        <v>1745</v>
      </c>
      <c r="B733" s="42" t="s">
        <v>1004</v>
      </c>
      <c r="C733" s="15">
        <v>2</v>
      </c>
      <c r="D733" s="15">
        <v>54</v>
      </c>
      <c r="E733" s="15">
        <v>3</v>
      </c>
      <c r="F733" s="14" t="s">
        <v>13295</v>
      </c>
      <c r="G733" s="90" t="s">
        <v>13531</v>
      </c>
      <c r="H733" s="90"/>
      <c r="I733" s="90"/>
      <c r="J733" s="90"/>
      <c r="K733" s="15"/>
      <c r="L733" s="14">
        <v>14</v>
      </c>
      <c r="M733" s="14"/>
      <c r="N733" s="14"/>
      <c r="O733" s="14"/>
      <c r="P733" s="14"/>
      <c r="Q733" s="14"/>
      <c r="R733" s="14">
        <v>0</v>
      </c>
      <c r="S733" s="14"/>
      <c r="T733" s="14"/>
      <c r="U733" s="14"/>
      <c r="V733" s="14"/>
      <c r="W733" s="14"/>
      <c r="X733" s="14"/>
      <c r="Y733" s="14"/>
      <c r="Z733" s="14"/>
      <c r="AA733" s="14"/>
      <c r="AB733" s="14"/>
      <c r="AC733" s="14"/>
      <c r="AD733" s="14"/>
    </row>
    <row r="734" spans="1:30" ht="16.5" thickBot="1" x14ac:dyDescent="0.3">
      <c r="A734" s="67">
        <v>1746</v>
      </c>
      <c r="B734" s="65" t="s">
        <v>1005</v>
      </c>
      <c r="C734" s="15">
        <v>2</v>
      </c>
      <c r="D734" s="15">
        <v>54</v>
      </c>
      <c r="E734" s="15">
        <v>3</v>
      </c>
      <c r="F734" s="14" t="s">
        <v>10088</v>
      </c>
      <c r="G734" s="106" t="s">
        <v>13364</v>
      </c>
      <c r="H734" s="90"/>
      <c r="I734" s="90"/>
      <c r="J734" s="90"/>
      <c r="K734" s="15"/>
      <c r="L734" s="14">
        <v>5</v>
      </c>
      <c r="M734" s="14"/>
      <c r="N734" s="14"/>
      <c r="O734" s="14"/>
      <c r="P734" s="14"/>
      <c r="Q734" s="14"/>
      <c r="R734" s="14">
        <v>0</v>
      </c>
      <c r="S734" s="14"/>
      <c r="T734" s="14"/>
      <c r="U734" s="14"/>
      <c r="V734" s="14"/>
      <c r="W734" s="14"/>
      <c r="X734" s="14"/>
      <c r="Y734" s="14"/>
      <c r="Z734" s="14"/>
      <c r="AA734" s="14"/>
      <c r="AB734" s="14"/>
      <c r="AC734" s="14"/>
      <c r="AD734" s="14"/>
    </row>
    <row r="735" spans="1:30" ht="16.5" thickBot="1" x14ac:dyDescent="0.3">
      <c r="A735" s="67">
        <v>1747</v>
      </c>
      <c r="B735" s="42" t="s">
        <v>1006</v>
      </c>
      <c r="C735" s="15">
        <v>2</v>
      </c>
      <c r="D735" s="15">
        <v>54</v>
      </c>
      <c r="E735" s="15">
        <v>3</v>
      </c>
      <c r="F735" s="14" t="s">
        <v>13743</v>
      </c>
      <c r="G735" s="90" t="s">
        <v>13515</v>
      </c>
      <c r="H735" s="90"/>
      <c r="I735" s="90"/>
      <c r="J735" s="90"/>
      <c r="K735" s="15"/>
      <c r="L735" s="14">
        <v>7</v>
      </c>
      <c r="M735" s="14"/>
      <c r="N735" s="14"/>
      <c r="O735" s="14"/>
      <c r="P735" s="14"/>
      <c r="Q735" s="14"/>
      <c r="R735" s="14">
        <v>0</v>
      </c>
      <c r="S735" s="14"/>
      <c r="T735" s="14"/>
      <c r="U735" s="14"/>
      <c r="V735" s="14"/>
      <c r="W735" s="14"/>
      <c r="X735" s="14"/>
      <c r="Y735" s="14"/>
      <c r="Z735" s="14"/>
      <c r="AA735" s="14"/>
      <c r="AB735" s="14"/>
      <c r="AC735" s="14"/>
      <c r="AD735" s="14"/>
    </row>
    <row r="736" spans="1:30" ht="16.5" thickBot="1" x14ac:dyDescent="0.3">
      <c r="A736" s="67">
        <v>1748</v>
      </c>
      <c r="B736" s="65" t="s">
        <v>1007</v>
      </c>
      <c r="C736" s="15">
        <v>2</v>
      </c>
      <c r="D736" s="15">
        <v>54</v>
      </c>
      <c r="E736" s="15">
        <v>3</v>
      </c>
      <c r="F736" s="14" t="s">
        <v>13744</v>
      </c>
      <c r="G736" s="106" t="s">
        <v>13400</v>
      </c>
      <c r="H736" s="90"/>
      <c r="I736" s="90"/>
      <c r="J736" s="90"/>
      <c r="K736" s="15"/>
      <c r="L736" s="14">
        <v>890</v>
      </c>
      <c r="M736" s="14"/>
      <c r="N736" s="14"/>
      <c r="O736" s="14"/>
      <c r="P736" s="14"/>
      <c r="Q736" s="14"/>
      <c r="R736" s="14">
        <v>0</v>
      </c>
      <c r="S736" s="14"/>
      <c r="T736" s="14"/>
      <c r="U736" s="14"/>
      <c r="V736" s="14"/>
      <c r="W736" s="14"/>
      <c r="X736" s="14"/>
      <c r="Y736" s="14"/>
      <c r="Z736" s="14"/>
      <c r="AA736" s="14"/>
      <c r="AB736" s="14"/>
      <c r="AC736" s="14"/>
      <c r="AD736" s="14"/>
    </row>
    <row r="737" spans="1:30" ht="16.5" thickBot="1" x14ac:dyDescent="0.3">
      <c r="A737" s="67">
        <v>1749</v>
      </c>
      <c r="B737" s="65" t="s">
        <v>1008</v>
      </c>
      <c r="C737" s="15">
        <v>2</v>
      </c>
      <c r="D737" s="15">
        <v>54</v>
      </c>
      <c r="E737" s="15">
        <v>3</v>
      </c>
      <c r="F737" s="14" t="s">
        <v>13745</v>
      </c>
      <c r="G737" s="106" t="s">
        <v>13746</v>
      </c>
      <c r="H737" s="90"/>
      <c r="I737" s="90"/>
      <c r="J737" s="90"/>
      <c r="K737" s="15"/>
      <c r="L737" s="14">
        <v>1070</v>
      </c>
      <c r="M737" s="14"/>
      <c r="N737" s="14"/>
      <c r="O737" s="14"/>
      <c r="P737" s="14"/>
      <c r="Q737" s="14"/>
      <c r="R737" s="14">
        <v>0</v>
      </c>
      <c r="S737" s="14"/>
      <c r="T737" s="14"/>
      <c r="U737" s="14"/>
      <c r="V737" s="14"/>
      <c r="W737" s="14"/>
      <c r="X737" s="14"/>
      <c r="Y737" s="14"/>
      <c r="Z737" s="14"/>
      <c r="AA737" s="14"/>
      <c r="AB737" s="14"/>
      <c r="AC737" s="14"/>
      <c r="AD737" s="14"/>
    </row>
    <row r="738" spans="1:30" ht="16.5" thickBot="1" x14ac:dyDescent="0.3">
      <c r="A738" s="67">
        <v>1750</v>
      </c>
      <c r="B738" s="65" t="s">
        <v>1009</v>
      </c>
      <c r="C738" s="15">
        <v>2</v>
      </c>
      <c r="D738" s="15">
        <v>54</v>
      </c>
      <c r="E738" s="15">
        <v>3</v>
      </c>
      <c r="F738" s="14" t="s">
        <v>13747</v>
      </c>
      <c r="G738" s="106" t="s">
        <v>13405</v>
      </c>
      <c r="H738" s="90"/>
      <c r="I738" s="90"/>
      <c r="J738" s="90"/>
      <c r="K738" s="15"/>
      <c r="L738" s="14">
        <v>4</v>
      </c>
      <c r="M738" s="14"/>
      <c r="N738" s="14"/>
      <c r="O738" s="14"/>
      <c r="P738" s="14"/>
      <c r="Q738" s="14"/>
      <c r="R738" s="14">
        <v>0</v>
      </c>
      <c r="S738" s="14"/>
      <c r="T738" s="14"/>
      <c r="U738" s="14"/>
      <c r="V738" s="14"/>
      <c r="W738" s="14"/>
      <c r="X738" s="14"/>
      <c r="Y738" s="14"/>
      <c r="Z738" s="14"/>
      <c r="AA738" s="14"/>
      <c r="AB738" s="14"/>
      <c r="AC738" s="14"/>
      <c r="AD738" s="14"/>
    </row>
    <row r="739" spans="1:30" ht="16.5" thickBot="1" x14ac:dyDescent="0.3">
      <c r="A739" s="67">
        <v>1751</v>
      </c>
      <c r="B739" s="65" t="s">
        <v>1010</v>
      </c>
      <c r="C739" s="15">
        <v>2</v>
      </c>
      <c r="D739" s="15">
        <v>54</v>
      </c>
      <c r="E739" s="15">
        <v>3</v>
      </c>
      <c r="F739" s="14" t="s">
        <v>10089</v>
      </c>
      <c r="G739" s="106" t="s">
        <v>13321</v>
      </c>
      <c r="H739" s="90" t="s">
        <v>13337</v>
      </c>
      <c r="I739" s="90"/>
      <c r="J739" s="90"/>
      <c r="K739" s="15"/>
      <c r="L739" s="14">
        <v>32</v>
      </c>
      <c r="M739" s="14"/>
      <c r="N739" s="14"/>
      <c r="O739" s="14"/>
      <c r="P739" s="14"/>
      <c r="Q739" s="14"/>
      <c r="R739" s="14">
        <v>0</v>
      </c>
      <c r="S739" s="14"/>
      <c r="T739" s="14"/>
      <c r="U739" s="14"/>
      <c r="V739" s="14"/>
      <c r="W739" s="14"/>
      <c r="X739" s="14"/>
      <c r="Y739" s="14"/>
      <c r="Z739" s="14"/>
      <c r="AA739" s="14"/>
      <c r="AB739" s="14"/>
      <c r="AC739" s="14"/>
      <c r="AD739" s="14"/>
    </row>
    <row r="740" spans="1:30" ht="16.5" thickBot="1" x14ac:dyDescent="0.3">
      <c r="A740" s="67">
        <v>1752</v>
      </c>
      <c r="B740" s="65" t="s">
        <v>1011</v>
      </c>
      <c r="C740" s="15">
        <v>2</v>
      </c>
      <c r="D740" s="15">
        <v>54</v>
      </c>
      <c r="E740" s="15">
        <v>3</v>
      </c>
      <c r="F740" s="14" t="s">
        <v>10090</v>
      </c>
      <c r="G740" s="106" t="s">
        <v>13365</v>
      </c>
      <c r="H740" s="90"/>
      <c r="I740" s="90"/>
      <c r="J740" s="90"/>
      <c r="K740" s="15"/>
      <c r="L740" s="14">
        <v>8</v>
      </c>
      <c r="M740" s="14"/>
      <c r="N740" s="14"/>
      <c r="O740" s="14"/>
      <c r="P740" s="14"/>
      <c r="Q740" s="14"/>
      <c r="R740" s="14">
        <v>0</v>
      </c>
      <c r="S740" s="14"/>
      <c r="T740" s="14"/>
      <c r="U740" s="14"/>
      <c r="V740" s="14"/>
      <c r="W740" s="14"/>
      <c r="X740" s="14"/>
      <c r="Y740" s="14"/>
      <c r="Z740" s="14"/>
      <c r="AA740" s="14"/>
      <c r="AB740" s="14"/>
      <c r="AC740" s="14"/>
      <c r="AD740" s="14"/>
    </row>
    <row r="741" spans="1:30" ht="16.5" thickBot="1" x14ac:dyDescent="0.3">
      <c r="A741" s="67">
        <v>1753</v>
      </c>
      <c r="B741" s="65" t="s">
        <v>1012</v>
      </c>
      <c r="C741" s="15">
        <v>2</v>
      </c>
      <c r="D741" s="15">
        <v>54</v>
      </c>
      <c r="E741" s="15">
        <v>3</v>
      </c>
      <c r="F741" s="14" t="s">
        <v>13748</v>
      </c>
      <c r="G741" s="106" t="s">
        <v>13531</v>
      </c>
      <c r="H741" s="90"/>
      <c r="I741" s="90"/>
      <c r="J741" s="90"/>
      <c r="K741" s="15"/>
      <c r="L741" s="14">
        <v>14</v>
      </c>
      <c r="M741" s="14"/>
      <c r="N741" s="14"/>
      <c r="O741" s="14"/>
      <c r="P741" s="14"/>
      <c r="Q741" s="14"/>
      <c r="R741" s="14">
        <v>0</v>
      </c>
      <c r="S741" s="14"/>
      <c r="T741" s="14"/>
      <c r="U741" s="14"/>
      <c r="V741" s="14"/>
      <c r="W741" s="14"/>
      <c r="X741" s="14"/>
      <c r="Y741" s="14"/>
      <c r="Z741" s="14"/>
      <c r="AA741" s="14"/>
      <c r="AB741" s="14"/>
      <c r="AC741" s="14"/>
      <c r="AD741" s="14"/>
    </row>
    <row r="742" spans="1:30" ht="16.5" thickBot="1" x14ac:dyDescent="0.3">
      <c r="A742" s="67">
        <v>1754</v>
      </c>
      <c r="B742" s="65" t="s">
        <v>1013</v>
      </c>
      <c r="C742" s="15">
        <v>2</v>
      </c>
      <c r="D742" s="15">
        <v>54</v>
      </c>
      <c r="E742" s="15">
        <v>3</v>
      </c>
      <c r="F742" s="14" t="s">
        <v>13749</v>
      </c>
      <c r="G742" s="106" t="s">
        <v>13331</v>
      </c>
      <c r="H742" s="90"/>
      <c r="I742" s="90"/>
      <c r="J742" s="90"/>
      <c r="K742" s="15"/>
      <c r="L742" s="14">
        <v>50</v>
      </c>
      <c r="M742" s="14"/>
      <c r="N742" s="14"/>
      <c r="O742" s="14"/>
      <c r="P742" s="14"/>
      <c r="Q742" s="14"/>
      <c r="R742" s="14">
        <v>0</v>
      </c>
      <c r="S742" s="14"/>
      <c r="T742" s="14"/>
      <c r="U742" s="14"/>
      <c r="V742" s="14"/>
      <c r="W742" s="14"/>
      <c r="X742" s="14"/>
      <c r="Y742" s="14"/>
      <c r="Z742" s="14"/>
      <c r="AA742" s="14"/>
      <c r="AB742" s="14"/>
      <c r="AC742" s="14"/>
      <c r="AD742" s="14"/>
    </row>
    <row r="743" spans="1:30" ht="16.5" thickBot="1" x14ac:dyDescent="0.3">
      <c r="A743" s="67">
        <v>1755</v>
      </c>
      <c r="B743" s="65" t="s">
        <v>923</v>
      </c>
      <c r="C743" s="15">
        <v>2</v>
      </c>
      <c r="D743" s="15">
        <v>54</v>
      </c>
      <c r="E743" s="15">
        <v>3</v>
      </c>
      <c r="F743" s="14" t="s">
        <v>10091</v>
      </c>
      <c r="G743" s="106" t="s">
        <v>13405</v>
      </c>
      <c r="H743" s="90"/>
      <c r="I743" s="90"/>
      <c r="J743" s="90"/>
      <c r="K743" s="15"/>
      <c r="L743" s="14">
        <v>4</v>
      </c>
      <c r="M743" s="14"/>
      <c r="N743" s="14"/>
      <c r="O743" s="14"/>
      <c r="P743" s="14" t="s">
        <v>6021</v>
      </c>
      <c r="Q743" s="14"/>
      <c r="R743" s="14">
        <v>0</v>
      </c>
      <c r="S743" s="14"/>
      <c r="T743" s="14"/>
      <c r="U743" s="14"/>
      <c r="V743" s="14"/>
      <c r="W743" s="14"/>
      <c r="X743" s="14"/>
      <c r="Y743" s="14"/>
      <c r="Z743" s="14"/>
      <c r="AA743" s="14"/>
      <c r="AB743" s="14"/>
      <c r="AC743" s="14"/>
      <c r="AD743" s="14"/>
    </row>
    <row r="744" spans="1:30" ht="16.5" thickBot="1" x14ac:dyDescent="0.3">
      <c r="A744" s="67">
        <v>1756</v>
      </c>
      <c r="B744" s="65" t="s">
        <v>924</v>
      </c>
      <c r="C744" s="15">
        <v>2</v>
      </c>
      <c r="D744" s="15">
        <v>54</v>
      </c>
      <c r="E744" s="15">
        <v>3</v>
      </c>
      <c r="F744" s="14" t="s">
        <v>10092</v>
      </c>
      <c r="G744" s="106" t="s">
        <v>13357</v>
      </c>
      <c r="H744" s="90"/>
      <c r="I744" s="90"/>
      <c r="J744" s="90"/>
      <c r="K744" s="15"/>
      <c r="L744" s="14">
        <v>3</v>
      </c>
      <c r="M744" s="14"/>
      <c r="N744" s="14"/>
      <c r="O744" s="14"/>
      <c r="P744" s="14" t="s">
        <v>6022</v>
      </c>
      <c r="Q744" s="14"/>
      <c r="R744" s="14">
        <v>0</v>
      </c>
      <c r="S744" s="14"/>
      <c r="T744" s="14"/>
      <c r="U744" s="14"/>
      <c r="V744" s="14"/>
      <c r="W744" s="14"/>
      <c r="X744" s="14"/>
      <c r="Y744" s="14"/>
      <c r="Z744" s="14"/>
      <c r="AA744" s="14"/>
      <c r="AB744" s="14"/>
      <c r="AC744" s="14"/>
      <c r="AD744" s="14"/>
    </row>
    <row r="745" spans="1:30" ht="16.5" thickBot="1" x14ac:dyDescent="0.3">
      <c r="A745" s="67">
        <v>1757</v>
      </c>
      <c r="B745" s="65" t="s">
        <v>925</v>
      </c>
      <c r="C745" s="15">
        <v>2</v>
      </c>
      <c r="D745" s="15">
        <v>54</v>
      </c>
      <c r="E745" s="15">
        <v>3</v>
      </c>
      <c r="F745" s="14" t="s">
        <v>10093</v>
      </c>
      <c r="G745" s="106" t="s">
        <v>13335</v>
      </c>
      <c r="H745" s="90"/>
      <c r="I745" s="90"/>
      <c r="J745" s="90"/>
      <c r="K745" s="15"/>
      <c r="L745" s="14">
        <v>45</v>
      </c>
      <c r="M745" s="14"/>
      <c r="N745" s="14"/>
      <c r="O745" s="14"/>
      <c r="P745" s="14" t="s">
        <v>6023</v>
      </c>
      <c r="Q745" s="14"/>
      <c r="R745" s="14">
        <v>0</v>
      </c>
      <c r="S745" s="14"/>
      <c r="T745" s="14"/>
      <c r="U745" s="14"/>
      <c r="V745" s="14"/>
      <c r="W745" s="14"/>
      <c r="X745" s="14"/>
      <c r="Y745" s="14"/>
      <c r="Z745" s="14"/>
      <c r="AA745" s="14"/>
      <c r="AB745" s="14"/>
      <c r="AC745" s="14"/>
      <c r="AD745" s="14"/>
    </row>
    <row r="746" spans="1:30" ht="16.5" thickBot="1" x14ac:dyDescent="0.3">
      <c r="A746" s="67">
        <v>1758</v>
      </c>
      <c r="B746" s="65" t="s">
        <v>928</v>
      </c>
      <c r="C746" s="15">
        <v>2</v>
      </c>
      <c r="D746" s="15">
        <v>54</v>
      </c>
      <c r="E746" s="15">
        <v>3</v>
      </c>
      <c r="F746" s="14" t="s">
        <v>10094</v>
      </c>
      <c r="G746" s="106" t="s">
        <v>13361</v>
      </c>
      <c r="H746" s="90"/>
      <c r="I746" s="90"/>
      <c r="J746" s="90"/>
      <c r="K746" s="15"/>
      <c r="L746" s="14">
        <v>9</v>
      </c>
      <c r="M746" s="14"/>
      <c r="N746" s="14"/>
      <c r="O746" s="14"/>
      <c r="P746" s="14" t="s">
        <v>6024</v>
      </c>
      <c r="Q746" s="14"/>
      <c r="R746" s="14">
        <v>0</v>
      </c>
      <c r="S746" s="14"/>
      <c r="T746" s="14"/>
      <c r="U746" s="14"/>
      <c r="V746" s="14"/>
      <c r="W746" s="14"/>
      <c r="X746" s="14"/>
      <c r="Y746" s="14"/>
      <c r="Z746" s="14"/>
      <c r="AA746" s="14"/>
      <c r="AB746" s="14"/>
      <c r="AC746" s="14"/>
      <c r="AD746" s="14"/>
    </row>
    <row r="747" spans="1:30" ht="16.5" thickBot="1" x14ac:dyDescent="0.3">
      <c r="A747" s="67">
        <v>1759</v>
      </c>
      <c r="B747" s="42" t="s">
        <v>926</v>
      </c>
      <c r="C747" s="15">
        <v>2</v>
      </c>
      <c r="D747" s="15">
        <v>54</v>
      </c>
      <c r="E747" s="15">
        <v>3</v>
      </c>
      <c r="F747" s="14" t="s">
        <v>10095</v>
      </c>
      <c r="G747" s="90" t="s">
        <v>13323</v>
      </c>
      <c r="H747" s="90"/>
      <c r="I747" s="90"/>
      <c r="J747" s="90"/>
      <c r="K747" s="15"/>
      <c r="L747" s="14">
        <v>28</v>
      </c>
      <c r="M747" s="14"/>
      <c r="N747" s="14"/>
      <c r="O747" s="14"/>
      <c r="P747" s="14" t="s">
        <v>6025</v>
      </c>
      <c r="Q747" s="14"/>
      <c r="R747" s="14">
        <v>0</v>
      </c>
      <c r="S747" s="14"/>
      <c r="T747" s="14"/>
      <c r="U747" s="14"/>
      <c r="V747" s="14"/>
      <c r="W747" s="14"/>
      <c r="X747" s="14"/>
      <c r="Y747" s="14"/>
      <c r="Z747" s="14"/>
      <c r="AA747" s="14"/>
      <c r="AB747" s="14"/>
      <c r="AC747" s="14"/>
      <c r="AD747" s="14"/>
    </row>
    <row r="748" spans="1:30" ht="16.5" thickBot="1" x14ac:dyDescent="0.3">
      <c r="A748" s="67">
        <v>1760</v>
      </c>
      <c r="B748" s="42" t="s">
        <v>927</v>
      </c>
      <c r="C748" s="15">
        <v>2</v>
      </c>
      <c r="D748" s="15">
        <v>54</v>
      </c>
      <c r="E748" s="15">
        <v>3</v>
      </c>
      <c r="F748" s="14" t="s">
        <v>13750</v>
      </c>
      <c r="G748" s="90" t="s">
        <v>13515</v>
      </c>
      <c r="H748" s="90"/>
      <c r="I748" s="90"/>
      <c r="J748" s="90"/>
      <c r="K748" s="15"/>
      <c r="L748" s="14">
        <v>7</v>
      </c>
      <c r="M748" s="14"/>
      <c r="N748" s="14"/>
      <c r="O748" s="14"/>
      <c r="P748" s="14" t="s">
        <v>6026</v>
      </c>
      <c r="Q748" s="14"/>
      <c r="R748" s="14">
        <v>0</v>
      </c>
      <c r="S748" s="14"/>
      <c r="T748" s="14"/>
      <c r="U748" s="14"/>
      <c r="V748" s="14"/>
      <c r="W748" s="14"/>
      <c r="X748" s="14"/>
      <c r="Y748" s="14"/>
      <c r="Z748" s="14"/>
      <c r="AA748" s="14"/>
      <c r="AB748" s="14"/>
      <c r="AC748" s="14"/>
      <c r="AD748" s="14"/>
    </row>
    <row r="749" spans="1:30" ht="16.5" thickBot="1" x14ac:dyDescent="0.3">
      <c r="A749" s="67">
        <v>1761</v>
      </c>
      <c r="B749" s="65" t="s">
        <v>9184</v>
      </c>
      <c r="C749" s="15">
        <v>2</v>
      </c>
      <c r="D749" s="15">
        <v>63</v>
      </c>
      <c r="E749" s="15">
        <v>1</v>
      </c>
      <c r="F749" s="14" t="s">
        <v>13751</v>
      </c>
      <c r="G749" s="106" t="s">
        <v>13361</v>
      </c>
      <c r="H749" s="90"/>
      <c r="I749" s="90"/>
      <c r="J749" s="90"/>
      <c r="K749" s="15"/>
      <c r="L749" s="14">
        <v>9</v>
      </c>
      <c r="M749" s="14"/>
      <c r="N749" s="14"/>
      <c r="O749" s="14"/>
      <c r="P749" s="14" t="s">
        <v>6027</v>
      </c>
      <c r="Q749" s="14"/>
      <c r="R749" s="14">
        <v>0</v>
      </c>
      <c r="S749" s="14"/>
      <c r="T749" s="14"/>
      <c r="U749" s="14"/>
      <c r="V749" s="14"/>
      <c r="W749" s="14"/>
      <c r="X749" s="14"/>
      <c r="Y749" s="14"/>
      <c r="Z749" s="14"/>
      <c r="AA749" s="14"/>
      <c r="AB749" s="14"/>
      <c r="AC749" s="14"/>
      <c r="AD749" s="14"/>
    </row>
    <row r="750" spans="1:30" ht="16.5" thickBot="1" x14ac:dyDescent="0.3">
      <c r="A750" s="67">
        <v>1762</v>
      </c>
      <c r="B750" s="65" t="s">
        <v>9185</v>
      </c>
      <c r="C750" s="15">
        <v>2</v>
      </c>
      <c r="D750" s="15">
        <v>63</v>
      </c>
      <c r="E750" s="15">
        <v>1</v>
      </c>
      <c r="F750" s="14" t="s">
        <v>13752</v>
      </c>
      <c r="G750" s="106" t="s">
        <v>13361</v>
      </c>
      <c r="H750" s="90"/>
      <c r="I750" s="90"/>
      <c r="J750" s="90"/>
      <c r="K750" s="15"/>
      <c r="L750" s="14">
        <v>9</v>
      </c>
      <c r="M750" s="14"/>
      <c r="N750" s="14"/>
      <c r="O750" s="14"/>
      <c r="P750" s="14" t="s">
        <v>6027</v>
      </c>
      <c r="Q750" s="14"/>
      <c r="R750" s="14">
        <v>0</v>
      </c>
      <c r="S750" s="14"/>
      <c r="T750" s="14"/>
      <c r="U750" s="14"/>
      <c r="V750" s="14"/>
      <c r="W750" s="14"/>
      <c r="X750" s="14"/>
      <c r="Y750" s="14"/>
      <c r="Z750" s="14"/>
      <c r="AA750" s="14"/>
      <c r="AB750" s="14"/>
      <c r="AC750" s="14"/>
      <c r="AD750" s="14"/>
    </row>
    <row r="751" spans="1:30" ht="16.5" thickBot="1" x14ac:dyDescent="0.3">
      <c r="A751" s="67">
        <v>1763</v>
      </c>
      <c r="B751" s="65" t="s">
        <v>9186</v>
      </c>
      <c r="C751" s="15">
        <v>2</v>
      </c>
      <c r="D751" s="15">
        <v>63</v>
      </c>
      <c r="E751" s="15">
        <v>1</v>
      </c>
      <c r="F751" s="14" t="s">
        <v>13753</v>
      </c>
      <c r="G751" s="106" t="s">
        <v>13416</v>
      </c>
      <c r="H751" s="90"/>
      <c r="I751" s="90"/>
      <c r="J751" s="90"/>
      <c r="K751" s="15"/>
      <c r="L751" s="14">
        <v>6</v>
      </c>
      <c r="M751" s="14"/>
      <c r="N751" s="14"/>
      <c r="O751" s="14"/>
      <c r="P751" s="14" t="s">
        <v>6027</v>
      </c>
      <c r="Q751" s="14"/>
      <c r="R751" s="14">
        <v>0</v>
      </c>
      <c r="S751" s="14"/>
      <c r="T751" s="14"/>
      <c r="U751" s="14"/>
      <c r="V751" s="14"/>
      <c r="W751" s="14"/>
      <c r="X751" s="14"/>
      <c r="Y751" s="14"/>
      <c r="Z751" s="14"/>
      <c r="AA751" s="14"/>
      <c r="AB751" s="14"/>
      <c r="AC751" s="14"/>
      <c r="AD751" s="14"/>
    </row>
    <row r="752" spans="1:30" ht="16.5" thickBot="1" x14ac:dyDescent="0.3">
      <c r="A752" s="67">
        <v>1764</v>
      </c>
      <c r="B752" s="42" t="s">
        <v>9187</v>
      </c>
      <c r="C752" s="15">
        <v>2</v>
      </c>
      <c r="D752" s="15">
        <v>63</v>
      </c>
      <c r="E752" s="15">
        <v>1</v>
      </c>
      <c r="F752" s="14" t="s">
        <v>13754</v>
      </c>
      <c r="G752" s="90" t="s">
        <v>13562</v>
      </c>
      <c r="H752" s="90"/>
      <c r="I752" s="90"/>
      <c r="J752" s="90"/>
      <c r="K752" s="15"/>
      <c r="L752" s="14">
        <v>27</v>
      </c>
      <c r="M752" s="14"/>
      <c r="N752" s="14"/>
      <c r="O752" s="14"/>
      <c r="P752" s="14" t="s">
        <v>6027</v>
      </c>
      <c r="Q752" s="14"/>
      <c r="R752" s="14">
        <v>0</v>
      </c>
      <c r="S752" s="14"/>
      <c r="T752" s="14"/>
      <c r="U752" s="14"/>
      <c r="V752" s="14"/>
      <c r="W752" s="14"/>
      <c r="X752" s="14"/>
      <c r="Y752" s="14"/>
      <c r="Z752" s="14"/>
      <c r="AA752" s="14"/>
      <c r="AB752" s="14"/>
      <c r="AC752" s="14"/>
      <c r="AD752" s="14"/>
    </row>
    <row r="753" spans="1:30" ht="16.5" thickBot="1" x14ac:dyDescent="0.3">
      <c r="A753" s="67">
        <v>1765</v>
      </c>
      <c r="B753" s="65" t="s">
        <v>929</v>
      </c>
      <c r="C753" s="15">
        <v>1</v>
      </c>
      <c r="D753" s="15">
        <v>63</v>
      </c>
      <c r="E753" s="15">
        <v>1</v>
      </c>
      <c r="F753" s="14" t="s">
        <v>10096</v>
      </c>
      <c r="G753" s="106" t="s">
        <v>13755</v>
      </c>
      <c r="H753" s="90" t="s">
        <v>13756</v>
      </c>
      <c r="I753" s="90" t="s">
        <v>13757</v>
      </c>
      <c r="J753" s="90" t="s">
        <v>13758</v>
      </c>
      <c r="K753" s="15"/>
      <c r="L753" s="14">
        <v>3</v>
      </c>
      <c r="M753" s="14"/>
      <c r="N753" s="14"/>
      <c r="O753" s="14"/>
      <c r="P753" s="14" t="s">
        <v>6028</v>
      </c>
      <c r="Q753" s="14"/>
      <c r="R753" s="14">
        <v>0</v>
      </c>
      <c r="S753" s="14"/>
      <c r="T753" s="14"/>
      <c r="U753" s="14"/>
      <c r="V753" s="14"/>
      <c r="W753" s="14"/>
      <c r="X753" s="14"/>
      <c r="Y753" s="14"/>
      <c r="Z753" s="14"/>
      <c r="AA753" s="14"/>
      <c r="AB753" s="14"/>
      <c r="AC753" s="14"/>
      <c r="AD753" s="14"/>
    </row>
    <row r="754" spans="1:30" ht="16.5" thickBot="1" x14ac:dyDescent="0.3">
      <c r="A754" s="67">
        <v>1766</v>
      </c>
      <c r="B754" s="65" t="s">
        <v>9188</v>
      </c>
      <c r="C754" s="15">
        <v>2</v>
      </c>
      <c r="D754" s="15">
        <v>63</v>
      </c>
      <c r="E754" s="15">
        <v>1</v>
      </c>
      <c r="F754" s="14" t="s">
        <v>13759</v>
      </c>
      <c r="G754" s="106" t="s">
        <v>13560</v>
      </c>
      <c r="H754" s="90"/>
      <c r="I754" s="90"/>
      <c r="J754" s="90"/>
      <c r="K754" s="15"/>
      <c r="L754" s="14">
        <v>16</v>
      </c>
      <c r="M754" s="14"/>
      <c r="N754" s="14"/>
      <c r="O754" s="14"/>
      <c r="P754" s="14" t="s">
        <v>6028</v>
      </c>
      <c r="Q754" s="14"/>
      <c r="R754" s="14">
        <v>0</v>
      </c>
      <c r="S754" s="14"/>
      <c r="T754" s="14"/>
      <c r="U754" s="14"/>
      <c r="V754" s="14"/>
      <c r="W754" s="14"/>
      <c r="X754" s="14"/>
      <c r="Y754" s="14"/>
      <c r="Z754" s="14"/>
      <c r="AA754" s="14"/>
      <c r="AB754" s="14"/>
      <c r="AC754" s="14"/>
      <c r="AD754" s="14"/>
    </row>
    <row r="755" spans="1:30" ht="16.5" thickBot="1" x14ac:dyDescent="0.3">
      <c r="A755" s="67">
        <v>1767</v>
      </c>
      <c r="B755" s="65" t="s">
        <v>929</v>
      </c>
      <c r="C755" s="15">
        <v>1</v>
      </c>
      <c r="D755" s="15">
        <v>63</v>
      </c>
      <c r="E755" s="15">
        <v>1</v>
      </c>
      <c r="F755" s="14" t="s">
        <v>13760</v>
      </c>
      <c r="G755" s="106" t="s">
        <v>13761</v>
      </c>
      <c r="H755" s="90" t="s">
        <v>13756</v>
      </c>
      <c r="I755" s="90" t="s">
        <v>13757</v>
      </c>
      <c r="J755" s="90" t="s">
        <v>13758</v>
      </c>
      <c r="K755" s="15"/>
      <c r="L755" s="14">
        <v>2</v>
      </c>
      <c r="M755" s="14"/>
      <c r="N755" s="14"/>
      <c r="O755" s="14"/>
      <c r="P755" s="14" t="s">
        <v>6028</v>
      </c>
      <c r="Q755" s="14"/>
      <c r="R755" s="14">
        <v>0</v>
      </c>
      <c r="S755" s="14"/>
      <c r="T755" s="14"/>
      <c r="U755" s="14"/>
      <c r="V755" s="14"/>
      <c r="W755" s="14"/>
      <c r="X755" s="14"/>
      <c r="Y755" s="14"/>
      <c r="Z755" s="14"/>
      <c r="AA755" s="14"/>
      <c r="AB755" s="14"/>
      <c r="AC755" s="14"/>
      <c r="AD755" s="14"/>
    </row>
    <row r="756" spans="1:30" ht="16.5" thickBot="1" x14ac:dyDescent="0.3">
      <c r="A756" s="67">
        <v>1768</v>
      </c>
      <c r="B756" s="65" t="s">
        <v>929</v>
      </c>
      <c r="C756" s="15">
        <v>1</v>
      </c>
      <c r="D756" s="15">
        <v>63</v>
      </c>
      <c r="E756" s="15">
        <v>1</v>
      </c>
      <c r="F756" s="14" t="s">
        <v>13762</v>
      </c>
      <c r="G756" s="106" t="s">
        <v>13755</v>
      </c>
      <c r="H756" s="90" t="s">
        <v>13756</v>
      </c>
      <c r="I756" s="90" t="s">
        <v>13758</v>
      </c>
      <c r="J756" s="90" t="s">
        <v>50</v>
      </c>
      <c r="K756" s="15"/>
      <c r="L756" s="14">
        <v>1</v>
      </c>
      <c r="M756" s="14"/>
      <c r="N756" s="14"/>
      <c r="O756" s="14"/>
      <c r="P756" s="14" t="s">
        <v>6028</v>
      </c>
      <c r="Q756" s="14"/>
      <c r="R756" s="14">
        <v>0</v>
      </c>
      <c r="S756" s="14"/>
      <c r="T756" s="14"/>
      <c r="U756" s="14"/>
      <c r="V756" s="14"/>
      <c r="W756" s="14"/>
      <c r="X756" s="14"/>
      <c r="Y756" s="14"/>
      <c r="Z756" s="14"/>
      <c r="AA756" s="14"/>
      <c r="AB756" s="14"/>
      <c r="AC756" s="14"/>
      <c r="AD756" s="14"/>
    </row>
    <row r="757" spans="1:30" ht="16.5" thickBot="1" x14ac:dyDescent="0.3">
      <c r="A757" s="67">
        <v>1769</v>
      </c>
      <c r="B757" s="65" t="s">
        <v>9189</v>
      </c>
      <c r="C757" s="15">
        <v>2</v>
      </c>
      <c r="D757" s="15">
        <v>63</v>
      </c>
      <c r="E757" s="15">
        <v>1</v>
      </c>
      <c r="F757" s="14" t="s">
        <v>13763</v>
      </c>
      <c r="G757" s="106" t="s">
        <v>13353</v>
      </c>
      <c r="H757" s="90"/>
      <c r="I757" s="90"/>
      <c r="J757" s="90"/>
      <c r="K757" s="15"/>
      <c r="L757" s="14">
        <v>18</v>
      </c>
      <c r="M757" s="14"/>
      <c r="N757" s="14"/>
      <c r="O757" s="14"/>
      <c r="P757" s="14" t="s">
        <v>6028</v>
      </c>
      <c r="Q757" s="14"/>
      <c r="R757" s="14">
        <v>0</v>
      </c>
      <c r="S757" s="14"/>
      <c r="T757" s="14"/>
      <c r="U757" s="14"/>
      <c r="V757" s="14"/>
      <c r="W757" s="14"/>
      <c r="X757" s="14"/>
      <c r="Y757" s="14"/>
      <c r="Z757" s="14"/>
      <c r="AA757" s="14"/>
      <c r="AB757" s="14"/>
      <c r="AC757" s="14"/>
      <c r="AD757" s="14"/>
    </row>
    <row r="758" spans="1:30" ht="16.5" thickBot="1" x14ac:dyDescent="0.3">
      <c r="A758" s="67">
        <v>1770</v>
      </c>
      <c r="B758" s="65" t="s">
        <v>929</v>
      </c>
      <c r="C758" s="15">
        <v>1</v>
      </c>
      <c r="D758" s="15">
        <v>63</v>
      </c>
      <c r="E758" s="15">
        <v>1</v>
      </c>
      <c r="F758" s="14" t="s">
        <v>10097</v>
      </c>
      <c r="G758" s="106" t="s">
        <v>13755</v>
      </c>
      <c r="H758" s="90" t="s">
        <v>13756</v>
      </c>
      <c r="I758" s="90" t="s">
        <v>13757</v>
      </c>
      <c r="J758" s="90" t="s">
        <v>13758</v>
      </c>
      <c r="K758" s="15"/>
      <c r="L758" s="14">
        <v>0</v>
      </c>
      <c r="M758" s="14"/>
      <c r="N758" s="14"/>
      <c r="O758" s="14"/>
      <c r="P758" s="14" t="s">
        <v>6028</v>
      </c>
      <c r="Q758" s="14"/>
      <c r="R758" s="14">
        <v>0</v>
      </c>
      <c r="S758" s="14"/>
      <c r="T758" s="14"/>
      <c r="U758" s="14"/>
      <c r="V758" s="14"/>
      <c r="W758" s="14"/>
      <c r="X758" s="14"/>
      <c r="Y758" s="14"/>
      <c r="Z758" s="14"/>
      <c r="AA758" s="14"/>
      <c r="AB758" s="14"/>
      <c r="AC758" s="14"/>
      <c r="AD758" s="14"/>
    </row>
    <row r="759" spans="1:30" ht="16.5" thickBot="1" x14ac:dyDescent="0.3">
      <c r="A759" s="67">
        <v>1771</v>
      </c>
      <c r="B759" s="65" t="s">
        <v>929</v>
      </c>
      <c r="C759" s="15">
        <v>1</v>
      </c>
      <c r="D759" s="15">
        <v>63</v>
      </c>
      <c r="E759" s="15">
        <v>1</v>
      </c>
      <c r="F759" s="14" t="s">
        <v>10098</v>
      </c>
      <c r="G759" s="106" t="s">
        <v>13755</v>
      </c>
      <c r="H759" s="90" t="s">
        <v>13756</v>
      </c>
      <c r="I759" s="90" t="s">
        <v>13757</v>
      </c>
      <c r="J759" s="90" t="s">
        <v>13758</v>
      </c>
      <c r="K759" s="15"/>
      <c r="L759" s="14">
        <v>1</v>
      </c>
      <c r="M759" s="14"/>
      <c r="N759" s="14"/>
      <c r="O759" s="14"/>
      <c r="P759" s="14" t="s">
        <v>6028</v>
      </c>
      <c r="Q759" s="14"/>
      <c r="R759" s="14">
        <v>0</v>
      </c>
      <c r="S759" s="14"/>
      <c r="T759" s="14"/>
      <c r="U759" s="14"/>
      <c r="V759" s="14"/>
      <c r="W759" s="14"/>
      <c r="X759" s="14"/>
      <c r="Y759" s="14"/>
      <c r="Z759" s="14"/>
      <c r="AA759" s="14"/>
      <c r="AB759" s="14"/>
      <c r="AC759" s="14"/>
      <c r="AD759" s="14"/>
    </row>
    <row r="760" spans="1:30" ht="16.5" thickBot="1" x14ac:dyDescent="0.3">
      <c r="A760" s="67">
        <v>1772</v>
      </c>
      <c r="B760" s="65" t="s">
        <v>9190</v>
      </c>
      <c r="C760" s="15">
        <v>2</v>
      </c>
      <c r="D760" s="15">
        <v>63</v>
      </c>
      <c r="E760" s="15">
        <v>1</v>
      </c>
      <c r="F760" s="14" t="s">
        <v>10099</v>
      </c>
      <c r="G760" s="106" t="s">
        <v>13325</v>
      </c>
      <c r="H760" s="90"/>
      <c r="I760" s="90"/>
      <c r="J760" s="90"/>
      <c r="K760" s="15"/>
      <c r="L760" s="14">
        <v>2</v>
      </c>
      <c r="M760" s="14"/>
      <c r="N760" s="14"/>
      <c r="O760" s="14"/>
      <c r="P760" s="14" t="s">
        <v>6029</v>
      </c>
      <c r="Q760" s="14"/>
      <c r="R760" s="14">
        <v>0</v>
      </c>
      <c r="S760" s="14"/>
      <c r="T760" s="14"/>
      <c r="U760" s="14"/>
      <c r="V760" s="14"/>
      <c r="W760" s="14"/>
      <c r="X760" s="14"/>
      <c r="Y760" s="14"/>
      <c r="Z760" s="14"/>
      <c r="AA760" s="14"/>
      <c r="AB760" s="14"/>
      <c r="AC760" s="14"/>
      <c r="AD760" s="14"/>
    </row>
    <row r="761" spans="1:30" ht="16.5" thickBot="1" x14ac:dyDescent="0.3">
      <c r="A761" s="67">
        <v>1773</v>
      </c>
      <c r="B761" s="65" t="s">
        <v>930</v>
      </c>
      <c r="C761" s="15">
        <v>1</v>
      </c>
      <c r="D761" s="15">
        <v>63</v>
      </c>
      <c r="E761" s="15">
        <v>1</v>
      </c>
      <c r="F761" s="39" t="s">
        <v>10100</v>
      </c>
      <c r="G761" s="106" t="s">
        <v>4803</v>
      </c>
      <c r="H761" s="90" t="s">
        <v>4804</v>
      </c>
      <c r="I761" s="90" t="s">
        <v>4805</v>
      </c>
      <c r="J761" s="90" t="s">
        <v>4806</v>
      </c>
      <c r="K761" s="15"/>
      <c r="L761" s="14">
        <v>0</v>
      </c>
      <c r="M761" s="14"/>
      <c r="N761" s="14"/>
      <c r="O761" s="14"/>
      <c r="P761" s="14" t="s">
        <v>6029</v>
      </c>
      <c r="Q761" s="14"/>
      <c r="R761" s="14">
        <v>0</v>
      </c>
      <c r="S761" s="14"/>
      <c r="T761" s="14"/>
      <c r="U761" s="14"/>
      <c r="V761" s="14"/>
      <c r="W761" s="14"/>
      <c r="X761" s="14"/>
      <c r="Y761" s="14"/>
      <c r="Z761" s="14"/>
      <c r="AA761" s="14"/>
      <c r="AB761" s="14"/>
      <c r="AC761" s="14"/>
      <c r="AD761" s="14"/>
    </row>
    <row r="762" spans="1:30" ht="16.5" thickBot="1" x14ac:dyDescent="0.3">
      <c r="A762" s="67">
        <v>1774</v>
      </c>
      <c r="B762" s="65" t="s">
        <v>9191</v>
      </c>
      <c r="C762" s="15">
        <v>2</v>
      </c>
      <c r="D762" s="15">
        <v>63</v>
      </c>
      <c r="E762" s="15">
        <v>1</v>
      </c>
      <c r="F762" s="14" t="s">
        <v>10101</v>
      </c>
      <c r="G762" s="106" t="s">
        <v>13353</v>
      </c>
      <c r="H762" s="106"/>
      <c r="I762" s="90"/>
      <c r="J762" s="90"/>
      <c r="K762" s="15"/>
      <c r="L762" s="14">
        <v>18</v>
      </c>
      <c r="M762" s="14"/>
      <c r="N762" s="14"/>
      <c r="O762" s="14"/>
      <c r="P762" s="14" t="s">
        <v>6029</v>
      </c>
      <c r="Q762" s="14"/>
      <c r="R762" s="14">
        <v>0</v>
      </c>
      <c r="S762" s="14"/>
      <c r="T762" s="14"/>
      <c r="U762" s="14"/>
      <c r="V762" s="14"/>
      <c r="W762" s="14"/>
      <c r="X762" s="14"/>
      <c r="Y762" s="14"/>
      <c r="Z762" s="14"/>
      <c r="AA762" s="14"/>
      <c r="AB762" s="14"/>
      <c r="AC762" s="14"/>
      <c r="AD762" s="14"/>
    </row>
    <row r="763" spans="1:30" ht="16.5" thickBot="1" x14ac:dyDescent="0.3">
      <c r="A763" s="67">
        <v>1775</v>
      </c>
      <c r="B763" s="65" t="s">
        <v>930</v>
      </c>
      <c r="C763" s="15">
        <v>1</v>
      </c>
      <c r="D763" s="15">
        <v>63</v>
      </c>
      <c r="E763" s="15">
        <v>1</v>
      </c>
      <c r="F763" s="14" t="s">
        <v>10102</v>
      </c>
      <c r="G763" s="106" t="s">
        <v>4803</v>
      </c>
      <c r="H763" s="106" t="s">
        <v>4804</v>
      </c>
      <c r="I763" s="90" t="s">
        <v>4807</v>
      </c>
      <c r="J763" s="90" t="s">
        <v>4806</v>
      </c>
      <c r="K763" s="15"/>
      <c r="L763" s="14">
        <v>2</v>
      </c>
      <c r="M763" s="14"/>
      <c r="N763" s="14"/>
      <c r="O763" s="14"/>
      <c r="P763" s="14" t="s">
        <v>6029</v>
      </c>
      <c r="Q763" s="14"/>
      <c r="R763" s="14">
        <v>0</v>
      </c>
      <c r="S763" s="14"/>
      <c r="T763" s="14"/>
      <c r="U763" s="14"/>
      <c r="V763" s="14"/>
      <c r="W763" s="14"/>
      <c r="X763" s="14"/>
      <c r="Y763" s="14"/>
      <c r="Z763" s="14"/>
      <c r="AA763" s="14"/>
      <c r="AB763" s="14"/>
      <c r="AC763" s="14"/>
      <c r="AD763" s="14"/>
    </row>
    <row r="764" spans="1:30" ht="16.5" thickBot="1" x14ac:dyDescent="0.3">
      <c r="A764" s="67">
        <v>1776</v>
      </c>
      <c r="B764" s="65" t="s">
        <v>9192</v>
      </c>
      <c r="C764" s="15">
        <v>2</v>
      </c>
      <c r="D764" s="15">
        <v>64</v>
      </c>
      <c r="E764" s="15">
        <v>1</v>
      </c>
      <c r="F764" s="14" t="s">
        <v>10103</v>
      </c>
      <c r="G764" s="106" t="s">
        <v>13357</v>
      </c>
      <c r="H764" s="106"/>
      <c r="I764" s="90"/>
      <c r="J764" s="90"/>
      <c r="K764" s="15"/>
      <c r="L764" s="14">
        <v>3</v>
      </c>
      <c r="M764" s="14"/>
      <c r="N764" s="14"/>
      <c r="O764" s="14"/>
      <c r="P764" s="14" t="s">
        <v>6030</v>
      </c>
      <c r="Q764" s="14"/>
      <c r="R764" s="14">
        <v>0</v>
      </c>
      <c r="S764" s="14"/>
      <c r="T764" s="14"/>
      <c r="U764" s="14"/>
      <c r="V764" s="14"/>
      <c r="W764" s="14"/>
      <c r="X764" s="14"/>
      <c r="Y764" s="14"/>
      <c r="Z764" s="14"/>
      <c r="AA764" s="14"/>
      <c r="AB764" s="14"/>
      <c r="AC764" s="14"/>
      <c r="AD764" s="14"/>
    </row>
    <row r="765" spans="1:30" ht="16.5" thickBot="1" x14ac:dyDescent="0.3">
      <c r="A765" s="67">
        <v>1777</v>
      </c>
      <c r="B765" s="65" t="s">
        <v>9193</v>
      </c>
      <c r="C765" s="15">
        <v>2</v>
      </c>
      <c r="D765" s="15">
        <v>64</v>
      </c>
      <c r="E765" s="15">
        <v>1</v>
      </c>
      <c r="F765" s="14" t="s">
        <v>10104</v>
      </c>
      <c r="G765" s="106" t="s">
        <v>13561</v>
      </c>
      <c r="H765" s="106"/>
      <c r="I765" s="90"/>
      <c r="J765" s="90"/>
      <c r="K765" s="15"/>
      <c r="L765" s="14">
        <v>12</v>
      </c>
      <c r="M765" s="14"/>
      <c r="N765" s="14"/>
      <c r="O765" s="14"/>
      <c r="P765" s="14" t="s">
        <v>6030</v>
      </c>
      <c r="Q765" s="14"/>
      <c r="R765" s="14">
        <v>0</v>
      </c>
      <c r="S765" s="14"/>
      <c r="T765" s="14"/>
      <c r="U765" s="14"/>
      <c r="V765" s="14"/>
      <c r="W765" s="14"/>
      <c r="X765" s="14"/>
      <c r="Y765" s="14"/>
      <c r="Z765" s="14"/>
      <c r="AA765" s="14"/>
      <c r="AB765" s="14"/>
      <c r="AC765" s="14"/>
      <c r="AD765" s="14"/>
    </row>
    <row r="766" spans="1:30" ht="16.5" thickBot="1" x14ac:dyDescent="0.3">
      <c r="A766" s="67">
        <v>1778</v>
      </c>
      <c r="B766" s="65" t="s">
        <v>9194</v>
      </c>
      <c r="C766" s="15">
        <v>2</v>
      </c>
      <c r="D766" s="15">
        <v>64</v>
      </c>
      <c r="E766" s="15">
        <v>1</v>
      </c>
      <c r="F766" s="14" t="s">
        <v>10105</v>
      </c>
      <c r="G766" s="106" t="s">
        <v>13357</v>
      </c>
      <c r="H766" s="106"/>
      <c r="I766" s="90"/>
      <c r="J766" s="90"/>
      <c r="K766" s="15"/>
      <c r="L766" s="14">
        <v>3</v>
      </c>
      <c r="M766" s="14"/>
      <c r="N766" s="14"/>
      <c r="O766" s="14"/>
      <c r="P766" s="14" t="s">
        <v>6030</v>
      </c>
      <c r="Q766" s="14"/>
      <c r="R766" s="14">
        <v>0</v>
      </c>
      <c r="S766" s="14"/>
      <c r="T766" s="14"/>
      <c r="U766" s="14"/>
      <c r="V766" s="14"/>
      <c r="W766" s="14"/>
      <c r="X766" s="14"/>
      <c r="Y766" s="14"/>
      <c r="Z766" s="14"/>
      <c r="AA766" s="14"/>
      <c r="AB766" s="14"/>
      <c r="AC766" s="14"/>
      <c r="AD766" s="14"/>
    </row>
    <row r="767" spans="1:30" ht="16.5" thickBot="1" x14ac:dyDescent="0.3">
      <c r="A767" s="67">
        <v>1779</v>
      </c>
      <c r="B767" s="65" t="s">
        <v>9195</v>
      </c>
      <c r="C767" s="15">
        <v>1</v>
      </c>
      <c r="D767" s="15">
        <v>64</v>
      </c>
      <c r="E767" s="15">
        <v>1</v>
      </c>
      <c r="F767" s="14" t="s">
        <v>10106</v>
      </c>
      <c r="G767" s="106" t="s">
        <v>4808</v>
      </c>
      <c r="H767" s="106" t="s">
        <v>4809</v>
      </c>
      <c r="I767" s="90" t="s">
        <v>4810</v>
      </c>
      <c r="J767" s="90" t="s">
        <v>4811</v>
      </c>
      <c r="K767" s="15"/>
      <c r="L767" s="14">
        <v>2</v>
      </c>
      <c r="M767" s="14"/>
      <c r="N767" s="14"/>
      <c r="O767" s="14"/>
      <c r="P767" s="14" t="s">
        <v>6030</v>
      </c>
      <c r="Q767" s="14"/>
      <c r="R767" s="14">
        <v>0</v>
      </c>
      <c r="S767" s="14"/>
      <c r="T767" s="14"/>
      <c r="U767" s="14"/>
      <c r="V767" s="14"/>
      <c r="W767" s="14"/>
      <c r="X767" s="14"/>
      <c r="Y767" s="14"/>
      <c r="Z767" s="14"/>
      <c r="AA767" s="14"/>
      <c r="AB767" s="14"/>
      <c r="AC767" s="14"/>
      <c r="AD767" s="14"/>
    </row>
    <row r="768" spans="1:30" ht="16.5" thickBot="1" x14ac:dyDescent="0.3">
      <c r="A768" s="67">
        <v>1780</v>
      </c>
      <c r="B768" s="65" t="s">
        <v>9196</v>
      </c>
      <c r="C768" s="15">
        <v>2</v>
      </c>
      <c r="D768" s="15">
        <v>64</v>
      </c>
      <c r="E768" s="15">
        <v>3</v>
      </c>
      <c r="F768" s="14" t="s">
        <v>13296</v>
      </c>
      <c r="G768" s="106" t="s">
        <v>13405</v>
      </c>
      <c r="H768" s="106"/>
      <c r="I768" s="106"/>
      <c r="J768" s="90"/>
      <c r="K768" s="15"/>
      <c r="L768" s="14">
        <v>4</v>
      </c>
      <c r="M768" s="14"/>
      <c r="N768" s="14"/>
      <c r="O768" s="14"/>
      <c r="P768" s="14" t="s">
        <v>6031</v>
      </c>
      <c r="Q768" s="14"/>
      <c r="R768" s="14">
        <v>0</v>
      </c>
      <c r="S768" s="14"/>
      <c r="T768" s="14"/>
      <c r="U768" s="14"/>
      <c r="V768" s="14"/>
      <c r="W768" s="14"/>
      <c r="X768" s="14"/>
      <c r="Y768" s="14"/>
      <c r="Z768" s="14"/>
      <c r="AA768" s="14"/>
      <c r="AB768" s="14"/>
      <c r="AC768" s="14"/>
      <c r="AD768" s="14"/>
    </row>
    <row r="769" spans="1:30" ht="52.5" customHeight="1" thickBot="1" x14ac:dyDescent="0.3">
      <c r="A769" s="67">
        <v>1781</v>
      </c>
      <c r="B769" s="65" t="s">
        <v>9197</v>
      </c>
      <c r="C769" s="15">
        <v>2</v>
      </c>
      <c r="D769" s="15">
        <v>64</v>
      </c>
      <c r="E769" s="15">
        <v>3</v>
      </c>
      <c r="F769" s="14" t="s">
        <v>13297</v>
      </c>
      <c r="G769" s="106" t="s">
        <v>13563</v>
      </c>
      <c r="H769" s="106"/>
      <c r="I769" s="106"/>
      <c r="J769" s="90"/>
      <c r="K769" s="15"/>
      <c r="L769" s="14">
        <v>24</v>
      </c>
      <c r="M769" s="14"/>
      <c r="N769" s="14"/>
      <c r="O769" s="14"/>
      <c r="P769" s="14" t="s">
        <v>6031</v>
      </c>
      <c r="Q769" s="14"/>
      <c r="R769" s="14">
        <v>0</v>
      </c>
      <c r="S769" s="14"/>
      <c r="T769" s="14"/>
      <c r="U769" s="14"/>
      <c r="V769" s="14"/>
      <c r="W769" s="14"/>
      <c r="X769" s="14"/>
      <c r="Y769" s="14"/>
      <c r="Z769" s="14"/>
      <c r="AA769" s="14"/>
      <c r="AB769" s="14"/>
      <c r="AC769" s="14"/>
      <c r="AD769" s="14"/>
    </row>
    <row r="770" spans="1:30" ht="16.5" thickBot="1" x14ac:dyDescent="0.3">
      <c r="A770" s="67">
        <v>1782</v>
      </c>
      <c r="B770" s="65" t="s">
        <v>9198</v>
      </c>
      <c r="C770" s="15">
        <v>2</v>
      </c>
      <c r="D770" s="15">
        <v>64</v>
      </c>
      <c r="E770" s="15">
        <v>3</v>
      </c>
      <c r="F770" s="14" t="s">
        <v>13298</v>
      </c>
      <c r="G770" s="106" t="s">
        <v>13323</v>
      </c>
      <c r="H770" s="106"/>
      <c r="I770" s="106"/>
      <c r="J770" s="90"/>
      <c r="K770" s="15"/>
      <c r="L770" s="14">
        <v>28</v>
      </c>
      <c r="M770" s="14"/>
      <c r="N770" s="14"/>
      <c r="O770" s="14"/>
      <c r="P770" s="14" t="s">
        <v>6031</v>
      </c>
      <c r="Q770" s="14"/>
      <c r="R770" s="14">
        <v>0</v>
      </c>
      <c r="S770" s="14"/>
      <c r="T770" s="14"/>
      <c r="U770" s="14"/>
      <c r="V770" s="14"/>
      <c r="W770" s="14"/>
      <c r="X770" s="14"/>
      <c r="Y770" s="14"/>
      <c r="Z770" s="14"/>
      <c r="AA770" s="14"/>
      <c r="AB770" s="14"/>
      <c r="AC770" s="14"/>
      <c r="AD770" s="14"/>
    </row>
    <row r="771" spans="1:30" ht="16.5" thickBot="1" x14ac:dyDescent="0.3">
      <c r="A771" s="67">
        <v>1783</v>
      </c>
      <c r="B771" s="65" t="s">
        <v>9199</v>
      </c>
      <c r="C771" s="15">
        <v>2</v>
      </c>
      <c r="D771" s="15">
        <v>64</v>
      </c>
      <c r="E771" s="15">
        <v>3</v>
      </c>
      <c r="F771" s="14" t="s">
        <v>13299</v>
      </c>
      <c r="G771" s="106" t="s">
        <v>13561</v>
      </c>
      <c r="H771" s="90"/>
      <c r="I771" s="90"/>
      <c r="J771" s="90"/>
      <c r="K771" s="15"/>
      <c r="L771" s="14">
        <v>12</v>
      </c>
      <c r="M771" s="14"/>
      <c r="N771" s="14"/>
      <c r="O771" s="14"/>
      <c r="P771" s="14" t="s">
        <v>6031</v>
      </c>
      <c r="Q771" s="14"/>
      <c r="R771" s="14">
        <v>0</v>
      </c>
      <c r="S771" s="14"/>
      <c r="T771" s="14"/>
      <c r="U771" s="14"/>
      <c r="V771" s="14"/>
      <c r="W771" s="14"/>
      <c r="X771" s="14"/>
      <c r="Y771" s="14"/>
      <c r="Z771" s="14"/>
      <c r="AA771" s="14"/>
      <c r="AB771" s="14"/>
      <c r="AC771" s="14"/>
      <c r="AD771" s="14"/>
    </row>
    <row r="772" spans="1:30" ht="16.5" thickBot="1" x14ac:dyDescent="0.3">
      <c r="A772" s="67">
        <v>1784</v>
      </c>
      <c r="B772" s="65" t="s">
        <v>9200</v>
      </c>
      <c r="C772" s="15">
        <v>2</v>
      </c>
      <c r="D772" s="15">
        <v>64</v>
      </c>
      <c r="E772" s="15">
        <v>3</v>
      </c>
      <c r="F772" s="14" t="s">
        <v>13300</v>
      </c>
      <c r="G772" s="106" t="s">
        <v>13364</v>
      </c>
      <c r="H772" s="90"/>
      <c r="I772" s="90"/>
      <c r="J772" s="90"/>
      <c r="K772" s="15"/>
      <c r="L772" s="14">
        <v>5</v>
      </c>
      <c r="M772" s="14"/>
      <c r="N772" s="14"/>
      <c r="O772" s="14"/>
      <c r="P772" s="14" t="s">
        <v>6032</v>
      </c>
      <c r="Q772" s="14"/>
      <c r="R772" s="14">
        <v>0</v>
      </c>
      <c r="S772" s="14"/>
      <c r="T772" s="14"/>
      <c r="U772" s="14"/>
      <c r="V772" s="14"/>
      <c r="W772" s="14"/>
      <c r="X772" s="14"/>
      <c r="Y772" s="14"/>
      <c r="Z772" s="14"/>
      <c r="AA772" s="14"/>
      <c r="AB772" s="14"/>
      <c r="AC772" s="14"/>
      <c r="AD772" s="14"/>
    </row>
    <row r="773" spans="1:30" ht="16.5" thickBot="1" x14ac:dyDescent="0.3">
      <c r="A773" s="67">
        <v>1785</v>
      </c>
      <c r="B773" s="65" t="s">
        <v>9201</v>
      </c>
      <c r="C773" s="15">
        <v>2</v>
      </c>
      <c r="D773" s="15">
        <v>64</v>
      </c>
      <c r="E773" s="15">
        <v>3</v>
      </c>
      <c r="F773" s="14" t="s">
        <v>13054</v>
      </c>
      <c r="G773" s="106" t="s">
        <v>13530</v>
      </c>
      <c r="H773" s="90"/>
      <c r="I773" s="90"/>
      <c r="J773" s="90"/>
      <c r="K773" s="15"/>
      <c r="L773" s="14">
        <v>20</v>
      </c>
      <c r="M773" s="14"/>
      <c r="N773" s="14"/>
      <c r="O773" s="14"/>
      <c r="P773" s="14" t="s">
        <v>6032</v>
      </c>
      <c r="Q773" s="14"/>
      <c r="R773" s="14">
        <v>0</v>
      </c>
      <c r="S773" s="14"/>
      <c r="T773" s="14"/>
      <c r="U773" s="14"/>
      <c r="V773" s="14"/>
      <c r="W773" s="14"/>
      <c r="X773" s="14"/>
      <c r="Y773" s="14"/>
      <c r="Z773" s="14"/>
      <c r="AA773" s="14"/>
      <c r="AB773" s="14"/>
      <c r="AC773" s="14"/>
      <c r="AD773" s="14"/>
    </row>
    <row r="774" spans="1:30" ht="16.5" thickBot="1" x14ac:dyDescent="0.3">
      <c r="A774" s="67">
        <v>1786</v>
      </c>
      <c r="B774" s="65" t="s">
        <v>9202</v>
      </c>
      <c r="C774" s="15">
        <v>2</v>
      </c>
      <c r="D774" s="15">
        <v>64</v>
      </c>
      <c r="E774" s="15">
        <v>3</v>
      </c>
      <c r="F774" s="14" t="s">
        <v>13301</v>
      </c>
      <c r="G774" s="106" t="s">
        <v>13325</v>
      </c>
      <c r="H774" s="90"/>
      <c r="I774" s="90"/>
      <c r="J774" s="90"/>
      <c r="K774" s="15"/>
      <c r="L774" s="14">
        <v>2</v>
      </c>
      <c r="M774" s="14"/>
      <c r="N774" s="14"/>
      <c r="O774" s="14"/>
      <c r="P774" s="14" t="s">
        <v>6032</v>
      </c>
      <c r="Q774" s="14"/>
      <c r="R774" s="14">
        <v>0</v>
      </c>
      <c r="S774" s="14"/>
      <c r="T774" s="14"/>
      <c r="U774" s="14"/>
      <c r="V774" s="14"/>
      <c r="W774" s="14"/>
      <c r="X774" s="14"/>
      <c r="Y774" s="14"/>
      <c r="Z774" s="14"/>
      <c r="AA774" s="14"/>
      <c r="AB774" s="14"/>
      <c r="AC774" s="14"/>
      <c r="AD774" s="14"/>
    </row>
    <row r="775" spans="1:30" ht="16.5" thickBot="1" x14ac:dyDescent="0.3">
      <c r="A775" s="67">
        <v>1787</v>
      </c>
      <c r="B775" s="65" t="s">
        <v>931</v>
      </c>
      <c r="C775" s="15">
        <v>1</v>
      </c>
      <c r="D775" s="15">
        <v>64</v>
      </c>
      <c r="E775" s="15">
        <v>3</v>
      </c>
      <c r="F775" s="14" t="s">
        <v>13302</v>
      </c>
      <c r="G775" s="106" t="s">
        <v>4812</v>
      </c>
      <c r="H775" s="90" t="s">
        <v>4813</v>
      </c>
      <c r="I775" s="90" t="s">
        <v>4814</v>
      </c>
      <c r="J775" s="90" t="s">
        <v>4815</v>
      </c>
      <c r="K775" s="15"/>
      <c r="L775" s="14">
        <v>3</v>
      </c>
      <c r="M775" s="14"/>
      <c r="N775" s="14"/>
      <c r="O775" s="14"/>
      <c r="P775" s="14" t="s">
        <v>6032</v>
      </c>
      <c r="Q775" s="14"/>
      <c r="R775" s="14">
        <v>0</v>
      </c>
      <c r="S775" s="14"/>
      <c r="T775" s="14"/>
      <c r="U775" s="14"/>
      <c r="V775" s="14"/>
      <c r="W775" s="14"/>
      <c r="X775" s="14"/>
      <c r="Y775" s="14"/>
      <c r="Z775" s="14"/>
      <c r="AA775" s="14"/>
      <c r="AB775" s="14"/>
      <c r="AC775" s="14"/>
      <c r="AD775" s="14"/>
    </row>
    <row r="776" spans="1:30" ht="16.5" thickBot="1" x14ac:dyDescent="0.3">
      <c r="A776" s="67">
        <v>1788</v>
      </c>
      <c r="B776" s="65" t="s">
        <v>931</v>
      </c>
      <c r="C776" s="15">
        <v>1</v>
      </c>
      <c r="D776" s="15">
        <v>64</v>
      </c>
      <c r="E776" s="15">
        <v>3</v>
      </c>
      <c r="F776" s="14" t="s">
        <v>13303</v>
      </c>
      <c r="G776" s="106" t="s">
        <v>4816</v>
      </c>
      <c r="H776" s="90" t="s">
        <v>4813</v>
      </c>
      <c r="I776" s="90" t="s">
        <v>4814</v>
      </c>
      <c r="J776" s="90" t="s">
        <v>4815</v>
      </c>
      <c r="K776" s="15"/>
      <c r="L776" s="14">
        <v>0</v>
      </c>
      <c r="M776" s="14"/>
      <c r="N776" s="14"/>
      <c r="O776" s="14"/>
      <c r="P776" s="14" t="s">
        <v>6032</v>
      </c>
      <c r="Q776" s="14"/>
      <c r="R776" s="14">
        <v>0</v>
      </c>
      <c r="S776" s="14"/>
      <c r="T776" s="14"/>
      <c r="U776" s="14"/>
      <c r="V776" s="14"/>
      <c r="W776" s="14"/>
      <c r="X776" s="14"/>
      <c r="Y776" s="14"/>
      <c r="Z776" s="14"/>
      <c r="AA776" s="14"/>
      <c r="AB776" s="14"/>
      <c r="AC776" s="14"/>
      <c r="AD776" s="14"/>
    </row>
    <row r="777" spans="1:30" ht="16.5" thickBot="1" x14ac:dyDescent="0.3">
      <c r="A777" s="67">
        <v>1789</v>
      </c>
      <c r="B777" s="65" t="s">
        <v>9203</v>
      </c>
      <c r="C777" s="15">
        <v>2</v>
      </c>
      <c r="D777" s="15">
        <v>63</v>
      </c>
      <c r="E777" s="15">
        <v>3</v>
      </c>
      <c r="F777" s="14" t="s">
        <v>10107</v>
      </c>
      <c r="G777" s="106" t="s">
        <v>13357</v>
      </c>
      <c r="H777" s="90"/>
      <c r="I777" s="90"/>
      <c r="J777" s="90"/>
      <c r="K777" s="15"/>
      <c r="L777" s="14">
        <v>3</v>
      </c>
      <c r="M777" s="14"/>
      <c r="N777" s="14"/>
      <c r="O777" s="14"/>
      <c r="P777" s="14" t="s">
        <v>6033</v>
      </c>
      <c r="Q777" s="14"/>
      <c r="R777" s="14">
        <v>0</v>
      </c>
      <c r="S777" s="14"/>
      <c r="T777" s="14"/>
      <c r="U777" s="14"/>
      <c r="V777" s="14"/>
      <c r="W777" s="14"/>
      <c r="X777" s="14"/>
      <c r="Y777" s="14"/>
      <c r="Z777" s="14"/>
      <c r="AA777" s="14"/>
      <c r="AB777" s="14"/>
      <c r="AC777" s="14"/>
      <c r="AD777" s="14"/>
    </row>
    <row r="778" spans="1:30" ht="16.5" thickBot="1" x14ac:dyDescent="0.3">
      <c r="A778" s="67">
        <v>1790</v>
      </c>
      <c r="B778" s="65" t="s">
        <v>9204</v>
      </c>
      <c r="C778" s="15">
        <v>2</v>
      </c>
      <c r="D778" s="15">
        <v>63</v>
      </c>
      <c r="E778" s="15">
        <v>3</v>
      </c>
      <c r="F778" s="14" t="s">
        <v>13304</v>
      </c>
      <c r="G778" s="106" t="s">
        <v>13353</v>
      </c>
      <c r="H778" s="90"/>
      <c r="I778" s="90"/>
      <c r="J778" s="90"/>
      <c r="K778" s="15"/>
      <c r="L778" s="14">
        <v>18</v>
      </c>
      <c r="M778" s="14"/>
      <c r="N778" s="14"/>
      <c r="O778" s="14"/>
      <c r="P778" s="14" t="s">
        <v>6033</v>
      </c>
      <c r="Q778" s="14"/>
      <c r="R778" s="14">
        <v>0</v>
      </c>
      <c r="S778" s="14"/>
      <c r="T778" s="14"/>
      <c r="U778" s="14"/>
      <c r="V778" s="14"/>
      <c r="W778" s="14"/>
      <c r="X778" s="14"/>
      <c r="Y778" s="14"/>
      <c r="Z778" s="14"/>
      <c r="AA778" s="14"/>
      <c r="AB778" s="14"/>
      <c r="AC778" s="14"/>
      <c r="AD778" s="14"/>
    </row>
    <row r="779" spans="1:30" ht="16.5" thickBot="1" x14ac:dyDescent="0.3">
      <c r="A779" s="67">
        <v>1791</v>
      </c>
      <c r="B779" s="65" t="s">
        <v>9205</v>
      </c>
      <c r="C779" s="15">
        <v>2</v>
      </c>
      <c r="D779" s="15">
        <v>63</v>
      </c>
      <c r="E779" s="15">
        <v>3</v>
      </c>
      <c r="F779" s="14" t="s">
        <v>13305</v>
      </c>
      <c r="G779" s="106" t="s">
        <v>13561</v>
      </c>
      <c r="H779" s="90"/>
      <c r="I779" s="90"/>
      <c r="J779" s="90"/>
      <c r="K779" s="15"/>
      <c r="L779" s="14">
        <v>12</v>
      </c>
      <c r="M779" s="14"/>
      <c r="N779" s="14"/>
      <c r="O779" s="14"/>
      <c r="P779" s="14" t="s">
        <v>6033</v>
      </c>
      <c r="Q779" s="14"/>
      <c r="R779" s="14">
        <v>0</v>
      </c>
      <c r="S779" s="14"/>
      <c r="T779" s="14"/>
      <c r="U779" s="14"/>
      <c r="V779" s="14"/>
      <c r="W779" s="14"/>
      <c r="X779" s="14"/>
      <c r="Y779" s="14"/>
      <c r="Z779" s="14"/>
      <c r="AA779" s="14"/>
      <c r="AB779" s="14"/>
      <c r="AC779" s="14"/>
      <c r="AD779" s="14"/>
    </row>
    <row r="780" spans="1:30" ht="16.5" thickBot="1" x14ac:dyDescent="0.3">
      <c r="A780" s="67">
        <v>1792</v>
      </c>
      <c r="B780" s="65" t="s">
        <v>9206</v>
      </c>
      <c r="C780" s="15">
        <v>2</v>
      </c>
      <c r="D780" s="15">
        <v>63</v>
      </c>
      <c r="E780" s="15">
        <v>3</v>
      </c>
      <c r="F780" s="14" t="s">
        <v>13306</v>
      </c>
      <c r="G780" s="106" t="s">
        <v>13364</v>
      </c>
      <c r="H780" s="90"/>
      <c r="I780" s="90"/>
      <c r="J780" s="90"/>
      <c r="K780" s="15"/>
      <c r="L780" s="14">
        <v>5</v>
      </c>
      <c r="M780" s="14"/>
      <c r="N780" s="14"/>
      <c r="O780" s="14"/>
      <c r="P780" s="14" t="s">
        <v>6033</v>
      </c>
      <c r="Q780" s="14"/>
      <c r="R780" s="14">
        <v>0</v>
      </c>
      <c r="S780" s="14"/>
      <c r="T780" s="14"/>
      <c r="U780" s="14"/>
      <c r="V780" s="14"/>
      <c r="W780" s="14"/>
      <c r="X780" s="14"/>
      <c r="Y780" s="14"/>
      <c r="Z780" s="14"/>
      <c r="AA780" s="14"/>
      <c r="AB780" s="14"/>
      <c r="AC780" s="14"/>
      <c r="AD780" s="14"/>
    </row>
    <row r="781" spans="1:30" ht="16.5" thickBot="1" x14ac:dyDescent="0.3">
      <c r="A781" s="67">
        <v>1793</v>
      </c>
      <c r="B781" s="65" t="s">
        <v>932</v>
      </c>
      <c r="C781" s="15">
        <v>1</v>
      </c>
      <c r="D781" s="15">
        <v>63</v>
      </c>
      <c r="E781" s="15">
        <v>3</v>
      </c>
      <c r="F781" s="14" t="s">
        <v>10108</v>
      </c>
      <c r="G781" s="106" t="s">
        <v>4817</v>
      </c>
      <c r="H781" s="90" t="s">
        <v>2680</v>
      </c>
      <c r="I781" s="90" t="s">
        <v>2678</v>
      </c>
      <c r="J781" s="90" t="s">
        <v>50</v>
      </c>
      <c r="K781" s="15"/>
      <c r="L781" s="14">
        <v>1</v>
      </c>
      <c r="M781" s="14"/>
      <c r="N781" s="14"/>
      <c r="O781" s="14"/>
      <c r="P781" s="14" t="s">
        <v>6033</v>
      </c>
      <c r="Q781" s="14"/>
      <c r="R781" s="14">
        <v>0</v>
      </c>
      <c r="S781" s="14"/>
      <c r="T781" s="14"/>
      <c r="U781" s="14"/>
      <c r="V781" s="14"/>
      <c r="W781" s="14"/>
      <c r="X781" s="14"/>
      <c r="Y781" s="14"/>
      <c r="Z781" s="14"/>
      <c r="AA781" s="14"/>
      <c r="AB781" s="14"/>
      <c r="AC781" s="14"/>
      <c r="AD781" s="14"/>
    </row>
    <row r="782" spans="1:30" ht="16.5" thickBot="1" x14ac:dyDescent="0.3">
      <c r="A782" s="67">
        <v>1794</v>
      </c>
      <c r="B782" s="65" t="s">
        <v>9207</v>
      </c>
      <c r="C782" s="15">
        <v>2</v>
      </c>
      <c r="D782" s="15">
        <v>64</v>
      </c>
      <c r="E782" s="15">
        <v>2</v>
      </c>
      <c r="F782" s="14" t="s">
        <v>10109</v>
      </c>
      <c r="G782" s="106" t="s">
        <v>13325</v>
      </c>
      <c r="H782" s="90"/>
      <c r="I782" s="90"/>
      <c r="J782" s="90"/>
      <c r="K782" s="15"/>
      <c r="L782" s="14">
        <v>2</v>
      </c>
      <c r="M782" s="14"/>
      <c r="N782" s="14"/>
      <c r="O782" s="14"/>
      <c r="P782" s="14" t="s">
        <v>6034</v>
      </c>
      <c r="Q782" s="14"/>
      <c r="R782" s="14">
        <v>1</v>
      </c>
      <c r="S782" s="14"/>
      <c r="T782" s="14"/>
      <c r="U782" s="14"/>
      <c r="V782" s="14"/>
      <c r="W782" s="14"/>
      <c r="X782" s="14"/>
      <c r="Y782" s="14"/>
      <c r="Z782" s="14"/>
      <c r="AA782" s="14"/>
      <c r="AB782" s="14"/>
      <c r="AC782" s="14"/>
      <c r="AD782" s="14"/>
    </row>
    <row r="783" spans="1:30" ht="16.5" thickBot="1" x14ac:dyDescent="0.3">
      <c r="A783" s="67">
        <v>1795</v>
      </c>
      <c r="B783" s="65" t="s">
        <v>9208</v>
      </c>
      <c r="C783" s="15">
        <v>2</v>
      </c>
      <c r="D783" s="15">
        <v>64</v>
      </c>
      <c r="E783" s="15">
        <v>2</v>
      </c>
      <c r="F783" s="14" t="s">
        <v>13307</v>
      </c>
      <c r="G783" s="106" t="s">
        <v>13325</v>
      </c>
      <c r="H783" s="90"/>
      <c r="I783" s="90"/>
      <c r="J783" s="90"/>
      <c r="K783" s="15"/>
      <c r="L783" s="14">
        <v>2</v>
      </c>
      <c r="M783" s="14"/>
      <c r="N783" s="14"/>
      <c r="O783" s="14"/>
      <c r="P783" s="14" t="s">
        <v>6034</v>
      </c>
      <c r="Q783" s="14"/>
      <c r="R783" s="14">
        <v>1</v>
      </c>
      <c r="S783" s="14"/>
      <c r="T783" s="14"/>
      <c r="U783" s="14"/>
      <c r="V783" s="14"/>
      <c r="W783" s="14"/>
      <c r="X783" s="14"/>
      <c r="Y783" s="14"/>
      <c r="Z783" s="14"/>
      <c r="AA783" s="14"/>
      <c r="AB783" s="14"/>
      <c r="AC783" s="14"/>
      <c r="AD783" s="14"/>
    </row>
    <row r="784" spans="1:30" ht="16.5" thickBot="1" x14ac:dyDescent="0.3">
      <c r="A784" s="67">
        <v>1796</v>
      </c>
      <c r="B784" s="65" t="s">
        <v>9209</v>
      </c>
      <c r="C784" s="15">
        <v>2</v>
      </c>
      <c r="D784" s="15">
        <v>64</v>
      </c>
      <c r="E784" s="15">
        <v>2</v>
      </c>
      <c r="F784" s="14" t="s">
        <v>10110</v>
      </c>
      <c r="G784" s="106" t="s">
        <v>13531</v>
      </c>
      <c r="H784" s="90"/>
      <c r="I784" s="90"/>
      <c r="J784" s="90"/>
      <c r="K784" s="15"/>
      <c r="L784" s="14">
        <v>14</v>
      </c>
      <c r="M784" s="14"/>
      <c r="N784" s="14"/>
      <c r="O784" s="14"/>
      <c r="P784" s="14" t="s">
        <v>6034</v>
      </c>
      <c r="Q784" s="14"/>
      <c r="R784" s="14">
        <v>1</v>
      </c>
      <c r="S784" s="14"/>
      <c r="T784" s="14"/>
      <c r="U784" s="14"/>
      <c r="V784" s="14"/>
      <c r="W784" s="14"/>
      <c r="X784" s="14"/>
      <c r="Y784" s="14"/>
      <c r="Z784" s="14"/>
      <c r="AA784" s="14"/>
      <c r="AB784" s="14"/>
      <c r="AC784" s="14"/>
      <c r="AD784" s="14"/>
    </row>
    <row r="785" spans="1:30" ht="16.5" thickBot="1" x14ac:dyDescent="0.3">
      <c r="A785" s="67">
        <v>1797</v>
      </c>
      <c r="B785" s="65" t="s">
        <v>9210</v>
      </c>
      <c r="C785" s="15">
        <v>2</v>
      </c>
      <c r="D785" s="15">
        <v>64</v>
      </c>
      <c r="E785" s="15">
        <v>2</v>
      </c>
      <c r="F785" s="14" t="s">
        <v>13055</v>
      </c>
      <c r="G785" s="106" t="s">
        <v>13405</v>
      </c>
      <c r="H785" s="90"/>
      <c r="I785" s="90"/>
      <c r="J785" s="90"/>
      <c r="K785" s="15"/>
      <c r="L785" s="14">
        <v>4</v>
      </c>
      <c r="M785" s="14"/>
      <c r="N785" s="14"/>
      <c r="O785" s="14"/>
      <c r="P785" s="14" t="s">
        <v>6034</v>
      </c>
      <c r="Q785" s="14"/>
      <c r="R785" s="14">
        <v>1</v>
      </c>
      <c r="S785" s="14"/>
      <c r="T785" s="14"/>
      <c r="U785" s="14"/>
      <c r="V785" s="14"/>
      <c r="W785" s="14"/>
      <c r="X785" s="14"/>
      <c r="Y785" s="14"/>
      <c r="Z785" s="14"/>
      <c r="AA785" s="14"/>
      <c r="AB785" s="14"/>
      <c r="AC785" s="14"/>
      <c r="AD785" s="14"/>
    </row>
    <row r="786" spans="1:30" ht="16.5" thickBot="1" x14ac:dyDescent="0.3">
      <c r="A786" s="67">
        <v>1798</v>
      </c>
      <c r="B786" s="65" t="s">
        <v>9211</v>
      </c>
      <c r="C786" s="15">
        <v>2</v>
      </c>
      <c r="D786" s="15">
        <v>64</v>
      </c>
      <c r="E786" s="15">
        <v>2</v>
      </c>
      <c r="F786" s="14" t="s">
        <v>10111</v>
      </c>
      <c r="G786" s="106" t="s">
        <v>13325</v>
      </c>
      <c r="H786" s="90"/>
      <c r="I786" s="90"/>
      <c r="J786" s="90"/>
      <c r="K786" s="15"/>
      <c r="L786" s="14">
        <v>2</v>
      </c>
      <c r="M786" s="14"/>
      <c r="N786" s="14"/>
      <c r="O786" s="14"/>
      <c r="P786" s="14" t="s">
        <v>6034</v>
      </c>
      <c r="Q786" s="14"/>
      <c r="R786" s="14">
        <v>1</v>
      </c>
      <c r="S786" s="14"/>
      <c r="T786" s="14"/>
      <c r="U786" s="14"/>
      <c r="V786" s="14"/>
      <c r="W786" s="14"/>
      <c r="X786" s="14"/>
      <c r="Y786" s="14"/>
      <c r="Z786" s="14"/>
      <c r="AA786" s="14"/>
      <c r="AB786" s="14"/>
      <c r="AC786" s="14"/>
      <c r="AD786" s="14"/>
    </row>
    <row r="787" spans="1:30" ht="16.5" thickBot="1" x14ac:dyDescent="0.3">
      <c r="A787" s="67">
        <v>1799</v>
      </c>
      <c r="B787" s="65" t="s">
        <v>9212</v>
      </c>
      <c r="C787" s="15">
        <v>2</v>
      </c>
      <c r="D787" s="15">
        <v>64</v>
      </c>
      <c r="E787" s="15">
        <v>3</v>
      </c>
      <c r="F787" s="14" t="s">
        <v>10112</v>
      </c>
      <c r="G787" s="106" t="s">
        <v>13325</v>
      </c>
      <c r="H787" s="90"/>
      <c r="I787" s="90"/>
      <c r="J787" s="90"/>
      <c r="K787" s="15"/>
      <c r="L787" s="14">
        <v>2</v>
      </c>
      <c r="M787" s="14"/>
      <c r="N787" s="14"/>
      <c r="O787" s="14"/>
      <c r="P787" s="14" t="s">
        <v>6035</v>
      </c>
      <c r="Q787" s="14"/>
      <c r="R787" s="14">
        <v>0</v>
      </c>
      <c r="S787" s="14"/>
      <c r="T787" s="14"/>
      <c r="U787" s="14"/>
      <c r="V787" s="14"/>
      <c r="W787" s="14"/>
      <c r="X787" s="14"/>
      <c r="Y787" s="14"/>
      <c r="Z787" s="14"/>
      <c r="AA787" s="14"/>
      <c r="AB787" s="14"/>
      <c r="AC787" s="14"/>
      <c r="AD787" s="14"/>
    </row>
    <row r="788" spans="1:30" ht="16.5" thickBot="1" x14ac:dyDescent="0.3">
      <c r="A788" s="67">
        <v>1800</v>
      </c>
      <c r="B788" s="65" t="s">
        <v>9213</v>
      </c>
      <c r="C788" s="15">
        <v>2</v>
      </c>
      <c r="D788" s="15">
        <v>64</v>
      </c>
      <c r="E788" s="15">
        <v>3</v>
      </c>
      <c r="F788" s="14" t="s">
        <v>10113</v>
      </c>
      <c r="G788" s="106" t="s">
        <v>13405</v>
      </c>
      <c r="H788" s="90"/>
      <c r="I788" s="90"/>
      <c r="J788" s="90"/>
      <c r="K788" s="15"/>
      <c r="L788" s="14">
        <v>4</v>
      </c>
      <c r="M788" s="14"/>
      <c r="N788" s="14"/>
      <c r="O788" s="14"/>
      <c r="P788" s="14" t="s">
        <v>6035</v>
      </c>
      <c r="Q788" s="14"/>
      <c r="R788" s="14">
        <v>0</v>
      </c>
      <c r="S788" s="14"/>
      <c r="T788" s="14"/>
      <c r="U788" s="14"/>
      <c r="V788" s="14"/>
      <c r="W788" s="14"/>
      <c r="X788" s="14"/>
      <c r="Y788" s="14"/>
      <c r="Z788" s="14"/>
      <c r="AA788" s="14"/>
      <c r="AB788" s="14"/>
      <c r="AC788" s="14"/>
      <c r="AD788" s="14"/>
    </row>
    <row r="789" spans="1:30" ht="16.5" thickBot="1" x14ac:dyDescent="0.3">
      <c r="A789" s="67">
        <v>1801</v>
      </c>
      <c r="B789" s="65" t="s">
        <v>9214</v>
      </c>
      <c r="C789" s="15">
        <v>2</v>
      </c>
      <c r="D789" s="15">
        <v>64</v>
      </c>
      <c r="E789" s="15">
        <v>3</v>
      </c>
      <c r="F789" s="14" t="s">
        <v>10114</v>
      </c>
      <c r="G789" s="106" t="s">
        <v>13366</v>
      </c>
      <c r="H789" s="90"/>
      <c r="I789" s="90"/>
      <c r="J789" s="90"/>
      <c r="K789" s="15"/>
      <c r="L789" s="14">
        <v>10</v>
      </c>
      <c r="M789" s="14"/>
      <c r="N789" s="14"/>
      <c r="O789" s="14"/>
      <c r="P789" s="14" t="s">
        <v>6035</v>
      </c>
      <c r="Q789" s="14"/>
      <c r="R789" s="14">
        <v>0</v>
      </c>
      <c r="S789" s="14"/>
      <c r="T789" s="14"/>
      <c r="U789" s="14"/>
      <c r="V789" s="14"/>
      <c r="W789" s="14"/>
      <c r="X789" s="14"/>
      <c r="Y789" s="14"/>
      <c r="Z789" s="14"/>
      <c r="AA789" s="14"/>
      <c r="AB789" s="14"/>
      <c r="AC789" s="14"/>
      <c r="AD789" s="14"/>
    </row>
    <row r="790" spans="1:30" ht="16.5" thickBot="1" x14ac:dyDescent="0.3">
      <c r="A790" s="67">
        <v>1802</v>
      </c>
      <c r="B790" s="65" t="s">
        <v>9215</v>
      </c>
      <c r="C790" s="15">
        <v>2</v>
      </c>
      <c r="D790" s="15">
        <v>64</v>
      </c>
      <c r="E790" s="15">
        <v>3</v>
      </c>
      <c r="F790" s="14" t="s">
        <v>13308</v>
      </c>
      <c r="G790" s="106" t="s">
        <v>13357</v>
      </c>
      <c r="H790" s="90"/>
      <c r="I790" s="90"/>
      <c r="J790" s="90"/>
      <c r="K790" s="15"/>
      <c r="L790" s="14">
        <v>3</v>
      </c>
      <c r="M790" s="14"/>
      <c r="N790" s="14"/>
      <c r="O790" s="14"/>
      <c r="P790" s="14" t="s">
        <v>6035</v>
      </c>
      <c r="Q790" s="14"/>
      <c r="R790" s="14">
        <v>0</v>
      </c>
      <c r="S790" s="14"/>
      <c r="T790" s="14"/>
      <c r="U790" s="14"/>
      <c r="V790" s="14"/>
      <c r="W790" s="14"/>
      <c r="X790" s="14"/>
      <c r="Y790" s="14"/>
      <c r="Z790" s="14"/>
      <c r="AA790" s="14"/>
      <c r="AB790" s="14"/>
      <c r="AC790" s="14"/>
      <c r="AD790" s="14"/>
    </row>
    <row r="791" spans="1:30" ht="16.5" thickBot="1" x14ac:dyDescent="0.3">
      <c r="A791" s="67">
        <v>1803</v>
      </c>
      <c r="B791" s="42" t="s">
        <v>9216</v>
      </c>
      <c r="C791" s="15">
        <v>2</v>
      </c>
      <c r="D791" s="15">
        <v>64</v>
      </c>
      <c r="E791" s="15">
        <v>3</v>
      </c>
      <c r="F791" s="14" t="s">
        <v>10115</v>
      </c>
      <c r="G791" s="93" t="s">
        <v>13405</v>
      </c>
      <c r="H791" s="93"/>
      <c r="I791" s="107"/>
      <c r="J791" s="107"/>
      <c r="K791" s="15"/>
      <c r="L791" s="14">
        <v>4</v>
      </c>
      <c r="M791" s="14"/>
      <c r="N791" s="14"/>
      <c r="O791" s="14"/>
      <c r="P791" s="14" t="s">
        <v>6035</v>
      </c>
      <c r="Q791" s="14"/>
      <c r="R791" s="14">
        <v>0</v>
      </c>
      <c r="S791" s="14"/>
      <c r="T791" s="14"/>
      <c r="U791" s="14"/>
      <c r="V791" s="14"/>
      <c r="W791" s="14"/>
      <c r="X791" s="14"/>
      <c r="Y791" s="14"/>
      <c r="Z791" s="14"/>
      <c r="AA791" s="14"/>
      <c r="AB791" s="14"/>
      <c r="AC791" s="14"/>
      <c r="AD791" s="14"/>
    </row>
    <row r="792" spans="1:30" ht="16.5" thickBot="1" x14ac:dyDescent="0.3">
      <c r="A792" s="67">
        <v>1804</v>
      </c>
      <c r="B792" s="42" t="s">
        <v>9217</v>
      </c>
      <c r="C792" s="15">
        <v>2</v>
      </c>
      <c r="D792" s="15">
        <v>64</v>
      </c>
      <c r="E792" s="15">
        <v>3</v>
      </c>
      <c r="F792" s="14" t="s">
        <v>13309</v>
      </c>
      <c r="G792" s="93" t="s">
        <v>13405</v>
      </c>
      <c r="H792" s="93"/>
      <c r="I792" s="90"/>
      <c r="J792" s="90"/>
      <c r="K792" s="15"/>
      <c r="L792" s="14">
        <v>4</v>
      </c>
      <c r="M792" s="14"/>
      <c r="N792" s="14"/>
      <c r="O792" s="14"/>
      <c r="P792" s="14" t="s">
        <v>6036</v>
      </c>
      <c r="Q792" s="14"/>
      <c r="R792" s="14">
        <v>0</v>
      </c>
      <c r="S792" s="14"/>
      <c r="T792" s="14"/>
      <c r="U792" s="14"/>
      <c r="V792" s="14"/>
      <c r="W792" s="14"/>
      <c r="X792" s="14"/>
      <c r="Y792" s="14"/>
      <c r="Z792" s="14"/>
      <c r="AA792" s="14"/>
      <c r="AB792" s="14"/>
      <c r="AC792" s="14"/>
      <c r="AD792" s="14"/>
    </row>
    <row r="793" spans="1:30" ht="16.5" thickBot="1" x14ac:dyDescent="0.3">
      <c r="A793" s="67">
        <v>1805</v>
      </c>
      <c r="B793" s="42" t="s">
        <v>9218</v>
      </c>
      <c r="C793" s="15">
        <v>2</v>
      </c>
      <c r="D793" s="15">
        <v>64</v>
      </c>
      <c r="E793" s="15">
        <v>3</v>
      </c>
      <c r="F793" s="14" t="s">
        <v>10116</v>
      </c>
      <c r="G793" s="93" t="s">
        <v>13323</v>
      </c>
      <c r="H793" s="93"/>
      <c r="I793" s="90"/>
      <c r="J793" s="90"/>
      <c r="K793" s="15"/>
      <c r="L793" s="14">
        <v>28</v>
      </c>
      <c r="M793" s="14"/>
      <c r="N793" s="14"/>
      <c r="O793" s="14"/>
      <c r="P793" s="14" t="s">
        <v>6036</v>
      </c>
      <c r="Q793" s="14"/>
      <c r="R793" s="14">
        <v>0</v>
      </c>
      <c r="S793" s="14"/>
      <c r="T793" s="14"/>
      <c r="U793" s="14"/>
      <c r="V793" s="14"/>
      <c r="W793" s="14"/>
      <c r="X793" s="14"/>
      <c r="Y793" s="14"/>
      <c r="Z793" s="14"/>
      <c r="AA793" s="14"/>
      <c r="AB793" s="14"/>
      <c r="AC793" s="14"/>
      <c r="AD793" s="14"/>
    </row>
    <row r="794" spans="1:30" ht="16.5" thickBot="1" x14ac:dyDescent="0.3">
      <c r="A794" s="67">
        <v>1806</v>
      </c>
      <c r="B794" s="42" t="s">
        <v>9219</v>
      </c>
      <c r="C794" s="15">
        <v>2</v>
      </c>
      <c r="D794" s="15">
        <v>64</v>
      </c>
      <c r="E794" s="15">
        <v>3</v>
      </c>
      <c r="F794" s="14" t="s">
        <v>10117</v>
      </c>
      <c r="G794" s="93" t="s">
        <v>13535</v>
      </c>
      <c r="H794" s="93"/>
      <c r="I794" s="90"/>
      <c r="J794" s="90"/>
      <c r="K794" s="15"/>
      <c r="L794" s="14">
        <v>15</v>
      </c>
      <c r="M794" s="14"/>
      <c r="N794" s="14"/>
      <c r="O794" s="14"/>
      <c r="P794" s="14" t="s">
        <v>6036</v>
      </c>
      <c r="Q794" s="14"/>
      <c r="R794" s="14">
        <v>0</v>
      </c>
      <c r="S794" s="14"/>
      <c r="T794" s="14"/>
      <c r="U794" s="14"/>
      <c r="V794" s="14"/>
      <c r="W794" s="14"/>
      <c r="X794" s="14"/>
      <c r="Y794" s="14"/>
      <c r="Z794" s="14"/>
      <c r="AA794" s="14"/>
      <c r="AB794" s="14"/>
      <c r="AC794" s="14"/>
      <c r="AD794" s="14"/>
    </row>
    <row r="795" spans="1:30" ht="16.5" thickBot="1" x14ac:dyDescent="0.3">
      <c r="A795" s="67">
        <v>1807</v>
      </c>
      <c r="B795" s="42" t="s">
        <v>9220</v>
      </c>
      <c r="C795" s="15">
        <v>2</v>
      </c>
      <c r="D795" s="15">
        <v>64</v>
      </c>
      <c r="E795" s="15">
        <v>3</v>
      </c>
      <c r="F795" s="14" t="s">
        <v>10118</v>
      </c>
      <c r="G795" s="93" t="s">
        <v>13561</v>
      </c>
      <c r="H795" s="93"/>
      <c r="I795" s="90"/>
      <c r="J795" s="90"/>
      <c r="K795" s="15"/>
      <c r="L795" s="14">
        <v>12</v>
      </c>
      <c r="M795" s="14"/>
      <c r="N795" s="14"/>
      <c r="O795" s="14"/>
      <c r="P795" s="14" t="s">
        <v>6036</v>
      </c>
      <c r="Q795" s="14"/>
      <c r="R795" s="14">
        <v>0</v>
      </c>
      <c r="S795" s="14"/>
      <c r="T795" s="14"/>
      <c r="U795" s="14"/>
      <c r="V795" s="14"/>
      <c r="W795" s="14"/>
      <c r="X795" s="14"/>
      <c r="Y795" s="14"/>
      <c r="Z795" s="14"/>
      <c r="AA795" s="14"/>
      <c r="AB795" s="14"/>
      <c r="AC795" s="14"/>
      <c r="AD795" s="14"/>
    </row>
    <row r="796" spans="1:30" ht="16.5" thickBot="1" x14ac:dyDescent="0.3">
      <c r="A796" s="67">
        <v>1808</v>
      </c>
      <c r="B796" s="42" t="s">
        <v>9221</v>
      </c>
      <c r="C796" s="15">
        <v>2</v>
      </c>
      <c r="D796" s="15">
        <v>64</v>
      </c>
      <c r="E796" s="15">
        <v>2</v>
      </c>
      <c r="F796" s="14" t="s">
        <v>13310</v>
      </c>
      <c r="G796" s="93" t="s">
        <v>13357</v>
      </c>
      <c r="H796" s="93"/>
      <c r="I796" s="90"/>
      <c r="J796" s="90"/>
      <c r="K796" s="15"/>
      <c r="L796" s="14">
        <v>3</v>
      </c>
      <c r="M796" s="14"/>
      <c r="N796" s="14"/>
      <c r="O796" s="14"/>
      <c r="P796" s="14" t="s">
        <v>6037</v>
      </c>
      <c r="Q796" s="14"/>
      <c r="R796" s="14">
        <v>1</v>
      </c>
      <c r="S796" s="14"/>
      <c r="T796" s="14"/>
      <c r="U796" s="14"/>
      <c r="V796" s="14"/>
      <c r="W796" s="14"/>
      <c r="X796" s="14"/>
      <c r="Y796" s="14"/>
      <c r="Z796" s="14"/>
      <c r="AA796" s="14"/>
      <c r="AB796" s="14"/>
      <c r="AC796" s="14"/>
      <c r="AD796" s="14"/>
    </row>
    <row r="797" spans="1:30" ht="16.5" thickBot="1" x14ac:dyDescent="0.3">
      <c r="A797" s="67">
        <v>1809</v>
      </c>
      <c r="B797" s="42" t="s">
        <v>9222</v>
      </c>
      <c r="C797" s="15">
        <v>2</v>
      </c>
      <c r="D797" s="15">
        <v>64</v>
      </c>
      <c r="E797" s="15">
        <v>2</v>
      </c>
      <c r="F797" s="14" t="s">
        <v>13311</v>
      </c>
      <c r="G797" s="93" t="s">
        <v>13353</v>
      </c>
      <c r="H797" s="93"/>
      <c r="I797" s="90"/>
      <c r="J797" s="90"/>
      <c r="K797" s="15"/>
      <c r="L797" s="14">
        <v>18</v>
      </c>
      <c r="M797" s="14"/>
      <c r="N797" s="14"/>
      <c r="O797" s="14"/>
      <c r="P797" s="14" t="s">
        <v>6037</v>
      </c>
      <c r="Q797" s="14"/>
      <c r="R797" s="14">
        <v>1</v>
      </c>
      <c r="S797" s="14"/>
      <c r="T797" s="14"/>
      <c r="U797" s="14"/>
      <c r="V797" s="14"/>
      <c r="W797" s="14"/>
      <c r="X797" s="14"/>
      <c r="Y797" s="14"/>
      <c r="Z797" s="14"/>
      <c r="AA797" s="14"/>
      <c r="AB797" s="14"/>
      <c r="AC797" s="14"/>
      <c r="AD797" s="14"/>
    </row>
    <row r="798" spans="1:30" ht="16.5" thickBot="1" x14ac:dyDescent="0.3">
      <c r="A798" s="67">
        <v>1810</v>
      </c>
      <c r="B798" s="42" t="s">
        <v>9223</v>
      </c>
      <c r="C798" s="15">
        <v>2</v>
      </c>
      <c r="D798" s="15">
        <v>64</v>
      </c>
      <c r="E798" s="15">
        <v>2</v>
      </c>
      <c r="F798" s="14" t="s">
        <v>10119</v>
      </c>
      <c r="G798" s="93" t="s">
        <v>13674</v>
      </c>
      <c r="H798" s="93"/>
      <c r="I798" s="90"/>
      <c r="J798" s="90"/>
      <c r="K798" s="15"/>
      <c r="L798" s="14">
        <v>1.8</v>
      </c>
      <c r="M798" s="14"/>
      <c r="N798" s="14"/>
      <c r="O798" s="14"/>
      <c r="P798" s="14" t="s">
        <v>6037</v>
      </c>
      <c r="Q798" s="14"/>
      <c r="R798" s="14">
        <v>1</v>
      </c>
      <c r="S798" s="14"/>
      <c r="T798" s="14"/>
      <c r="U798" s="14"/>
      <c r="V798" s="14"/>
      <c r="W798" s="14"/>
      <c r="X798" s="14"/>
      <c r="Y798" s="14"/>
      <c r="Z798" s="14"/>
      <c r="AA798" s="14"/>
      <c r="AB798" s="14"/>
      <c r="AC798" s="14"/>
      <c r="AD798" s="14"/>
    </row>
    <row r="799" spans="1:30" ht="16.5" thickBot="1" x14ac:dyDescent="0.3">
      <c r="A799" s="67">
        <v>1811</v>
      </c>
      <c r="B799" s="65" t="s">
        <v>9224</v>
      </c>
      <c r="C799" s="15">
        <v>2</v>
      </c>
      <c r="D799" s="15">
        <v>64</v>
      </c>
      <c r="E799" s="15">
        <v>2</v>
      </c>
      <c r="F799" s="14" t="s">
        <v>10120</v>
      </c>
      <c r="G799" s="92" t="s">
        <v>13675</v>
      </c>
      <c r="H799" s="92"/>
      <c r="I799" s="92"/>
      <c r="J799" s="90"/>
      <c r="K799" s="15"/>
      <c r="L799" s="14">
        <v>1.2</v>
      </c>
      <c r="M799" s="14"/>
      <c r="N799" s="14"/>
      <c r="O799" s="14"/>
      <c r="P799" s="14" t="s">
        <v>6037</v>
      </c>
      <c r="Q799" s="14"/>
      <c r="R799" s="14">
        <v>1</v>
      </c>
      <c r="S799" s="14"/>
      <c r="T799" s="14"/>
      <c r="U799" s="14"/>
      <c r="V799" s="14"/>
      <c r="W799" s="14"/>
      <c r="X799" s="14"/>
      <c r="Y799" s="14"/>
      <c r="Z799" s="14"/>
      <c r="AA799" s="14"/>
      <c r="AB799" s="14"/>
      <c r="AC799" s="14"/>
      <c r="AD799" s="14"/>
    </row>
    <row r="800" spans="1:30" ht="16.5" thickBot="1" x14ac:dyDescent="0.3">
      <c r="A800" s="67">
        <v>1812</v>
      </c>
      <c r="B800" s="65" t="s">
        <v>9225</v>
      </c>
      <c r="C800" s="15">
        <v>2</v>
      </c>
      <c r="D800" s="15">
        <v>64</v>
      </c>
      <c r="E800" s="15">
        <v>2</v>
      </c>
      <c r="F800" s="14" t="s">
        <v>10121</v>
      </c>
      <c r="G800" s="92" t="s">
        <v>13325</v>
      </c>
      <c r="H800" s="92"/>
      <c r="I800" s="92"/>
      <c r="J800" s="90"/>
      <c r="K800" s="15"/>
      <c r="L800" s="14">
        <v>2</v>
      </c>
      <c r="M800" s="14"/>
      <c r="N800" s="14"/>
      <c r="O800" s="14"/>
      <c r="P800" s="14" t="s">
        <v>6038</v>
      </c>
      <c r="Q800" s="14"/>
      <c r="R800" s="14">
        <v>1</v>
      </c>
      <c r="S800" s="14"/>
      <c r="T800" s="14"/>
      <c r="U800" s="14"/>
      <c r="V800" s="14"/>
      <c r="W800" s="14"/>
      <c r="X800" s="14"/>
      <c r="Y800" s="14"/>
      <c r="Z800" s="14"/>
      <c r="AA800" s="14"/>
      <c r="AB800" s="14"/>
      <c r="AC800" s="14"/>
      <c r="AD800" s="14"/>
    </row>
    <row r="801" spans="1:30" ht="16.5" thickBot="1" x14ac:dyDescent="0.3">
      <c r="A801" s="67">
        <v>1813</v>
      </c>
      <c r="B801" s="65" t="s">
        <v>9226</v>
      </c>
      <c r="C801" s="15">
        <v>2</v>
      </c>
      <c r="D801" s="15">
        <v>64</v>
      </c>
      <c r="E801" s="15">
        <v>2</v>
      </c>
      <c r="F801" s="14" t="s">
        <v>10122</v>
      </c>
      <c r="G801" s="92" t="s">
        <v>13366</v>
      </c>
      <c r="H801" s="90"/>
      <c r="I801" s="92"/>
      <c r="J801" s="90"/>
      <c r="K801" s="15"/>
      <c r="L801" s="14">
        <v>10</v>
      </c>
      <c r="M801" s="14"/>
      <c r="N801" s="14"/>
      <c r="O801" s="14"/>
      <c r="P801" s="14" t="s">
        <v>6038</v>
      </c>
      <c r="Q801" s="14"/>
      <c r="R801" s="14">
        <v>1</v>
      </c>
      <c r="S801" s="14"/>
      <c r="T801" s="14"/>
      <c r="U801" s="14"/>
      <c r="V801" s="14"/>
      <c r="W801" s="14"/>
      <c r="X801" s="14"/>
      <c r="Y801" s="14"/>
      <c r="Z801" s="14"/>
      <c r="AA801" s="14"/>
      <c r="AB801" s="14"/>
      <c r="AC801" s="14"/>
      <c r="AD801" s="14"/>
    </row>
    <row r="802" spans="1:30" ht="16.5" thickBot="1" x14ac:dyDescent="0.3">
      <c r="A802" s="67">
        <v>1814</v>
      </c>
      <c r="B802" s="65" t="s">
        <v>9227</v>
      </c>
      <c r="C802" s="15">
        <v>2</v>
      </c>
      <c r="D802" s="15">
        <v>64</v>
      </c>
      <c r="E802" s="15">
        <v>2</v>
      </c>
      <c r="F802" s="14" t="s">
        <v>10123</v>
      </c>
      <c r="G802" s="92" t="s">
        <v>13367</v>
      </c>
      <c r="H802" s="90"/>
      <c r="I802" s="92"/>
      <c r="J802" s="90"/>
      <c r="K802" s="15"/>
      <c r="L802" s="14">
        <v>100</v>
      </c>
      <c r="M802" s="14"/>
      <c r="N802" s="14"/>
      <c r="O802" s="14"/>
      <c r="P802" s="14" t="s">
        <v>6038</v>
      </c>
      <c r="Q802" s="14"/>
      <c r="R802" s="14">
        <v>1</v>
      </c>
      <c r="S802" s="14"/>
      <c r="T802" s="14"/>
      <c r="U802" s="14"/>
      <c r="V802" s="14"/>
      <c r="W802" s="14"/>
      <c r="X802" s="14"/>
      <c r="Y802" s="14"/>
      <c r="Z802" s="14"/>
      <c r="AA802" s="14"/>
      <c r="AB802" s="14"/>
      <c r="AC802" s="14"/>
      <c r="AD802" s="14"/>
    </row>
    <row r="803" spans="1:30" ht="16.5" thickBot="1" x14ac:dyDescent="0.3">
      <c r="A803" s="67">
        <v>1815</v>
      </c>
      <c r="B803" s="65" t="s">
        <v>9228</v>
      </c>
      <c r="C803" s="15">
        <v>2</v>
      </c>
      <c r="D803" s="15">
        <v>64</v>
      </c>
      <c r="E803" s="15">
        <v>2</v>
      </c>
      <c r="F803" s="14" t="s">
        <v>10124</v>
      </c>
      <c r="G803" s="92" t="s">
        <v>13320</v>
      </c>
      <c r="H803" s="90"/>
      <c r="I803" s="92"/>
      <c r="J803" s="90"/>
      <c r="K803" s="15"/>
      <c r="L803" s="14">
        <v>30</v>
      </c>
      <c r="M803" s="14"/>
      <c r="N803" s="14"/>
      <c r="O803" s="14"/>
      <c r="P803" s="14" t="s">
        <v>6038</v>
      </c>
      <c r="Q803" s="14"/>
      <c r="R803" s="14">
        <v>1</v>
      </c>
      <c r="S803" s="14"/>
      <c r="T803" s="14"/>
      <c r="U803" s="14"/>
      <c r="V803" s="14"/>
      <c r="W803" s="14"/>
      <c r="X803" s="14"/>
      <c r="Y803" s="14"/>
      <c r="Z803" s="14"/>
      <c r="AA803" s="14"/>
      <c r="AB803" s="14"/>
      <c r="AC803" s="14"/>
      <c r="AD803" s="14"/>
    </row>
    <row r="804" spans="1:30" ht="16.5" thickBot="1" x14ac:dyDescent="0.3">
      <c r="A804" s="67">
        <v>1816</v>
      </c>
      <c r="B804" s="65" t="s">
        <v>933</v>
      </c>
      <c r="C804" s="15">
        <v>2</v>
      </c>
      <c r="D804" s="15">
        <v>60</v>
      </c>
      <c r="E804" s="15">
        <v>1</v>
      </c>
      <c r="F804" s="14" t="s">
        <v>9928</v>
      </c>
      <c r="G804" s="92" t="s">
        <v>13325</v>
      </c>
      <c r="H804" s="90" t="s">
        <v>13318</v>
      </c>
      <c r="I804" s="92"/>
      <c r="J804" s="90"/>
      <c r="K804" s="15"/>
      <c r="L804" s="14">
        <v>2</v>
      </c>
      <c r="M804" s="14"/>
      <c r="N804" s="14"/>
      <c r="O804" s="14"/>
      <c r="P804" s="14" t="s">
        <v>6039</v>
      </c>
      <c r="Q804" s="14"/>
      <c r="R804" s="14">
        <v>0</v>
      </c>
      <c r="S804" s="14"/>
      <c r="T804" s="14"/>
      <c r="U804" s="14"/>
      <c r="V804" s="14"/>
      <c r="W804" s="14"/>
      <c r="X804" s="14"/>
      <c r="Y804" s="14"/>
      <c r="Z804" s="14"/>
      <c r="AA804" s="14"/>
      <c r="AB804" s="14"/>
      <c r="AC804" s="14"/>
      <c r="AD804" s="14"/>
    </row>
    <row r="805" spans="1:30" ht="16.5" thickBot="1" x14ac:dyDescent="0.3">
      <c r="A805" s="67">
        <v>1817</v>
      </c>
      <c r="B805" s="65" t="s">
        <v>934</v>
      </c>
      <c r="C805" s="15">
        <v>2</v>
      </c>
      <c r="D805" s="15">
        <v>60</v>
      </c>
      <c r="E805" s="15">
        <v>1</v>
      </c>
      <c r="F805" s="14" t="s">
        <v>9929</v>
      </c>
      <c r="G805" s="92" t="s">
        <v>13357</v>
      </c>
      <c r="H805" s="90" t="s">
        <v>13364</v>
      </c>
      <c r="I805" s="92"/>
      <c r="J805" s="90"/>
      <c r="K805" s="15"/>
      <c r="L805" s="14">
        <v>3</v>
      </c>
      <c r="M805" s="14"/>
      <c r="N805" s="14"/>
      <c r="O805" s="14"/>
      <c r="P805" s="14" t="s">
        <v>6040</v>
      </c>
      <c r="Q805" s="14"/>
      <c r="R805" s="14">
        <v>0</v>
      </c>
      <c r="S805" s="14"/>
      <c r="T805" s="14"/>
      <c r="U805" s="14"/>
      <c r="V805" s="14"/>
      <c r="W805" s="14"/>
      <c r="X805" s="14"/>
      <c r="Y805" s="14"/>
      <c r="Z805" s="14"/>
      <c r="AA805" s="14"/>
      <c r="AB805" s="14"/>
      <c r="AC805" s="14"/>
      <c r="AD805" s="14"/>
    </row>
    <row r="806" spans="1:30" ht="16.5" thickBot="1" x14ac:dyDescent="0.3">
      <c r="A806" s="67">
        <v>1818</v>
      </c>
      <c r="B806" s="65" t="s">
        <v>937</v>
      </c>
      <c r="C806" s="15">
        <v>2</v>
      </c>
      <c r="D806" s="15">
        <v>60</v>
      </c>
      <c r="E806" s="15">
        <v>1</v>
      </c>
      <c r="F806" s="14" t="s">
        <v>9930</v>
      </c>
      <c r="G806" s="92" t="s">
        <v>13318</v>
      </c>
      <c r="H806" s="90" t="s">
        <v>13364</v>
      </c>
      <c r="I806" s="92" t="s">
        <v>13361</v>
      </c>
      <c r="J806" s="90"/>
      <c r="K806" s="15"/>
      <c r="L806" s="14">
        <v>1</v>
      </c>
      <c r="M806" s="14"/>
      <c r="N806" s="14"/>
      <c r="O806" s="14"/>
      <c r="P806" s="14" t="s">
        <v>6041</v>
      </c>
      <c r="Q806" s="14"/>
      <c r="R806" s="14">
        <v>0</v>
      </c>
      <c r="S806" s="14"/>
      <c r="T806" s="14"/>
      <c r="U806" s="14"/>
      <c r="V806" s="14"/>
      <c r="W806" s="14"/>
      <c r="X806" s="14"/>
      <c r="Y806" s="14"/>
      <c r="Z806" s="14"/>
      <c r="AA806" s="14"/>
      <c r="AB806" s="14"/>
      <c r="AC806" s="14"/>
      <c r="AD806" s="14"/>
    </row>
    <row r="807" spans="1:30" ht="16.5" thickBot="1" x14ac:dyDescent="0.3">
      <c r="A807" s="67">
        <v>1819</v>
      </c>
      <c r="B807" s="65" t="s">
        <v>935</v>
      </c>
      <c r="C807" s="15">
        <v>2</v>
      </c>
      <c r="D807" s="15">
        <v>61</v>
      </c>
      <c r="E807" s="15">
        <v>1</v>
      </c>
      <c r="F807" s="14" t="s">
        <v>9931</v>
      </c>
      <c r="G807" s="106" t="s">
        <v>13405</v>
      </c>
      <c r="H807" s="106" t="s">
        <v>13318</v>
      </c>
      <c r="I807" s="90"/>
      <c r="J807" s="90"/>
      <c r="K807" s="15"/>
      <c r="L807" s="14">
        <v>4</v>
      </c>
      <c r="M807" s="14"/>
      <c r="N807" s="14"/>
      <c r="O807" s="14"/>
      <c r="P807" s="14" t="s">
        <v>6042</v>
      </c>
      <c r="Q807" s="14"/>
      <c r="R807" s="14">
        <v>0</v>
      </c>
      <c r="S807" s="14"/>
      <c r="T807" s="14"/>
      <c r="U807" s="14"/>
      <c r="V807" s="14"/>
      <c r="W807" s="14"/>
      <c r="X807" s="14"/>
      <c r="Y807" s="14"/>
      <c r="Z807" s="14"/>
      <c r="AA807" s="14"/>
      <c r="AB807" s="14"/>
      <c r="AC807" s="14"/>
      <c r="AD807" s="14"/>
    </row>
    <row r="808" spans="1:30" ht="16.5" thickBot="1" x14ac:dyDescent="0.3">
      <c r="A808" s="67">
        <v>1820</v>
      </c>
      <c r="B808" s="65" t="s">
        <v>936</v>
      </c>
      <c r="C808" s="15">
        <v>2</v>
      </c>
      <c r="D808" s="15">
        <v>61</v>
      </c>
      <c r="E808" s="15">
        <v>1</v>
      </c>
      <c r="F808" s="14" t="s">
        <v>9932</v>
      </c>
      <c r="G808" s="106" t="s">
        <v>13357</v>
      </c>
      <c r="H808" s="106" t="s">
        <v>13325</v>
      </c>
      <c r="I808" s="90"/>
      <c r="J808" s="90"/>
      <c r="K808" s="15"/>
      <c r="L808" s="14">
        <v>3</v>
      </c>
      <c r="M808" s="14"/>
      <c r="N808" s="14"/>
      <c r="O808" s="14"/>
      <c r="P808" s="14" t="s">
        <v>6043</v>
      </c>
      <c r="Q808" s="14"/>
      <c r="R808" s="14">
        <v>0</v>
      </c>
      <c r="S808" s="14"/>
      <c r="T808" s="14"/>
      <c r="U808" s="14"/>
      <c r="V808" s="14"/>
      <c r="W808" s="14"/>
      <c r="X808" s="14"/>
      <c r="Y808" s="14"/>
      <c r="Z808" s="14"/>
      <c r="AA808" s="14"/>
      <c r="AB808" s="14"/>
      <c r="AC808" s="14"/>
      <c r="AD808" s="14"/>
    </row>
    <row r="809" spans="1:30" ht="16.5" thickBot="1" x14ac:dyDescent="0.3">
      <c r="A809" s="67">
        <v>1821</v>
      </c>
      <c r="B809" s="65" t="s">
        <v>938</v>
      </c>
      <c r="C809" s="15">
        <v>2</v>
      </c>
      <c r="D809" s="15">
        <v>61</v>
      </c>
      <c r="E809" s="15">
        <v>1</v>
      </c>
      <c r="F809" s="14" t="s">
        <v>9933</v>
      </c>
      <c r="G809" s="106" t="s">
        <v>13405</v>
      </c>
      <c r="H809" s="106"/>
      <c r="I809" s="90"/>
      <c r="J809" s="90"/>
      <c r="K809" s="15"/>
      <c r="L809" s="14">
        <v>4</v>
      </c>
      <c r="M809" s="14"/>
      <c r="N809" s="14"/>
      <c r="O809" s="14"/>
      <c r="P809" s="14" t="s">
        <v>6044</v>
      </c>
      <c r="Q809" s="14"/>
      <c r="R809" s="14">
        <v>0</v>
      </c>
      <c r="S809" s="14"/>
      <c r="T809" s="14"/>
      <c r="U809" s="14"/>
      <c r="V809" s="14"/>
      <c r="W809" s="14"/>
      <c r="X809" s="14"/>
      <c r="Y809" s="14"/>
      <c r="Z809" s="14"/>
      <c r="AA809" s="14"/>
      <c r="AB809" s="14"/>
      <c r="AC809" s="14"/>
      <c r="AD809" s="14"/>
    </row>
    <row r="810" spans="1:30" ht="16.5" thickBot="1" x14ac:dyDescent="0.3">
      <c r="A810" s="67">
        <v>1822</v>
      </c>
      <c r="B810" s="65" t="s">
        <v>939</v>
      </c>
      <c r="C810" s="15">
        <v>2</v>
      </c>
      <c r="D810" s="15">
        <v>61</v>
      </c>
      <c r="E810" s="15">
        <v>1</v>
      </c>
      <c r="F810" s="14" t="s">
        <v>9934</v>
      </c>
      <c r="G810" s="106" t="s">
        <v>13365</v>
      </c>
      <c r="H810" s="106"/>
      <c r="I810" s="90"/>
      <c r="J810" s="90"/>
      <c r="K810" s="15"/>
      <c r="L810" s="14">
        <v>8</v>
      </c>
      <c r="M810" s="14"/>
      <c r="N810" s="14"/>
      <c r="O810" s="14"/>
      <c r="P810" s="14" t="s">
        <v>6045</v>
      </c>
      <c r="Q810" s="14"/>
      <c r="R810" s="14">
        <v>0</v>
      </c>
      <c r="S810" s="14"/>
      <c r="T810" s="14"/>
      <c r="U810" s="14"/>
      <c r="V810" s="14"/>
      <c r="W810" s="14"/>
      <c r="X810" s="14"/>
      <c r="Y810" s="14"/>
      <c r="Z810" s="14"/>
      <c r="AA810" s="14"/>
      <c r="AB810" s="14"/>
      <c r="AC810" s="14"/>
      <c r="AD810" s="14"/>
    </row>
    <row r="811" spans="1:30" ht="16.5" thickBot="1" x14ac:dyDescent="0.3">
      <c r="A811" s="67">
        <v>1823</v>
      </c>
      <c r="B811" s="65" t="s">
        <v>940</v>
      </c>
      <c r="C811" s="15">
        <v>2</v>
      </c>
      <c r="D811" s="15">
        <v>61</v>
      </c>
      <c r="E811" s="15">
        <v>1</v>
      </c>
      <c r="F811" s="14" t="s">
        <v>13312</v>
      </c>
      <c r="G811" s="106" t="s">
        <v>13366</v>
      </c>
      <c r="H811" s="106" t="s">
        <v>13515</v>
      </c>
      <c r="I811" s="90"/>
      <c r="J811" s="90"/>
      <c r="K811" s="15"/>
      <c r="L811" s="14">
        <v>10</v>
      </c>
      <c r="M811" s="14"/>
      <c r="N811" s="14"/>
      <c r="O811" s="14"/>
      <c r="P811" s="14" t="s">
        <v>6046</v>
      </c>
      <c r="Q811" s="14"/>
      <c r="R811" s="14">
        <v>0</v>
      </c>
      <c r="S811" s="14"/>
      <c r="T811" s="14"/>
      <c r="U811" s="14"/>
      <c r="V811" s="14"/>
      <c r="W811" s="14"/>
      <c r="X811" s="14"/>
      <c r="Y811" s="14"/>
      <c r="Z811" s="14"/>
      <c r="AA811" s="14"/>
      <c r="AB811" s="14"/>
      <c r="AC811" s="14"/>
      <c r="AD811" s="14"/>
    </row>
    <row r="812" spans="1:30" ht="16.5" thickBot="1" x14ac:dyDescent="0.3">
      <c r="A812" s="67">
        <v>1824</v>
      </c>
      <c r="B812" s="65" t="s">
        <v>9229</v>
      </c>
      <c r="C812" s="15">
        <v>2</v>
      </c>
      <c r="D812" s="15">
        <v>62</v>
      </c>
      <c r="E812" s="15">
        <v>1</v>
      </c>
      <c r="F812" s="14" t="s">
        <v>13313</v>
      </c>
      <c r="G812" s="106" t="s">
        <v>13405</v>
      </c>
      <c r="H812" s="106" t="s">
        <v>13561</v>
      </c>
      <c r="I812" s="90"/>
      <c r="J812" s="90"/>
      <c r="K812" s="15"/>
      <c r="L812" s="14">
        <v>4</v>
      </c>
      <c r="M812" s="14"/>
      <c r="N812" s="14"/>
      <c r="O812" s="14"/>
      <c r="P812" s="14" t="s">
        <v>6047</v>
      </c>
      <c r="Q812" s="14"/>
      <c r="R812" s="14">
        <v>0</v>
      </c>
      <c r="S812" s="14"/>
      <c r="T812" s="14"/>
      <c r="U812" s="14"/>
      <c r="V812" s="14"/>
      <c r="W812" s="14"/>
      <c r="X812" s="14"/>
      <c r="Y812" s="14"/>
      <c r="Z812" s="14"/>
      <c r="AA812" s="14"/>
      <c r="AB812" s="14"/>
      <c r="AC812" s="14"/>
      <c r="AD812" s="14"/>
    </row>
    <row r="813" spans="1:30" ht="16.5" thickBot="1" x14ac:dyDescent="0.3">
      <c r="A813" s="67">
        <v>1825</v>
      </c>
      <c r="B813" s="65" t="s">
        <v>9230</v>
      </c>
      <c r="C813" s="15">
        <v>2</v>
      </c>
      <c r="D813" s="15">
        <v>62</v>
      </c>
      <c r="E813" s="15">
        <v>1</v>
      </c>
      <c r="F813" s="14" t="s">
        <v>13314</v>
      </c>
      <c r="G813" s="106" t="s">
        <v>13515</v>
      </c>
      <c r="H813" s="106" t="s">
        <v>13357</v>
      </c>
      <c r="I813" s="90"/>
      <c r="J813" s="90"/>
      <c r="K813" s="15"/>
      <c r="L813" s="14">
        <v>7</v>
      </c>
      <c r="M813" s="14"/>
      <c r="N813" s="14"/>
      <c r="O813" s="14"/>
      <c r="P813" s="14" t="s">
        <v>6047</v>
      </c>
      <c r="Q813" s="14"/>
      <c r="R813" s="14">
        <v>0</v>
      </c>
      <c r="S813" s="14"/>
      <c r="T813" s="14"/>
      <c r="U813" s="14"/>
      <c r="V813" s="14"/>
      <c r="W813" s="14"/>
      <c r="X813" s="14"/>
      <c r="Y813" s="14"/>
      <c r="Z813" s="14"/>
      <c r="AA813" s="14"/>
      <c r="AB813" s="14"/>
      <c r="AC813" s="14"/>
      <c r="AD813" s="14"/>
    </row>
    <row r="814" spans="1:30" ht="16.5" thickBot="1" x14ac:dyDescent="0.3">
      <c r="A814" s="67">
        <v>1826</v>
      </c>
      <c r="B814" s="65" t="s">
        <v>9231</v>
      </c>
      <c r="C814" s="15">
        <v>2</v>
      </c>
      <c r="D814" s="15">
        <v>62</v>
      </c>
      <c r="E814" s="15">
        <v>2</v>
      </c>
      <c r="F814" s="14" t="s">
        <v>13315</v>
      </c>
      <c r="G814" s="106" t="s">
        <v>13405</v>
      </c>
      <c r="H814" s="106" t="s">
        <v>13357</v>
      </c>
      <c r="I814" s="90"/>
      <c r="J814" s="90"/>
      <c r="K814" s="15"/>
      <c r="L814" s="14">
        <v>4</v>
      </c>
      <c r="M814" s="14"/>
      <c r="N814" s="14"/>
      <c r="O814" s="14"/>
      <c r="P814" s="14" t="s">
        <v>6048</v>
      </c>
      <c r="Q814" s="14"/>
      <c r="R814" s="14">
        <v>1</v>
      </c>
      <c r="S814" s="14"/>
      <c r="T814" s="14"/>
      <c r="U814" s="14"/>
      <c r="V814" s="14"/>
      <c r="W814" s="14"/>
      <c r="X814" s="14"/>
      <c r="Y814" s="14"/>
      <c r="Z814" s="14"/>
      <c r="AA814" s="14"/>
      <c r="AB814" s="14"/>
      <c r="AC814" s="14"/>
      <c r="AD814" s="14"/>
    </row>
    <row r="815" spans="1:30" ht="16.5" thickBot="1" x14ac:dyDescent="0.3">
      <c r="A815" s="67">
        <v>1827</v>
      </c>
      <c r="B815" s="72" t="s">
        <v>9232</v>
      </c>
      <c r="C815" s="63">
        <v>2</v>
      </c>
      <c r="D815" s="63">
        <v>62</v>
      </c>
      <c r="E815" s="63">
        <v>2</v>
      </c>
      <c r="F815" s="43" t="s">
        <v>9935</v>
      </c>
      <c r="G815" s="109" t="s">
        <v>13325</v>
      </c>
      <c r="H815" s="109" t="s">
        <v>13357</v>
      </c>
      <c r="I815" s="107"/>
      <c r="J815" s="107"/>
      <c r="K815" s="15"/>
      <c r="L815" s="43">
        <v>2</v>
      </c>
      <c r="M815" s="43"/>
      <c r="N815" s="43"/>
      <c r="O815" s="43"/>
      <c r="P815" s="43" t="s">
        <v>6048</v>
      </c>
      <c r="Q815" s="43"/>
      <c r="R815" s="43">
        <v>1</v>
      </c>
      <c r="S815" s="43"/>
      <c r="T815" s="43"/>
      <c r="U815" s="14"/>
      <c r="V815" s="43"/>
      <c r="W815" s="14"/>
      <c r="X815" s="14"/>
      <c r="Y815" s="14"/>
      <c r="Z815" s="14"/>
      <c r="AA815" s="14"/>
      <c r="AB815" s="14"/>
      <c r="AC815" s="14"/>
      <c r="AD815" s="14"/>
    </row>
    <row r="816" spans="1:30" ht="16.5" thickBot="1" x14ac:dyDescent="0.3">
      <c r="A816" s="67">
        <v>1828</v>
      </c>
      <c r="B816" s="72" t="s">
        <v>941</v>
      </c>
      <c r="C816" s="63">
        <v>2</v>
      </c>
      <c r="D816" s="63">
        <v>62</v>
      </c>
      <c r="E816" s="63">
        <v>2</v>
      </c>
      <c r="F816" s="43" t="s">
        <v>9936</v>
      </c>
      <c r="G816" s="109" t="s">
        <v>13531</v>
      </c>
      <c r="H816" s="109"/>
      <c r="I816" s="107"/>
      <c r="J816" s="107"/>
      <c r="K816" s="15"/>
      <c r="L816" s="43">
        <v>14</v>
      </c>
      <c r="M816" s="43"/>
      <c r="N816" s="43"/>
      <c r="O816" s="43"/>
      <c r="P816" s="43" t="s">
        <v>6049</v>
      </c>
      <c r="Q816" s="43"/>
      <c r="R816" s="43">
        <v>1</v>
      </c>
      <c r="S816" s="43"/>
      <c r="T816" s="43"/>
      <c r="U816" s="14"/>
      <c r="V816" s="43"/>
      <c r="W816" s="14"/>
      <c r="X816" s="14"/>
      <c r="Y816" s="14"/>
      <c r="Z816" s="14"/>
      <c r="AA816" s="14"/>
      <c r="AB816" s="14"/>
      <c r="AC816" s="14"/>
      <c r="AD816" s="14"/>
    </row>
    <row r="817" spans="1:30" ht="16.5" thickBot="1" x14ac:dyDescent="0.3">
      <c r="A817" s="67">
        <v>1829</v>
      </c>
      <c r="B817" s="72" t="s">
        <v>942</v>
      </c>
      <c r="C817" s="63">
        <v>1</v>
      </c>
      <c r="D817" s="63">
        <v>59</v>
      </c>
      <c r="E817" s="63">
        <v>2</v>
      </c>
      <c r="F817" s="43" t="s">
        <v>10125</v>
      </c>
      <c r="G817" s="109"/>
      <c r="H817" s="109"/>
      <c r="I817" s="107"/>
      <c r="J817" s="107"/>
      <c r="K817" s="15"/>
      <c r="L817" s="43">
        <v>1</v>
      </c>
      <c r="M817" s="43" t="s">
        <v>6050</v>
      </c>
      <c r="N817" s="43" t="s">
        <v>50</v>
      </c>
      <c r="O817" s="43"/>
      <c r="P817" s="43" t="s">
        <v>6051</v>
      </c>
      <c r="Q817" s="43"/>
      <c r="R817" s="43">
        <v>1</v>
      </c>
      <c r="S817" s="43"/>
      <c r="T817" s="43"/>
      <c r="U817" s="14"/>
      <c r="V817" s="43"/>
      <c r="W817" s="14"/>
      <c r="X817" s="14"/>
      <c r="Y817" s="14"/>
      <c r="Z817" s="14"/>
      <c r="AA817" s="14"/>
      <c r="AB817" s="14"/>
      <c r="AC817" s="14"/>
      <c r="AD817" s="14"/>
    </row>
    <row r="818" spans="1:30" ht="16.5" thickBot="1" x14ac:dyDescent="0.3">
      <c r="A818" s="67">
        <v>1830</v>
      </c>
      <c r="B818" s="72" t="s">
        <v>1014</v>
      </c>
      <c r="C818" s="63">
        <v>1</v>
      </c>
      <c r="D818" s="63">
        <v>59</v>
      </c>
      <c r="E818" s="63">
        <v>3</v>
      </c>
      <c r="F818" s="43" t="s">
        <v>10126</v>
      </c>
      <c r="G818" s="109" t="s">
        <v>948</v>
      </c>
      <c r="H818" s="109" t="s">
        <v>949</v>
      </c>
      <c r="I818" s="107" t="s">
        <v>950</v>
      </c>
      <c r="J818" s="107" t="s">
        <v>951</v>
      </c>
      <c r="K818" s="15"/>
      <c r="L818" s="43">
        <v>0</v>
      </c>
      <c r="M818" s="43"/>
      <c r="N818" s="43"/>
      <c r="O818" s="43"/>
      <c r="P818" s="43"/>
      <c r="Q818" s="43"/>
      <c r="R818" s="43">
        <v>0</v>
      </c>
      <c r="S818" s="43"/>
      <c r="T818" s="43"/>
      <c r="U818" s="14"/>
      <c r="V818" s="43"/>
      <c r="W818" s="14"/>
      <c r="X818" s="14"/>
      <c r="Y818" s="14"/>
      <c r="Z818" s="14"/>
      <c r="AA818" s="14"/>
      <c r="AB818" s="14"/>
      <c r="AC818" s="14"/>
      <c r="AD818" s="14"/>
    </row>
    <row r="819" spans="1:30" ht="16.5" thickBot="1" x14ac:dyDescent="0.3">
      <c r="A819" s="67">
        <v>1831</v>
      </c>
      <c r="B819" s="72" t="s">
        <v>945</v>
      </c>
      <c r="C819" s="63">
        <v>1</v>
      </c>
      <c r="D819" s="63">
        <v>59</v>
      </c>
      <c r="E819" s="63">
        <v>2</v>
      </c>
      <c r="F819" s="43" t="s">
        <v>10127</v>
      </c>
      <c r="G819" s="106"/>
      <c r="H819" s="106"/>
      <c r="I819" s="90"/>
      <c r="J819" s="90"/>
      <c r="K819" s="15"/>
      <c r="L819" s="14">
        <v>0</v>
      </c>
      <c r="M819" s="14" t="s">
        <v>6052</v>
      </c>
      <c r="N819" s="14" t="s">
        <v>6053</v>
      </c>
      <c r="O819" s="14"/>
      <c r="P819" s="14" t="s">
        <v>6054</v>
      </c>
      <c r="Q819" s="43"/>
      <c r="R819" s="14">
        <v>1</v>
      </c>
      <c r="S819" s="14"/>
      <c r="T819" s="14"/>
      <c r="U819" s="14"/>
      <c r="V819" s="14"/>
      <c r="W819" s="14"/>
      <c r="X819" s="14"/>
      <c r="Y819" s="14"/>
      <c r="Z819" s="14"/>
      <c r="AA819" s="14"/>
      <c r="AB819" s="14"/>
      <c r="AC819" s="14"/>
      <c r="AD819" s="14"/>
    </row>
    <row r="820" spans="1:30" ht="16.5" thickBot="1" x14ac:dyDescent="0.3">
      <c r="A820" s="67">
        <v>1832</v>
      </c>
      <c r="B820" s="72" t="s">
        <v>946</v>
      </c>
      <c r="C820" s="63">
        <v>1</v>
      </c>
      <c r="D820" s="63">
        <v>59</v>
      </c>
      <c r="E820" s="63">
        <v>2</v>
      </c>
      <c r="F820" s="43" t="s">
        <v>10127</v>
      </c>
      <c r="G820" s="106"/>
      <c r="H820" s="106"/>
      <c r="I820" s="90"/>
      <c r="J820" s="90"/>
      <c r="K820" s="15"/>
      <c r="L820" s="14">
        <v>1</v>
      </c>
      <c r="M820" s="14" t="s">
        <v>6055</v>
      </c>
      <c r="N820" s="14" t="s">
        <v>6056</v>
      </c>
      <c r="O820" s="14"/>
      <c r="P820" s="14" t="s">
        <v>6057</v>
      </c>
      <c r="Q820" s="43"/>
      <c r="R820" s="14">
        <v>1</v>
      </c>
      <c r="S820" s="14"/>
      <c r="T820" s="14"/>
      <c r="U820" s="14"/>
      <c r="V820" s="14"/>
      <c r="W820" s="14"/>
      <c r="X820" s="14"/>
      <c r="Y820" s="14"/>
      <c r="Z820" s="14"/>
      <c r="AA820" s="14"/>
      <c r="AB820" s="14"/>
      <c r="AC820" s="14"/>
      <c r="AD820" s="14"/>
    </row>
    <row r="821" spans="1:30" ht="16.5" thickBot="1" x14ac:dyDescent="0.3">
      <c r="A821" s="67">
        <v>1833</v>
      </c>
      <c r="B821" s="72" t="s">
        <v>947</v>
      </c>
      <c r="C821" s="15">
        <v>1</v>
      </c>
      <c r="D821" s="15">
        <v>59</v>
      </c>
      <c r="E821" s="15">
        <v>2</v>
      </c>
      <c r="F821" s="14" t="s">
        <v>10127</v>
      </c>
      <c r="G821" s="90"/>
      <c r="H821" s="90"/>
      <c r="I821" s="90"/>
      <c r="J821" s="90"/>
      <c r="K821" s="15"/>
      <c r="L821" s="14">
        <v>3</v>
      </c>
      <c r="M821" s="14" t="s">
        <v>6058</v>
      </c>
      <c r="N821" s="14" t="s">
        <v>6059</v>
      </c>
      <c r="O821" s="14"/>
      <c r="P821" s="14" t="s">
        <v>6060</v>
      </c>
      <c r="Q821" s="14"/>
      <c r="R821" s="14">
        <v>1</v>
      </c>
      <c r="S821" s="14"/>
      <c r="T821" s="14"/>
      <c r="U821" s="14"/>
      <c r="V821" s="14"/>
      <c r="W821" s="14"/>
      <c r="X821" s="14"/>
      <c r="Y821" s="14"/>
      <c r="Z821" s="14"/>
      <c r="AA821" s="14"/>
      <c r="AB821" s="14"/>
      <c r="AC821" s="14"/>
      <c r="AD821" s="14"/>
    </row>
    <row r="822" spans="1:30" ht="16.5" thickBot="1" x14ac:dyDescent="0.3">
      <c r="A822" s="67">
        <v>1834</v>
      </c>
      <c r="B822" s="72" t="s">
        <v>943</v>
      </c>
      <c r="C822" s="15">
        <v>1</v>
      </c>
      <c r="D822" s="15">
        <v>59</v>
      </c>
      <c r="E822" s="15">
        <v>2</v>
      </c>
      <c r="F822" s="14" t="s">
        <v>10127</v>
      </c>
      <c r="G822" s="90"/>
      <c r="H822" s="90"/>
      <c r="I822" s="90"/>
      <c r="J822" s="90"/>
      <c r="K822" s="15"/>
      <c r="L822" s="14">
        <v>1</v>
      </c>
      <c r="M822" s="14" t="s">
        <v>6061</v>
      </c>
      <c r="N822" s="14" t="s">
        <v>50</v>
      </c>
      <c r="O822" s="14"/>
      <c r="P822" s="14" t="s">
        <v>6062</v>
      </c>
      <c r="Q822" s="14"/>
      <c r="R822" s="14">
        <v>1</v>
      </c>
      <c r="S822" s="14"/>
      <c r="T822" s="14"/>
      <c r="U822" s="14"/>
      <c r="V822" s="14"/>
      <c r="W822" s="14"/>
      <c r="X822" s="14"/>
      <c r="Y822" s="14"/>
      <c r="Z822" s="14"/>
      <c r="AA822" s="14"/>
      <c r="AB822" s="14"/>
      <c r="AC822" s="14"/>
      <c r="AD822" s="14"/>
    </row>
    <row r="823" spans="1:30" ht="16.5" thickBot="1" x14ac:dyDescent="0.3">
      <c r="A823" s="67">
        <v>1835</v>
      </c>
      <c r="B823" s="43" t="s">
        <v>944</v>
      </c>
      <c r="C823" s="15">
        <v>1</v>
      </c>
      <c r="D823" s="15">
        <v>59</v>
      </c>
      <c r="E823" s="15">
        <v>2</v>
      </c>
      <c r="F823" s="14" t="s">
        <v>10127</v>
      </c>
      <c r="G823" s="90"/>
      <c r="H823" s="90"/>
      <c r="I823" s="90"/>
      <c r="J823" s="90"/>
      <c r="K823" s="15"/>
      <c r="L823" s="14">
        <v>3</v>
      </c>
      <c r="M823" s="14" t="s">
        <v>6063</v>
      </c>
      <c r="N823" s="14" t="s">
        <v>6064</v>
      </c>
      <c r="O823" s="14" t="s">
        <v>6065</v>
      </c>
      <c r="P823" s="14" t="s">
        <v>6066</v>
      </c>
      <c r="Q823" s="14"/>
      <c r="R823" s="14">
        <v>1</v>
      </c>
      <c r="S823" s="14"/>
      <c r="T823" s="14"/>
      <c r="U823" s="14"/>
      <c r="V823" s="14"/>
      <c r="W823" s="14"/>
      <c r="X823" s="14"/>
      <c r="Y823" s="14"/>
      <c r="Z823" s="14"/>
      <c r="AA823" s="14"/>
      <c r="AB823" s="14"/>
      <c r="AC823" s="14"/>
      <c r="AD823" s="14"/>
    </row>
    <row r="824" spans="1:30" ht="16.5" thickBot="1" x14ac:dyDescent="0.3">
      <c r="A824" s="67">
        <v>1836</v>
      </c>
      <c r="B824" s="43" t="s">
        <v>952</v>
      </c>
      <c r="C824" s="15">
        <v>1</v>
      </c>
      <c r="D824" s="15">
        <v>61</v>
      </c>
      <c r="E824" s="15">
        <v>3</v>
      </c>
      <c r="F824" s="14" t="s">
        <v>953</v>
      </c>
      <c r="G824" s="90" t="s">
        <v>13318</v>
      </c>
      <c r="H824" s="90" t="s">
        <v>13325</v>
      </c>
      <c r="I824" s="90" t="s">
        <v>13357</v>
      </c>
      <c r="J824" s="90" t="s">
        <v>13405</v>
      </c>
      <c r="K824" s="15"/>
      <c r="L824" s="14">
        <v>2</v>
      </c>
      <c r="M824" s="14"/>
      <c r="N824" s="14"/>
      <c r="O824" s="14"/>
      <c r="P824" s="14" t="s">
        <v>6067</v>
      </c>
      <c r="Q824" s="14"/>
      <c r="R824" s="14">
        <v>0</v>
      </c>
      <c r="S824" s="14"/>
      <c r="T824" s="14"/>
      <c r="U824" s="14"/>
      <c r="V824" s="14"/>
      <c r="W824" s="14"/>
      <c r="X824" s="14"/>
      <c r="Y824" s="14"/>
      <c r="Z824" s="14"/>
      <c r="AA824" s="14"/>
      <c r="AB824" s="14"/>
      <c r="AC824" s="14"/>
      <c r="AD824" s="14"/>
    </row>
    <row r="825" spans="1:30" ht="16.5" thickBot="1" x14ac:dyDescent="0.3">
      <c r="A825" s="67">
        <v>1837</v>
      </c>
      <c r="B825" s="43" t="s">
        <v>954</v>
      </c>
      <c r="C825" s="15">
        <v>1</v>
      </c>
      <c r="D825" s="15">
        <v>61</v>
      </c>
      <c r="E825" s="15">
        <v>3</v>
      </c>
      <c r="F825" s="14" t="s">
        <v>955</v>
      </c>
      <c r="G825" s="90" t="s">
        <v>956</v>
      </c>
      <c r="H825" s="90" t="s">
        <v>957</v>
      </c>
      <c r="I825" s="90" t="s">
        <v>958</v>
      </c>
      <c r="J825" s="90" t="s">
        <v>959</v>
      </c>
      <c r="K825" s="15"/>
      <c r="L825" s="14">
        <v>0</v>
      </c>
      <c r="M825" s="14"/>
      <c r="N825" s="14"/>
      <c r="O825" s="14"/>
      <c r="P825" s="14" t="s">
        <v>6068</v>
      </c>
      <c r="Q825" s="14"/>
      <c r="R825" s="14">
        <v>0</v>
      </c>
      <c r="S825" s="14"/>
      <c r="T825" s="14"/>
      <c r="U825" s="14"/>
      <c r="V825" s="14"/>
      <c r="W825" s="14"/>
      <c r="X825" s="14"/>
      <c r="Y825" s="14"/>
      <c r="Z825" s="14"/>
      <c r="AA825" s="14"/>
      <c r="AB825" s="14"/>
      <c r="AC825" s="14"/>
      <c r="AD825" s="14"/>
    </row>
    <row r="826" spans="1:30" ht="16.5" thickBot="1" x14ac:dyDescent="0.3">
      <c r="A826" s="67">
        <v>1838</v>
      </c>
      <c r="B826" s="43" t="s">
        <v>960</v>
      </c>
      <c r="C826" s="15">
        <v>1</v>
      </c>
      <c r="D826" s="15">
        <v>60</v>
      </c>
      <c r="E826" s="15">
        <v>3</v>
      </c>
      <c r="F826" s="14" t="s">
        <v>961</v>
      </c>
      <c r="G826" s="90" t="s">
        <v>962</v>
      </c>
      <c r="H826" s="90" t="s">
        <v>963</v>
      </c>
      <c r="I826" s="90" t="s">
        <v>964</v>
      </c>
      <c r="J826" s="90" t="s">
        <v>965</v>
      </c>
      <c r="K826" s="15"/>
      <c r="L826" s="14">
        <v>3</v>
      </c>
      <c r="M826" s="14"/>
      <c r="N826" s="14"/>
      <c r="O826" s="14"/>
      <c r="P826" s="14" t="s">
        <v>6069</v>
      </c>
      <c r="Q826" s="14"/>
      <c r="R826" s="14">
        <v>0</v>
      </c>
      <c r="S826" s="14"/>
      <c r="T826" s="14"/>
      <c r="U826" s="14"/>
      <c r="V826" s="14"/>
      <c r="W826" s="43"/>
      <c r="X826" s="43"/>
      <c r="Y826" s="43"/>
      <c r="Z826" s="43"/>
      <c r="AA826" s="43"/>
      <c r="AB826" s="43"/>
      <c r="AC826" s="43"/>
      <c r="AD826" s="43"/>
    </row>
    <row r="827" spans="1:30" ht="16.5" thickBot="1" x14ac:dyDescent="0.3">
      <c r="A827" s="67">
        <v>1839</v>
      </c>
      <c r="B827" s="43" t="s">
        <v>966</v>
      </c>
      <c r="C827" s="15">
        <v>1</v>
      </c>
      <c r="D827" s="15">
        <v>60</v>
      </c>
      <c r="E827" s="15">
        <v>3</v>
      </c>
      <c r="F827" s="14" t="s">
        <v>4820</v>
      </c>
      <c r="G827" s="90" t="s">
        <v>967</v>
      </c>
      <c r="H827" s="90" t="s">
        <v>968</v>
      </c>
      <c r="I827" s="90" t="s">
        <v>969</v>
      </c>
      <c r="J827" s="90" t="s">
        <v>970</v>
      </c>
      <c r="K827" s="15"/>
      <c r="L827" s="14">
        <v>0</v>
      </c>
      <c r="M827" s="14"/>
      <c r="N827" s="14"/>
      <c r="O827" s="14"/>
      <c r="P827" s="14" t="s">
        <v>6070</v>
      </c>
      <c r="Q827" s="14"/>
      <c r="R827" s="14">
        <v>0</v>
      </c>
      <c r="S827" s="14"/>
      <c r="T827" s="14"/>
      <c r="U827" s="14"/>
      <c r="V827" s="14"/>
      <c r="W827" s="43"/>
      <c r="X827" s="43"/>
      <c r="Y827" s="43"/>
      <c r="Z827" s="43"/>
      <c r="AA827" s="43"/>
      <c r="AB827" s="43"/>
      <c r="AC827" s="43"/>
      <c r="AD827" s="43"/>
    </row>
    <row r="828" spans="1:30" ht="16.5" thickBot="1" x14ac:dyDescent="0.3">
      <c r="A828" s="67">
        <v>1840</v>
      </c>
      <c r="B828" s="43" t="s">
        <v>971</v>
      </c>
      <c r="C828" s="15">
        <v>1</v>
      </c>
      <c r="D828" s="15">
        <v>60</v>
      </c>
      <c r="E828" s="15">
        <v>3</v>
      </c>
      <c r="F828" s="14" t="s">
        <v>972</v>
      </c>
      <c r="G828" s="90"/>
      <c r="H828" s="90"/>
      <c r="I828" s="90"/>
      <c r="J828" s="90"/>
      <c r="K828" s="15"/>
      <c r="L828" s="14">
        <v>1</v>
      </c>
      <c r="M828" s="14" t="s">
        <v>6071</v>
      </c>
      <c r="N828" s="14" t="s">
        <v>6072</v>
      </c>
      <c r="O828" s="14"/>
      <c r="P828" s="14" t="s">
        <v>6073</v>
      </c>
      <c r="Q828" s="14"/>
      <c r="R828" s="14">
        <v>0</v>
      </c>
      <c r="S828" s="14"/>
      <c r="T828" s="14"/>
      <c r="U828" s="14"/>
      <c r="V828" s="14"/>
      <c r="W828" s="43"/>
      <c r="X828" s="43"/>
      <c r="Y828" s="43"/>
      <c r="Z828" s="43"/>
      <c r="AA828" s="43"/>
      <c r="AB828" s="43"/>
      <c r="AC828" s="43"/>
      <c r="AD828" s="43"/>
    </row>
    <row r="829" spans="1:30" ht="16.5" thickBot="1" x14ac:dyDescent="0.3">
      <c r="A829" s="37">
        <v>1841</v>
      </c>
      <c r="B829" s="14" t="s">
        <v>973</v>
      </c>
      <c r="C829" s="15">
        <v>1</v>
      </c>
      <c r="D829" s="15">
        <v>62</v>
      </c>
      <c r="E829" s="15">
        <v>3</v>
      </c>
      <c r="F829" s="14" t="s">
        <v>13316</v>
      </c>
      <c r="G829" s="90" t="s">
        <v>13416</v>
      </c>
      <c r="H829" s="90" t="s">
        <v>13515</v>
      </c>
      <c r="I829" s="90" t="s">
        <v>13365</v>
      </c>
      <c r="J829" s="90" t="s">
        <v>13361</v>
      </c>
      <c r="K829" s="15"/>
      <c r="L829" s="14">
        <v>1</v>
      </c>
      <c r="M829" s="14"/>
      <c r="N829" s="14"/>
      <c r="O829" s="14"/>
      <c r="P829" s="14" t="s">
        <v>6074</v>
      </c>
      <c r="Q829" s="14"/>
      <c r="R829" s="14">
        <v>0</v>
      </c>
      <c r="S829" s="14"/>
      <c r="T829" s="14"/>
      <c r="U829" s="14"/>
      <c r="V829" s="14"/>
      <c r="W829" s="43"/>
      <c r="X829" s="43"/>
      <c r="Y829" s="43"/>
      <c r="Z829" s="43"/>
      <c r="AA829" s="43"/>
      <c r="AB829" s="43"/>
      <c r="AC829" s="43"/>
      <c r="AD829" s="43"/>
    </row>
    <row r="830" spans="1:30" ht="16.5" thickBot="1" x14ac:dyDescent="0.3">
      <c r="A830" s="37">
        <v>1842</v>
      </c>
      <c r="B830" s="14" t="s">
        <v>978</v>
      </c>
      <c r="C830" s="15">
        <v>1</v>
      </c>
      <c r="D830" s="15">
        <v>62</v>
      </c>
      <c r="E830" s="15">
        <v>3</v>
      </c>
      <c r="F830" s="14" t="s">
        <v>977</v>
      </c>
      <c r="G830" s="90"/>
      <c r="H830" s="90"/>
      <c r="I830" s="90"/>
      <c r="J830" s="90"/>
      <c r="K830" s="15"/>
      <c r="L830" s="14">
        <v>2</v>
      </c>
      <c r="M830" s="14" t="s">
        <v>6075</v>
      </c>
      <c r="N830" s="14" t="s">
        <v>6076</v>
      </c>
      <c r="O830" s="14"/>
      <c r="P830" s="14" t="s">
        <v>6077</v>
      </c>
      <c r="Q830" s="14"/>
      <c r="R830" s="14">
        <v>0</v>
      </c>
      <c r="S830" s="14"/>
      <c r="T830" s="14"/>
      <c r="U830" s="14"/>
      <c r="V830" s="14"/>
      <c r="W830" s="14"/>
      <c r="X830" s="14"/>
      <c r="Y830" s="14"/>
      <c r="Z830" s="14"/>
      <c r="AA830" s="14"/>
      <c r="AB830" s="14"/>
      <c r="AC830" s="14"/>
      <c r="AD830" s="14"/>
    </row>
    <row r="831" spans="1:30" ht="16.5" thickBot="1" x14ac:dyDescent="0.3">
      <c r="A831" s="67">
        <v>1843</v>
      </c>
      <c r="B831" s="72" t="s">
        <v>974</v>
      </c>
      <c r="C831" s="15">
        <v>1</v>
      </c>
      <c r="D831" s="15">
        <v>59</v>
      </c>
      <c r="E831" s="15">
        <v>3</v>
      </c>
      <c r="F831" s="14" t="s">
        <v>975</v>
      </c>
      <c r="G831" s="90"/>
      <c r="H831" s="90"/>
      <c r="I831" s="90"/>
      <c r="J831" s="90"/>
      <c r="K831" s="15"/>
      <c r="L831" s="14">
        <v>1</v>
      </c>
      <c r="M831" s="14" t="s">
        <v>6078</v>
      </c>
      <c r="N831" s="14" t="s">
        <v>6079</v>
      </c>
      <c r="O831" s="14"/>
      <c r="P831" s="14" t="s">
        <v>6080</v>
      </c>
      <c r="Q831" s="14"/>
      <c r="R831" s="14">
        <v>0</v>
      </c>
      <c r="S831" s="14"/>
      <c r="T831" s="14"/>
      <c r="U831" s="14"/>
      <c r="V831" s="14"/>
      <c r="W831" s="14"/>
      <c r="X831" s="14"/>
      <c r="Y831" s="14"/>
      <c r="Z831" s="14"/>
      <c r="AA831" s="14"/>
      <c r="AB831" s="14"/>
      <c r="AC831" s="14"/>
      <c r="AD831" s="14"/>
    </row>
    <row r="832" spans="1:30" ht="16.5" thickBot="1" x14ac:dyDescent="0.3">
      <c r="A832" s="67">
        <v>1844</v>
      </c>
      <c r="B832" s="72" t="s">
        <v>976</v>
      </c>
      <c r="C832" s="15">
        <v>1</v>
      </c>
      <c r="D832" s="15">
        <v>59</v>
      </c>
      <c r="E832" s="15">
        <v>3</v>
      </c>
      <c r="F832" s="14" t="s">
        <v>977</v>
      </c>
      <c r="G832" s="106"/>
      <c r="H832" s="106"/>
      <c r="I832" s="90"/>
      <c r="J832" s="90"/>
      <c r="K832" s="15"/>
      <c r="L832" s="14">
        <v>0</v>
      </c>
      <c r="M832" s="14" t="s">
        <v>6081</v>
      </c>
      <c r="N832" s="14" t="s">
        <v>6082</v>
      </c>
      <c r="O832" s="14"/>
      <c r="P832" s="14" t="s">
        <v>6083</v>
      </c>
      <c r="Q832" s="14"/>
      <c r="R832" s="14">
        <v>0</v>
      </c>
      <c r="S832" s="14"/>
      <c r="T832" s="14"/>
      <c r="U832" s="14"/>
      <c r="V832" s="14"/>
      <c r="W832" s="14"/>
      <c r="X832" s="14"/>
      <c r="Y832" s="14"/>
      <c r="Z832" s="14"/>
      <c r="AA832" s="14"/>
      <c r="AB832" s="14"/>
      <c r="AC832" s="14"/>
      <c r="AD832" s="14"/>
    </row>
    <row r="833" spans="1:30" ht="65.25" customHeight="1" thickBot="1" x14ac:dyDescent="0.3">
      <c r="A833" s="67">
        <v>1845</v>
      </c>
      <c r="B833" s="72" t="s">
        <v>979</v>
      </c>
      <c r="C833" s="15">
        <v>1</v>
      </c>
      <c r="D833" s="15">
        <v>60</v>
      </c>
      <c r="E833" s="15">
        <v>3</v>
      </c>
      <c r="F833" s="14" t="s">
        <v>980</v>
      </c>
      <c r="G833" s="106" t="s">
        <v>713</v>
      </c>
      <c r="H833" s="106" t="s">
        <v>981</v>
      </c>
      <c r="I833" s="90" t="s">
        <v>982</v>
      </c>
      <c r="J833" s="90" t="s">
        <v>50</v>
      </c>
      <c r="K833" s="15"/>
      <c r="L833" s="14">
        <v>1</v>
      </c>
      <c r="M833" s="14"/>
      <c r="N833" s="14"/>
      <c r="O833" s="14"/>
      <c r="P833" s="14" t="s">
        <v>6084</v>
      </c>
      <c r="Q833" s="14"/>
      <c r="R833" s="14">
        <v>0</v>
      </c>
      <c r="S833" s="14"/>
      <c r="T833" s="14"/>
      <c r="U833" s="14"/>
      <c r="V833" s="14"/>
      <c r="W833" s="14"/>
      <c r="X833" s="14"/>
      <c r="Y833" s="14"/>
      <c r="Z833" s="14"/>
      <c r="AA833" s="14"/>
      <c r="AB833" s="14"/>
      <c r="AC833" s="14"/>
      <c r="AD833" s="14"/>
    </row>
    <row r="834" spans="1:30" ht="78" customHeight="1" thickBot="1" x14ac:dyDescent="0.3">
      <c r="A834" s="67">
        <v>1846</v>
      </c>
      <c r="B834" s="72" t="s">
        <v>1015</v>
      </c>
      <c r="C834" s="15">
        <v>1</v>
      </c>
      <c r="D834" s="15">
        <v>60</v>
      </c>
      <c r="E834" s="15">
        <v>3</v>
      </c>
      <c r="F834" s="14" t="s">
        <v>983</v>
      </c>
      <c r="G834" s="106" t="s">
        <v>713</v>
      </c>
      <c r="H834" s="106" t="s">
        <v>981</v>
      </c>
      <c r="I834" s="90" t="s">
        <v>982</v>
      </c>
      <c r="J834" s="90" t="s">
        <v>50</v>
      </c>
      <c r="K834" s="15"/>
      <c r="L834" s="14">
        <v>2</v>
      </c>
      <c r="M834" s="14"/>
      <c r="N834" s="14"/>
      <c r="O834" s="14"/>
      <c r="P834" s="14" t="s">
        <v>6084</v>
      </c>
      <c r="Q834" s="14"/>
      <c r="R834" s="14">
        <v>0</v>
      </c>
      <c r="S834" s="14"/>
      <c r="T834" s="14"/>
      <c r="U834" s="14"/>
      <c r="V834" s="14"/>
      <c r="W834" s="14"/>
      <c r="X834" s="14"/>
      <c r="Y834" s="14"/>
      <c r="Z834" s="14"/>
      <c r="AA834" s="14"/>
      <c r="AB834" s="14"/>
      <c r="AC834" s="14"/>
      <c r="AD834" s="14"/>
    </row>
    <row r="835" spans="1:30" ht="16.5" thickBot="1" x14ac:dyDescent="0.3">
      <c r="A835" s="67">
        <v>1847</v>
      </c>
      <c r="B835" s="72" t="s">
        <v>1016</v>
      </c>
      <c r="C835" s="15">
        <v>1</v>
      </c>
      <c r="D835" s="15">
        <v>60</v>
      </c>
      <c r="E835" s="15">
        <v>3</v>
      </c>
      <c r="F835" s="14" t="s">
        <v>984</v>
      </c>
      <c r="G835" s="110" t="s">
        <v>13325</v>
      </c>
      <c r="H835" s="106" t="s">
        <v>13357</v>
      </c>
      <c r="I835" s="90" t="s">
        <v>13364</v>
      </c>
      <c r="J835" s="90" t="s">
        <v>13529</v>
      </c>
      <c r="K835" s="15"/>
      <c r="L835" s="14">
        <v>1</v>
      </c>
      <c r="M835" s="14"/>
      <c r="N835" s="14"/>
      <c r="O835" s="14"/>
      <c r="P835" s="14" t="s">
        <v>6084</v>
      </c>
      <c r="Q835" s="14"/>
      <c r="R835" s="14">
        <v>0</v>
      </c>
      <c r="S835" s="14"/>
      <c r="T835" s="14"/>
      <c r="U835" s="14"/>
      <c r="V835" s="14"/>
      <c r="W835" s="14"/>
      <c r="X835" s="14"/>
      <c r="Y835" s="14"/>
      <c r="Z835" s="14"/>
      <c r="AA835" s="14"/>
      <c r="AB835" s="14"/>
      <c r="AC835" s="14"/>
      <c r="AD835" s="14"/>
    </row>
    <row r="836" spans="1:30" ht="16.5" thickBot="1" x14ac:dyDescent="0.3">
      <c r="A836" s="67">
        <v>1848</v>
      </c>
      <c r="B836" s="72" t="s">
        <v>1017</v>
      </c>
      <c r="C836" s="15">
        <v>1</v>
      </c>
      <c r="D836" s="15">
        <v>60</v>
      </c>
      <c r="E836" s="15">
        <v>3</v>
      </c>
      <c r="F836" s="14" t="s">
        <v>985</v>
      </c>
      <c r="G836" s="106" t="s">
        <v>13357</v>
      </c>
      <c r="H836" s="106" t="s">
        <v>13364</v>
      </c>
      <c r="I836" s="90" t="s">
        <v>13515</v>
      </c>
      <c r="J836" s="90" t="s">
        <v>50</v>
      </c>
      <c r="K836" s="15"/>
      <c r="L836" s="14">
        <v>3</v>
      </c>
      <c r="M836" s="14"/>
      <c r="N836" s="14"/>
      <c r="O836" s="14"/>
      <c r="P836" s="14" t="s">
        <v>6084</v>
      </c>
      <c r="Q836" s="14"/>
      <c r="R836" s="14">
        <v>0</v>
      </c>
      <c r="S836" s="14"/>
      <c r="T836" s="14"/>
      <c r="U836" s="14"/>
      <c r="V836" s="14"/>
      <c r="W836" s="14"/>
      <c r="X836" s="14"/>
      <c r="Y836" s="14"/>
      <c r="Z836" s="14"/>
      <c r="AA836" s="14"/>
      <c r="AB836" s="14"/>
      <c r="AC836" s="14"/>
      <c r="AD836" s="14"/>
    </row>
    <row r="837" spans="1:30" ht="16.5" thickBot="1" x14ac:dyDescent="0.3">
      <c r="A837" s="67">
        <v>1849</v>
      </c>
      <c r="B837" s="72" t="s">
        <v>1018</v>
      </c>
      <c r="C837" s="15">
        <v>1</v>
      </c>
      <c r="D837" s="15">
        <v>60</v>
      </c>
      <c r="E837" s="15">
        <v>3</v>
      </c>
      <c r="F837" s="14" t="s">
        <v>986</v>
      </c>
      <c r="G837" s="106" t="s">
        <v>13529</v>
      </c>
      <c r="H837" s="106" t="s">
        <v>13318</v>
      </c>
      <c r="I837" s="90" t="s">
        <v>13325</v>
      </c>
      <c r="J837" s="90" t="s">
        <v>13357</v>
      </c>
      <c r="K837" s="15"/>
      <c r="L837" s="14">
        <v>2</v>
      </c>
      <c r="M837" s="14"/>
      <c r="N837" s="14"/>
      <c r="O837" s="14"/>
      <c r="P837" s="14" t="s">
        <v>6084</v>
      </c>
      <c r="Q837" s="14"/>
      <c r="R837" s="14">
        <v>0</v>
      </c>
      <c r="S837" s="14"/>
      <c r="T837" s="14"/>
      <c r="U837" s="14"/>
      <c r="V837" s="14"/>
      <c r="W837" s="14"/>
      <c r="X837" s="14"/>
      <c r="Y837" s="14"/>
      <c r="Z837" s="14"/>
      <c r="AA837" s="14"/>
      <c r="AB837" s="14"/>
      <c r="AC837" s="14"/>
      <c r="AD837" s="14"/>
    </row>
    <row r="838" spans="1:30" ht="16.5" thickBot="1" x14ac:dyDescent="0.3">
      <c r="A838" s="67">
        <v>1850</v>
      </c>
      <c r="B838" s="72" t="s">
        <v>1019</v>
      </c>
      <c r="C838" s="15">
        <v>1</v>
      </c>
      <c r="D838" s="15">
        <v>60</v>
      </c>
      <c r="E838" s="15">
        <v>3</v>
      </c>
      <c r="F838" s="14" t="s">
        <v>4821</v>
      </c>
      <c r="G838" s="106" t="s">
        <v>987</v>
      </c>
      <c r="H838" s="106" t="s">
        <v>988</v>
      </c>
      <c r="I838" s="90" t="s">
        <v>989</v>
      </c>
      <c r="J838" s="90" t="s">
        <v>50</v>
      </c>
      <c r="K838" s="15"/>
      <c r="L838" s="14">
        <v>3</v>
      </c>
      <c r="M838" s="14"/>
      <c r="N838" s="14"/>
      <c r="O838" s="14"/>
      <c r="P838" s="14" t="s">
        <v>6084</v>
      </c>
      <c r="Q838" s="14"/>
      <c r="R838" s="14">
        <v>0</v>
      </c>
      <c r="S838" s="14"/>
      <c r="T838" s="14"/>
      <c r="U838" s="14"/>
      <c r="V838" s="14"/>
      <c r="W838" s="14"/>
      <c r="X838" s="14"/>
      <c r="Y838" s="14"/>
      <c r="Z838" s="14"/>
      <c r="AA838" s="14"/>
      <c r="AB838" s="14"/>
      <c r="AC838" s="14"/>
      <c r="AD838" s="14"/>
    </row>
    <row r="839" spans="1:30" ht="16.5" thickBot="1" x14ac:dyDescent="0.3">
      <c r="A839" s="67">
        <v>1851</v>
      </c>
      <c r="B839" s="72" t="s">
        <v>990</v>
      </c>
      <c r="C839" s="15">
        <v>1</v>
      </c>
      <c r="D839" s="15">
        <v>59</v>
      </c>
      <c r="E839" s="15">
        <v>3</v>
      </c>
      <c r="F839" s="14" t="s">
        <v>1020</v>
      </c>
      <c r="G839" s="106"/>
      <c r="H839" s="106"/>
      <c r="I839" s="90"/>
      <c r="J839" s="90"/>
      <c r="K839" s="15"/>
      <c r="L839" s="14">
        <v>2</v>
      </c>
      <c r="M839" s="14" t="s">
        <v>6085</v>
      </c>
      <c r="N839" s="14" t="s">
        <v>6086</v>
      </c>
      <c r="O839" s="14"/>
      <c r="P839" s="14" t="s">
        <v>6087</v>
      </c>
      <c r="Q839" s="14"/>
      <c r="R839" s="14">
        <v>0</v>
      </c>
      <c r="S839" s="14"/>
      <c r="T839" s="14"/>
      <c r="U839" s="14"/>
      <c r="V839" s="14"/>
      <c r="W839" s="14"/>
      <c r="X839" s="14"/>
      <c r="Y839" s="14"/>
      <c r="Z839" s="14"/>
      <c r="AA839" s="14"/>
      <c r="AB839" s="14"/>
      <c r="AC839" s="14"/>
      <c r="AD839" s="14"/>
    </row>
    <row r="840" spans="1:30" ht="16.5" thickBot="1" x14ac:dyDescent="0.3">
      <c r="A840" s="67">
        <v>1852</v>
      </c>
      <c r="B840" s="72" t="s">
        <v>991</v>
      </c>
      <c r="C840" s="15">
        <v>1</v>
      </c>
      <c r="D840" s="15">
        <v>59</v>
      </c>
      <c r="E840" s="15">
        <v>3</v>
      </c>
      <c r="F840" s="14" t="s">
        <v>1020</v>
      </c>
      <c r="G840" s="106"/>
      <c r="H840" s="106"/>
      <c r="I840" s="90"/>
      <c r="J840" s="90"/>
      <c r="K840" s="15"/>
      <c r="L840" s="14">
        <v>1</v>
      </c>
      <c r="M840" s="14"/>
      <c r="N840" s="14"/>
      <c r="O840" s="14"/>
      <c r="P840" s="14" t="s">
        <v>6088</v>
      </c>
      <c r="Q840" s="14"/>
      <c r="R840" s="14">
        <v>0</v>
      </c>
      <c r="S840" s="14"/>
      <c r="T840" s="14"/>
      <c r="U840" s="14"/>
      <c r="V840" s="14"/>
      <c r="W840" s="14"/>
      <c r="X840" s="14"/>
      <c r="Y840" s="14"/>
      <c r="Z840" s="14"/>
      <c r="AA840" s="14"/>
      <c r="AB840" s="14"/>
      <c r="AC840" s="14"/>
      <c r="AD840" s="14"/>
    </row>
    <row r="841" spans="1:30" ht="16.5" thickBot="1" x14ac:dyDescent="0.3">
      <c r="A841" s="67">
        <v>1853</v>
      </c>
      <c r="B841" s="72" t="s">
        <v>992</v>
      </c>
      <c r="C841" s="15">
        <v>1</v>
      </c>
      <c r="D841" s="15">
        <v>59</v>
      </c>
      <c r="E841" s="15">
        <v>3</v>
      </c>
      <c r="F841" s="14" t="s">
        <v>1020</v>
      </c>
      <c r="G841" s="106"/>
      <c r="H841" s="106"/>
      <c r="I841" s="90"/>
      <c r="J841" s="90"/>
      <c r="K841" s="15"/>
      <c r="L841" s="14">
        <v>0</v>
      </c>
      <c r="M841" s="14" t="s">
        <v>6089</v>
      </c>
      <c r="N841" s="14" t="s">
        <v>6090</v>
      </c>
      <c r="O841" s="14"/>
      <c r="P841" s="14" t="s">
        <v>6091</v>
      </c>
      <c r="Q841" s="14"/>
      <c r="R841" s="14">
        <v>0</v>
      </c>
      <c r="S841" s="14"/>
      <c r="T841" s="14"/>
      <c r="U841" s="14"/>
      <c r="V841" s="14"/>
      <c r="W841" s="14"/>
      <c r="X841" s="14"/>
      <c r="Y841" s="14"/>
      <c r="Z841" s="14"/>
      <c r="AA841" s="14"/>
      <c r="AB841" s="14"/>
      <c r="AC841" s="14"/>
      <c r="AD841" s="14"/>
    </row>
    <row r="842" spans="1:30" ht="16.5" thickBot="1" x14ac:dyDescent="0.3">
      <c r="A842" s="67">
        <v>1854</v>
      </c>
      <c r="B842" s="72" t="s">
        <v>993</v>
      </c>
      <c r="C842" s="15">
        <v>1</v>
      </c>
      <c r="D842" s="15">
        <v>59</v>
      </c>
      <c r="E842" s="15">
        <v>3</v>
      </c>
      <c r="F842" s="14" t="s">
        <v>1021</v>
      </c>
      <c r="G842" s="106"/>
      <c r="H842" s="106"/>
      <c r="I842" s="90"/>
      <c r="J842" s="90"/>
      <c r="K842" s="15"/>
      <c r="L842" s="14">
        <v>3</v>
      </c>
      <c r="M842" s="14" t="s">
        <v>10128</v>
      </c>
      <c r="N842" s="14" t="s">
        <v>10129</v>
      </c>
      <c r="O842" s="14"/>
      <c r="P842" s="14" t="s">
        <v>6092</v>
      </c>
      <c r="Q842" s="14"/>
      <c r="R842" s="14">
        <v>0</v>
      </c>
      <c r="S842" s="14"/>
      <c r="T842" s="14"/>
      <c r="U842" s="14"/>
      <c r="V842" s="14"/>
      <c r="W842" s="14"/>
      <c r="X842" s="14"/>
      <c r="Y842" s="14"/>
      <c r="Z842" s="14"/>
      <c r="AA842" s="14"/>
      <c r="AB842" s="14"/>
      <c r="AC842" s="14"/>
      <c r="AD842" s="14"/>
    </row>
    <row r="843" spans="1:30" ht="16.5" thickBot="1" x14ac:dyDescent="0.3">
      <c r="A843" s="67">
        <v>1855</v>
      </c>
      <c r="B843" s="72" t="s">
        <v>13340</v>
      </c>
      <c r="C843" s="15">
        <v>1</v>
      </c>
      <c r="D843" s="15">
        <v>59</v>
      </c>
      <c r="E843" s="15">
        <v>3</v>
      </c>
      <c r="F843" s="14" t="s">
        <v>1021</v>
      </c>
      <c r="G843" s="106"/>
      <c r="H843" s="106"/>
      <c r="I843" s="90"/>
      <c r="J843" s="90"/>
      <c r="K843" s="15"/>
      <c r="L843" s="14">
        <v>0</v>
      </c>
      <c r="M843" s="14" t="s">
        <v>13341</v>
      </c>
      <c r="N843" s="14" t="s">
        <v>13342</v>
      </c>
      <c r="O843" s="14"/>
      <c r="P843" s="14" t="s">
        <v>13343</v>
      </c>
      <c r="Q843" s="14"/>
      <c r="R843" s="14">
        <v>0</v>
      </c>
      <c r="S843" s="14"/>
      <c r="T843" s="14"/>
      <c r="U843" s="14"/>
      <c r="V843" s="14"/>
      <c r="W843" s="14"/>
      <c r="X843" s="14"/>
      <c r="Y843" s="14"/>
      <c r="Z843" s="14"/>
      <c r="AA843" s="14"/>
      <c r="AB843" s="14"/>
      <c r="AC843" s="14"/>
      <c r="AD843" s="14"/>
    </row>
    <row r="844" spans="1:30" ht="65.25" thickBot="1" x14ac:dyDescent="0.3">
      <c r="A844" s="67">
        <v>1856</v>
      </c>
      <c r="B844" s="72" t="s">
        <v>13344</v>
      </c>
      <c r="C844" s="15">
        <v>2</v>
      </c>
      <c r="D844" s="15">
        <v>59</v>
      </c>
      <c r="E844" s="15">
        <v>3</v>
      </c>
      <c r="F844" s="14" t="s">
        <v>13345</v>
      </c>
      <c r="G844" s="90" t="s">
        <v>13405</v>
      </c>
      <c r="H844" s="90" t="s">
        <v>13357</v>
      </c>
      <c r="I844" s="90"/>
      <c r="J844" s="90"/>
      <c r="K844" s="15"/>
      <c r="L844" s="14">
        <v>4</v>
      </c>
      <c r="M844" s="14"/>
      <c r="N844" s="14"/>
      <c r="O844" s="14"/>
      <c r="P844" s="14" t="s">
        <v>13346</v>
      </c>
      <c r="Q844" s="14"/>
      <c r="R844" s="14">
        <v>0</v>
      </c>
      <c r="S844" s="14"/>
      <c r="T844" s="14"/>
      <c r="U844" s="14"/>
      <c r="V844" s="14"/>
      <c r="W844" s="14"/>
      <c r="X844" s="14"/>
      <c r="Y844" s="14"/>
      <c r="Z844" s="14"/>
      <c r="AA844" s="14"/>
      <c r="AB844" s="14"/>
      <c r="AC844" s="14"/>
      <c r="AD844" s="14"/>
    </row>
  </sheetData>
  <pageMargins left="0.7" right="0.7" top="0.75" bottom="0.75" header="0.3" footer="0.3"/>
  <pageSetup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152"/>
  <sheetViews>
    <sheetView topLeftCell="A1131" workbookViewId="0">
      <selection activeCell="A1131" sqref="A1:P1150"/>
    </sheetView>
  </sheetViews>
  <sheetFormatPr defaultRowHeight="15" x14ac:dyDescent="0.25"/>
  <cols>
    <col min="1" max="1" width="14.85546875" customWidth="1"/>
    <col min="2" max="2" width="9" bestFit="1" customWidth="1"/>
    <col min="3" max="3" width="7.85546875" bestFit="1" customWidth="1"/>
    <col min="4" max="4" width="7.5703125" bestFit="1" customWidth="1"/>
    <col min="5" max="5" width="97.42578125" customWidth="1"/>
    <col min="6" max="6" width="43.42578125" customWidth="1"/>
    <col min="11" max="11" width="15.42578125" bestFit="1" customWidth="1"/>
    <col min="12" max="15" width="15.85546875" bestFit="1" customWidth="1"/>
    <col min="16" max="16" width="8.42578125" bestFit="1" customWidth="1"/>
    <col min="17" max="17" width="16"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c r="R1" s="14"/>
      <c r="S1" s="14"/>
      <c r="T1" s="14"/>
      <c r="U1" s="14"/>
      <c r="V1" s="14"/>
      <c r="W1" s="14"/>
      <c r="X1" s="14"/>
      <c r="Y1" s="14"/>
      <c r="Z1" s="14"/>
      <c r="AA1" s="14"/>
      <c r="AB1" s="14"/>
    </row>
    <row r="2" spans="1:28" ht="90.75" thickBot="1" x14ac:dyDescent="0.3">
      <c r="A2" s="43" t="s">
        <v>6119</v>
      </c>
      <c r="B2" s="63">
        <v>1</v>
      </c>
      <c r="C2" s="63">
        <v>106</v>
      </c>
      <c r="D2" s="63">
        <v>1</v>
      </c>
      <c r="E2" s="43" t="s">
        <v>9233</v>
      </c>
      <c r="F2" s="43" t="s">
        <v>11286</v>
      </c>
      <c r="G2" s="43" t="s">
        <v>11287</v>
      </c>
      <c r="H2" s="43" t="s">
        <v>11288</v>
      </c>
      <c r="I2" s="43" t="s">
        <v>50</v>
      </c>
      <c r="J2" s="63">
        <v>0</v>
      </c>
      <c r="K2" s="43"/>
      <c r="L2" s="43"/>
      <c r="M2" s="43"/>
      <c r="N2" s="43"/>
      <c r="O2" s="43"/>
      <c r="P2" s="43"/>
      <c r="Q2" s="14"/>
      <c r="R2" s="14"/>
      <c r="S2" s="14"/>
      <c r="T2" s="14"/>
      <c r="U2" s="14"/>
      <c r="V2" s="14"/>
      <c r="W2" s="14"/>
      <c r="X2" s="14"/>
      <c r="Y2" s="14"/>
      <c r="Z2" s="14"/>
      <c r="AA2" s="14"/>
      <c r="AB2" s="14"/>
    </row>
    <row r="3" spans="1:28" ht="90.75" thickBot="1" x14ac:dyDescent="0.3">
      <c r="A3" s="43" t="s">
        <v>6120</v>
      </c>
      <c r="B3" s="63">
        <v>1</v>
      </c>
      <c r="C3" s="63">
        <v>106</v>
      </c>
      <c r="D3" s="63">
        <v>1</v>
      </c>
      <c r="E3" s="43" t="s">
        <v>9234</v>
      </c>
      <c r="F3" s="43" t="s">
        <v>11289</v>
      </c>
      <c r="G3" s="43" t="s">
        <v>11290</v>
      </c>
      <c r="H3" s="43" t="s">
        <v>11291</v>
      </c>
      <c r="I3" s="43" t="s">
        <v>50</v>
      </c>
      <c r="J3" s="63">
        <v>1</v>
      </c>
      <c r="K3" s="43"/>
      <c r="L3" s="43"/>
      <c r="M3" s="43"/>
      <c r="N3" s="43"/>
      <c r="O3" s="43"/>
      <c r="P3" s="43"/>
      <c r="Q3" s="14"/>
      <c r="R3" s="14"/>
      <c r="S3" s="14"/>
      <c r="T3" s="14"/>
      <c r="U3" s="14"/>
      <c r="V3" s="14"/>
      <c r="W3" s="14"/>
      <c r="X3" s="14"/>
      <c r="Y3" s="14"/>
      <c r="Z3" s="14"/>
      <c r="AA3" s="14"/>
      <c r="AB3" s="14"/>
    </row>
    <row r="4" spans="1:28" ht="90.75" thickBot="1" x14ac:dyDescent="0.3">
      <c r="A4" s="43" t="s">
        <v>6121</v>
      </c>
      <c r="B4" s="63">
        <v>1</v>
      </c>
      <c r="C4" s="63">
        <v>106</v>
      </c>
      <c r="D4" s="63">
        <v>1</v>
      </c>
      <c r="E4" s="43" t="s">
        <v>9235</v>
      </c>
      <c r="F4" s="43" t="s">
        <v>11292</v>
      </c>
      <c r="G4" s="43" t="s">
        <v>11293</v>
      </c>
      <c r="H4" s="43" t="s">
        <v>11294</v>
      </c>
      <c r="I4" s="43" t="s">
        <v>50</v>
      </c>
      <c r="J4" s="63">
        <v>2</v>
      </c>
      <c r="K4" s="43"/>
      <c r="L4" s="43"/>
      <c r="M4" s="43"/>
      <c r="N4" s="43"/>
      <c r="O4" s="43"/>
      <c r="P4" s="43"/>
      <c r="Q4" s="14"/>
      <c r="R4" s="14"/>
      <c r="S4" s="14"/>
      <c r="T4" s="14"/>
      <c r="U4" s="14"/>
      <c r="V4" s="14"/>
      <c r="W4" s="14"/>
      <c r="X4" s="14"/>
      <c r="Y4" s="14"/>
      <c r="Z4" s="14"/>
      <c r="AA4" s="14"/>
      <c r="AB4" s="14"/>
    </row>
    <row r="5" spans="1:28" ht="65.25" thickBot="1" x14ac:dyDescent="0.3">
      <c r="A5" s="43" t="s">
        <v>6122</v>
      </c>
      <c r="B5" s="63">
        <v>1</v>
      </c>
      <c r="C5" s="63">
        <v>106</v>
      </c>
      <c r="D5" s="63">
        <v>1</v>
      </c>
      <c r="E5" s="43" t="s">
        <v>9236</v>
      </c>
      <c r="F5" s="43" t="s">
        <v>11295</v>
      </c>
      <c r="G5" s="43"/>
      <c r="H5" s="43"/>
      <c r="I5" s="43" t="s">
        <v>11296</v>
      </c>
      <c r="J5" s="63">
        <v>3</v>
      </c>
      <c r="K5" s="43"/>
      <c r="L5" s="43"/>
      <c r="M5" s="43"/>
      <c r="N5" s="43"/>
      <c r="O5" s="43"/>
      <c r="P5" s="43"/>
      <c r="Q5" s="14"/>
      <c r="R5" s="14"/>
      <c r="S5" s="14"/>
      <c r="T5" s="14"/>
      <c r="U5" s="14"/>
      <c r="V5" s="14"/>
      <c r="W5" s="14"/>
      <c r="X5" s="14"/>
      <c r="Y5" s="14"/>
      <c r="Z5" s="14"/>
      <c r="AA5" s="14"/>
      <c r="AB5" s="14"/>
    </row>
    <row r="6" spans="1:28" ht="90.75" thickBot="1" x14ac:dyDescent="0.3">
      <c r="A6" s="43" t="s">
        <v>6123</v>
      </c>
      <c r="B6" s="63">
        <v>1</v>
      </c>
      <c r="C6" s="63">
        <v>106</v>
      </c>
      <c r="D6" s="63">
        <v>1</v>
      </c>
      <c r="E6" s="43" t="s">
        <v>9237</v>
      </c>
      <c r="F6" s="43" t="s">
        <v>11297</v>
      </c>
      <c r="G6" s="43" t="s">
        <v>11298</v>
      </c>
      <c r="H6" s="43" t="s">
        <v>11299</v>
      </c>
      <c r="I6" s="43" t="s">
        <v>50</v>
      </c>
      <c r="J6" s="63">
        <v>0</v>
      </c>
      <c r="K6" s="43"/>
      <c r="L6" s="43"/>
      <c r="M6" s="43"/>
      <c r="N6" s="43"/>
      <c r="O6" s="43"/>
      <c r="P6" s="43"/>
      <c r="Q6" s="14"/>
      <c r="R6" s="14"/>
      <c r="S6" s="14"/>
      <c r="T6" s="14"/>
      <c r="U6" s="14"/>
      <c r="V6" s="14"/>
      <c r="W6" s="14"/>
      <c r="X6" s="14"/>
      <c r="Y6" s="14"/>
      <c r="Z6" s="14"/>
      <c r="AA6" s="14"/>
      <c r="AB6" s="14"/>
    </row>
    <row r="7" spans="1:28" ht="103.5" thickBot="1" x14ac:dyDescent="0.3">
      <c r="A7" s="43" t="s">
        <v>6124</v>
      </c>
      <c r="B7" s="63">
        <v>1</v>
      </c>
      <c r="C7" s="63">
        <v>106</v>
      </c>
      <c r="D7" s="63">
        <v>1</v>
      </c>
      <c r="E7" s="43" t="s">
        <v>9238</v>
      </c>
      <c r="F7" s="42" t="s">
        <v>11300</v>
      </c>
      <c r="G7" s="43" t="s">
        <v>11301</v>
      </c>
      <c r="H7" s="42" t="s">
        <v>11302</v>
      </c>
      <c r="I7" s="43" t="s">
        <v>50</v>
      </c>
      <c r="J7" s="63">
        <v>1</v>
      </c>
      <c r="K7" s="43"/>
      <c r="L7" s="43"/>
      <c r="M7" s="43"/>
      <c r="N7" s="43"/>
      <c r="O7" s="43"/>
      <c r="P7" s="43"/>
      <c r="Q7" s="14"/>
      <c r="R7" s="14"/>
      <c r="S7" s="14"/>
      <c r="T7" s="14"/>
      <c r="U7" s="14"/>
      <c r="V7" s="14"/>
      <c r="W7" s="14"/>
      <c r="X7" s="14"/>
      <c r="Y7" s="14"/>
      <c r="Z7" s="14"/>
      <c r="AA7" s="14"/>
      <c r="AB7" s="14"/>
    </row>
    <row r="8" spans="1:28" ht="65.25" thickBot="1" x14ac:dyDescent="0.3">
      <c r="A8" s="43" t="s">
        <v>6125</v>
      </c>
      <c r="B8" s="63">
        <v>1</v>
      </c>
      <c r="C8" s="63">
        <v>106</v>
      </c>
      <c r="D8" s="63">
        <v>1</v>
      </c>
      <c r="E8" s="43" t="s">
        <v>9239</v>
      </c>
      <c r="F8" s="43" t="s">
        <v>11303</v>
      </c>
      <c r="G8" s="43" t="s">
        <v>11304</v>
      </c>
      <c r="H8" s="43" t="s">
        <v>11305</v>
      </c>
      <c r="I8" s="43" t="s">
        <v>50</v>
      </c>
      <c r="J8" s="63">
        <v>2</v>
      </c>
      <c r="K8" s="43"/>
      <c r="L8" s="43"/>
      <c r="M8" s="43"/>
      <c r="N8" s="43"/>
      <c r="O8" s="43"/>
      <c r="P8" s="43"/>
      <c r="Q8" s="14"/>
      <c r="R8" s="14"/>
      <c r="S8" s="14"/>
      <c r="T8" s="14"/>
      <c r="U8" s="14"/>
      <c r="V8" s="14"/>
      <c r="W8" s="14"/>
      <c r="X8" s="14"/>
      <c r="Y8" s="14"/>
      <c r="Z8" s="14"/>
      <c r="AA8" s="14"/>
      <c r="AB8" s="14"/>
    </row>
    <row r="9" spans="1:28" ht="27" thickBot="1" x14ac:dyDescent="0.3">
      <c r="A9" s="72" t="s">
        <v>6126</v>
      </c>
      <c r="B9" s="15">
        <v>2</v>
      </c>
      <c r="C9" s="15">
        <v>106</v>
      </c>
      <c r="D9" s="15">
        <v>1</v>
      </c>
      <c r="E9" s="14" t="s">
        <v>11306</v>
      </c>
      <c r="F9" s="15">
        <v>13591</v>
      </c>
      <c r="G9" s="14"/>
      <c r="H9" s="14"/>
      <c r="I9" s="14"/>
      <c r="J9" s="15">
        <v>0</v>
      </c>
      <c r="K9" s="14"/>
      <c r="L9" s="14"/>
      <c r="M9" s="14"/>
      <c r="N9" s="14"/>
      <c r="O9" s="14"/>
      <c r="P9" s="14"/>
      <c r="Q9" s="14"/>
      <c r="R9" s="14"/>
      <c r="S9" s="14"/>
      <c r="T9" s="14"/>
      <c r="U9" s="14"/>
      <c r="V9" s="14"/>
      <c r="W9" s="14"/>
      <c r="X9" s="14"/>
      <c r="Y9" s="14"/>
      <c r="Z9" s="14"/>
      <c r="AA9" s="14"/>
      <c r="AB9" s="14"/>
    </row>
    <row r="10" spans="1:28" ht="27" thickBot="1" x14ac:dyDescent="0.3">
      <c r="A10" s="72" t="s">
        <v>6127</v>
      </c>
      <c r="B10" s="15">
        <v>2</v>
      </c>
      <c r="C10" s="15">
        <v>106</v>
      </c>
      <c r="D10" s="15">
        <v>1</v>
      </c>
      <c r="E10" s="14" t="s">
        <v>11307</v>
      </c>
      <c r="F10" s="15">
        <v>21291</v>
      </c>
      <c r="G10" s="14"/>
      <c r="H10" s="14"/>
      <c r="I10" s="14"/>
      <c r="J10" s="15">
        <v>0</v>
      </c>
      <c r="K10" s="14"/>
      <c r="L10" s="14"/>
      <c r="M10" s="14"/>
      <c r="N10" s="14"/>
      <c r="O10" s="14"/>
      <c r="P10" s="14"/>
      <c r="Q10" s="14"/>
      <c r="R10" s="14"/>
      <c r="S10" s="14"/>
      <c r="T10" s="14"/>
      <c r="U10" s="14"/>
      <c r="V10" s="14"/>
      <c r="W10" s="14"/>
      <c r="X10" s="14"/>
      <c r="Y10" s="14"/>
      <c r="Z10" s="14"/>
      <c r="AA10" s="14"/>
      <c r="AB10" s="14"/>
    </row>
    <row r="11" spans="1:28" ht="27" thickBot="1" x14ac:dyDescent="0.3">
      <c r="A11" s="72" t="s">
        <v>6128</v>
      </c>
      <c r="B11" s="15">
        <v>2</v>
      </c>
      <c r="C11" s="15">
        <v>106</v>
      </c>
      <c r="D11" s="15">
        <v>1</v>
      </c>
      <c r="E11" s="14" t="s">
        <v>11308</v>
      </c>
      <c r="F11" s="15">
        <v>66014</v>
      </c>
      <c r="G11" s="14"/>
      <c r="H11" s="14"/>
      <c r="I11" s="14"/>
      <c r="J11" s="15">
        <v>0</v>
      </c>
      <c r="K11" s="14"/>
      <c r="L11" s="14"/>
      <c r="M11" s="14"/>
      <c r="N11" s="14"/>
      <c r="O11" s="14"/>
      <c r="P11" s="14"/>
      <c r="Q11" s="14"/>
      <c r="R11" s="14"/>
      <c r="S11" s="14"/>
      <c r="T11" s="14"/>
      <c r="U11" s="14"/>
      <c r="V11" s="14"/>
      <c r="W11" s="14"/>
      <c r="X11" s="14"/>
      <c r="Y11" s="14"/>
      <c r="Z11" s="14"/>
      <c r="AA11" s="14"/>
      <c r="AB11" s="14"/>
    </row>
    <row r="12" spans="1:28" ht="27" thickBot="1" x14ac:dyDescent="0.3">
      <c r="A12" s="72" t="s">
        <v>6129</v>
      </c>
      <c r="B12" s="15">
        <v>2</v>
      </c>
      <c r="C12" s="15">
        <v>106</v>
      </c>
      <c r="D12" s="15">
        <v>1</v>
      </c>
      <c r="E12" s="14" t="s">
        <v>11309</v>
      </c>
      <c r="F12" s="15">
        <v>50827</v>
      </c>
      <c r="G12" s="14"/>
      <c r="H12" s="14"/>
      <c r="I12" s="14"/>
      <c r="J12" s="15">
        <v>0</v>
      </c>
      <c r="K12" s="14"/>
      <c r="L12" s="14"/>
      <c r="M12" s="14"/>
      <c r="N12" s="14"/>
      <c r="O12" s="14"/>
      <c r="P12" s="14"/>
      <c r="Q12" s="14"/>
      <c r="R12" s="14"/>
      <c r="S12" s="14"/>
      <c r="T12" s="14"/>
      <c r="U12" s="14"/>
      <c r="V12" s="14"/>
      <c r="W12" s="14"/>
      <c r="X12" s="14"/>
      <c r="Y12" s="14"/>
      <c r="Z12" s="14"/>
      <c r="AA12" s="14"/>
      <c r="AB12" s="14"/>
    </row>
    <row r="13" spans="1:28" ht="27" thickBot="1" x14ac:dyDescent="0.3">
      <c r="A13" s="72" t="s">
        <v>6130</v>
      </c>
      <c r="B13" s="15">
        <v>2</v>
      </c>
      <c r="C13" s="15">
        <v>106</v>
      </c>
      <c r="D13" s="15">
        <v>1</v>
      </c>
      <c r="E13" s="14" t="s">
        <v>11310</v>
      </c>
      <c r="F13" s="15">
        <v>33600</v>
      </c>
      <c r="G13" s="14"/>
      <c r="H13" s="14"/>
      <c r="I13" s="14"/>
      <c r="J13" s="15">
        <v>0</v>
      </c>
      <c r="K13" s="14"/>
      <c r="L13" s="14"/>
      <c r="M13" s="14"/>
      <c r="N13" s="14"/>
      <c r="O13" s="14"/>
      <c r="P13" s="14"/>
      <c r="Q13" s="14"/>
      <c r="R13" s="14"/>
      <c r="S13" s="14"/>
      <c r="T13" s="14"/>
      <c r="U13" s="14"/>
      <c r="V13" s="14"/>
      <c r="W13" s="14"/>
      <c r="X13" s="14"/>
      <c r="Y13" s="14"/>
      <c r="Z13" s="14"/>
      <c r="AA13" s="14"/>
      <c r="AB13" s="14"/>
    </row>
    <row r="14" spans="1:28" ht="27" thickBot="1" x14ac:dyDescent="0.3">
      <c r="A14" s="72" t="s">
        <v>6131</v>
      </c>
      <c r="B14" s="15">
        <v>2</v>
      </c>
      <c r="C14" s="15">
        <v>106</v>
      </c>
      <c r="D14" s="15">
        <v>1</v>
      </c>
      <c r="E14" s="14" t="s">
        <v>11311</v>
      </c>
      <c r="F14" s="15">
        <v>55801</v>
      </c>
      <c r="G14" s="14"/>
      <c r="H14" s="14"/>
      <c r="I14" s="14"/>
      <c r="J14" s="15">
        <v>0</v>
      </c>
      <c r="K14" s="14"/>
      <c r="L14" s="14"/>
      <c r="M14" s="14"/>
      <c r="N14" s="14"/>
      <c r="O14" s="14"/>
      <c r="P14" s="14"/>
      <c r="Q14" s="14"/>
      <c r="R14" s="14"/>
      <c r="S14" s="14"/>
      <c r="T14" s="14"/>
      <c r="U14" s="14"/>
      <c r="V14" s="14"/>
      <c r="W14" s="14"/>
      <c r="X14" s="14"/>
      <c r="Y14" s="14"/>
      <c r="Z14" s="14"/>
      <c r="AA14" s="14"/>
      <c r="AB14" s="14"/>
    </row>
    <row r="15" spans="1:28" ht="27" thickBot="1" x14ac:dyDescent="0.3">
      <c r="A15" s="72" t="s">
        <v>6132</v>
      </c>
      <c r="B15" s="15">
        <v>2</v>
      </c>
      <c r="C15" s="15">
        <v>106</v>
      </c>
      <c r="D15" s="15">
        <v>1</v>
      </c>
      <c r="E15" s="14" t="s">
        <v>11312</v>
      </c>
      <c r="F15" s="15">
        <v>12009</v>
      </c>
      <c r="G15" s="14"/>
      <c r="H15" s="14"/>
      <c r="I15" s="14"/>
      <c r="J15" s="15">
        <v>0</v>
      </c>
      <c r="K15" s="14"/>
      <c r="L15" s="14"/>
      <c r="M15" s="14"/>
      <c r="N15" s="14"/>
      <c r="O15" s="14"/>
      <c r="P15" s="14"/>
      <c r="Q15" s="14"/>
      <c r="R15" s="14"/>
      <c r="S15" s="14"/>
      <c r="T15" s="14"/>
      <c r="U15" s="14"/>
      <c r="V15" s="14"/>
      <c r="W15" s="14"/>
      <c r="X15" s="14"/>
      <c r="Y15" s="14"/>
      <c r="Z15" s="14"/>
      <c r="AA15" s="14"/>
      <c r="AB15" s="14"/>
    </row>
    <row r="16" spans="1:28" ht="27" thickBot="1" x14ac:dyDescent="0.3">
      <c r="A16" s="72" t="s">
        <v>6133</v>
      </c>
      <c r="B16" s="15">
        <v>2</v>
      </c>
      <c r="C16" s="15">
        <v>105</v>
      </c>
      <c r="D16" s="15">
        <v>1</v>
      </c>
      <c r="E16" s="14" t="s">
        <v>11313</v>
      </c>
      <c r="F16" s="15">
        <v>7</v>
      </c>
      <c r="G16" s="14"/>
      <c r="H16" s="14"/>
      <c r="I16" s="14"/>
      <c r="J16" s="15">
        <v>0</v>
      </c>
      <c r="K16" s="14"/>
      <c r="L16" s="14"/>
      <c r="M16" s="14"/>
      <c r="N16" s="14"/>
      <c r="O16" s="14"/>
      <c r="P16" s="14"/>
      <c r="Q16" s="14"/>
      <c r="R16" s="14"/>
      <c r="S16" s="14"/>
      <c r="T16" s="14"/>
      <c r="U16" s="14"/>
      <c r="V16" s="14"/>
      <c r="W16" s="14"/>
      <c r="X16" s="14"/>
      <c r="Y16" s="14"/>
      <c r="Z16" s="14"/>
      <c r="AA16" s="14"/>
      <c r="AB16" s="14"/>
    </row>
    <row r="17" spans="1:28" ht="27" thickBot="1" x14ac:dyDescent="0.3">
      <c r="A17" s="72" t="s">
        <v>6134</v>
      </c>
      <c r="B17" s="15">
        <v>2</v>
      </c>
      <c r="C17" s="15">
        <v>105</v>
      </c>
      <c r="D17" s="15">
        <v>1</v>
      </c>
      <c r="E17" s="14" t="s">
        <v>11314</v>
      </c>
      <c r="F17" s="15">
        <v>7</v>
      </c>
      <c r="G17" s="14"/>
      <c r="H17" s="14"/>
      <c r="I17" s="14"/>
      <c r="J17" s="15">
        <v>0</v>
      </c>
      <c r="K17" s="14"/>
      <c r="L17" s="14"/>
      <c r="M17" s="14"/>
      <c r="N17" s="14"/>
      <c r="O17" s="14"/>
      <c r="P17" s="14"/>
      <c r="Q17" s="14"/>
      <c r="R17" s="14"/>
      <c r="S17" s="14"/>
      <c r="T17" s="14"/>
      <c r="U17" s="14"/>
      <c r="V17" s="14"/>
      <c r="W17" s="14"/>
      <c r="X17" s="14"/>
      <c r="Y17" s="14"/>
      <c r="Z17" s="14"/>
      <c r="AA17" s="14"/>
      <c r="AB17" s="14"/>
    </row>
    <row r="18" spans="1:28" ht="27" thickBot="1" x14ac:dyDescent="0.3">
      <c r="A18" s="72" t="s">
        <v>6135</v>
      </c>
      <c r="B18" s="15">
        <v>2</v>
      </c>
      <c r="C18" s="15">
        <v>105</v>
      </c>
      <c r="D18" s="15">
        <v>1</v>
      </c>
      <c r="E18" s="14" t="s">
        <v>11315</v>
      </c>
      <c r="F18" s="15">
        <v>8</v>
      </c>
      <c r="G18" s="14"/>
      <c r="H18" s="14"/>
      <c r="I18" s="14"/>
      <c r="J18" s="15">
        <v>0</v>
      </c>
      <c r="K18" s="14"/>
      <c r="L18" s="14"/>
      <c r="M18" s="14"/>
      <c r="N18" s="14"/>
      <c r="O18" s="14"/>
      <c r="P18" s="14"/>
      <c r="Q18" s="14"/>
      <c r="R18" s="14"/>
      <c r="S18" s="14"/>
      <c r="T18" s="14"/>
      <c r="U18" s="14"/>
      <c r="V18" s="14"/>
      <c r="W18" s="14"/>
      <c r="X18" s="14"/>
      <c r="Y18" s="14"/>
      <c r="Z18" s="14"/>
      <c r="AA18" s="14"/>
      <c r="AB18" s="14"/>
    </row>
    <row r="19" spans="1:28" ht="27" thickBot="1" x14ac:dyDescent="0.3">
      <c r="A19" s="72" t="s">
        <v>6136</v>
      </c>
      <c r="B19" s="15">
        <v>2</v>
      </c>
      <c r="C19" s="15">
        <v>105</v>
      </c>
      <c r="D19" s="15">
        <v>1</v>
      </c>
      <c r="E19" s="14" t="s">
        <v>11316</v>
      </c>
      <c r="F19" s="15">
        <v>90000</v>
      </c>
      <c r="G19" s="14"/>
      <c r="H19" s="14"/>
      <c r="I19" s="14"/>
      <c r="J19" s="15">
        <v>0</v>
      </c>
      <c r="K19" s="14"/>
      <c r="L19" s="14"/>
      <c r="M19" s="14"/>
      <c r="N19" s="14"/>
      <c r="O19" s="14"/>
      <c r="P19" s="14"/>
      <c r="Q19" s="14"/>
      <c r="R19" s="14"/>
      <c r="S19" s="14"/>
      <c r="T19" s="14"/>
      <c r="U19" s="14"/>
      <c r="V19" s="14"/>
      <c r="W19" s="14"/>
      <c r="X19" s="14"/>
      <c r="Y19" s="14"/>
      <c r="Z19" s="14"/>
      <c r="AA19" s="14"/>
      <c r="AB19" s="14"/>
    </row>
    <row r="20" spans="1:28" ht="27" thickBot="1" x14ac:dyDescent="0.3">
      <c r="A20" s="72" t="s">
        <v>6137</v>
      </c>
      <c r="B20" s="15">
        <v>2</v>
      </c>
      <c r="C20" s="15">
        <v>105</v>
      </c>
      <c r="D20" s="15">
        <v>1</v>
      </c>
      <c r="E20" s="14" t="s">
        <v>11317</v>
      </c>
      <c r="F20" s="15">
        <v>2000</v>
      </c>
      <c r="G20" s="14"/>
      <c r="H20" s="14"/>
      <c r="I20" s="14"/>
      <c r="J20" s="15">
        <v>0</v>
      </c>
      <c r="K20" s="14"/>
      <c r="L20" s="14"/>
      <c r="M20" s="14"/>
      <c r="N20" s="14"/>
      <c r="O20" s="14"/>
      <c r="P20" s="14"/>
      <c r="Q20" s="14"/>
      <c r="R20" s="14"/>
      <c r="S20" s="14"/>
      <c r="T20" s="14"/>
      <c r="U20" s="14"/>
      <c r="V20" s="14"/>
      <c r="W20" s="14"/>
      <c r="X20" s="14"/>
      <c r="Y20" s="14"/>
      <c r="Z20" s="14"/>
      <c r="AA20" s="14"/>
      <c r="AB20" s="14"/>
    </row>
    <row r="21" spans="1:28" ht="27" thickBot="1" x14ac:dyDescent="0.3">
      <c r="A21" s="72" t="s">
        <v>6138</v>
      </c>
      <c r="B21" s="15">
        <v>2</v>
      </c>
      <c r="C21" s="15">
        <v>105</v>
      </c>
      <c r="D21" s="15">
        <v>1</v>
      </c>
      <c r="E21" s="14" t="s">
        <v>11318</v>
      </c>
      <c r="F21" s="15">
        <v>3</v>
      </c>
      <c r="G21" s="14"/>
      <c r="H21" s="14"/>
      <c r="I21" s="14"/>
      <c r="J21" s="15">
        <v>0</v>
      </c>
      <c r="K21" s="14"/>
      <c r="L21" s="14"/>
      <c r="M21" s="14"/>
      <c r="N21" s="14"/>
      <c r="O21" s="14"/>
      <c r="P21" s="14"/>
      <c r="Q21" s="14"/>
      <c r="R21" s="14"/>
      <c r="S21" s="14"/>
      <c r="T21" s="14"/>
      <c r="U21" s="14"/>
      <c r="V21" s="14"/>
      <c r="W21" s="14"/>
      <c r="X21" s="14"/>
      <c r="Y21" s="14"/>
      <c r="Z21" s="14"/>
      <c r="AA21" s="14"/>
      <c r="AB21" s="14"/>
    </row>
    <row r="22" spans="1:28" ht="27" thickBot="1" x14ac:dyDescent="0.3">
      <c r="A22" s="72" t="s">
        <v>6139</v>
      </c>
      <c r="B22" s="15">
        <v>2</v>
      </c>
      <c r="C22" s="15">
        <v>105</v>
      </c>
      <c r="D22" s="15">
        <v>1</v>
      </c>
      <c r="E22" s="14" t="s">
        <v>11319</v>
      </c>
      <c r="F22" s="15">
        <v>20000</v>
      </c>
      <c r="G22" s="14"/>
      <c r="H22" s="14"/>
      <c r="I22" s="14"/>
      <c r="J22" s="15">
        <v>0</v>
      </c>
      <c r="K22" s="14"/>
      <c r="L22" s="14"/>
      <c r="M22" s="14"/>
      <c r="N22" s="14"/>
      <c r="O22" s="14"/>
      <c r="P22" s="14"/>
      <c r="Q22" s="14"/>
      <c r="R22" s="14"/>
      <c r="S22" s="14"/>
      <c r="T22" s="14"/>
      <c r="U22" s="14"/>
      <c r="V22" s="14"/>
      <c r="W22" s="14"/>
      <c r="X22" s="14"/>
      <c r="Y22" s="14"/>
      <c r="Z22" s="14"/>
      <c r="AA22" s="14"/>
      <c r="AB22" s="14"/>
    </row>
    <row r="23" spans="1:28" ht="27" thickBot="1" x14ac:dyDescent="0.3">
      <c r="A23" s="72" t="s">
        <v>6140</v>
      </c>
      <c r="B23" s="15">
        <v>2</v>
      </c>
      <c r="C23" s="15">
        <v>105</v>
      </c>
      <c r="D23" s="15">
        <v>1</v>
      </c>
      <c r="E23" s="14" t="s">
        <v>11320</v>
      </c>
      <c r="F23" s="15">
        <v>3000</v>
      </c>
      <c r="G23" s="14"/>
      <c r="H23" s="14"/>
      <c r="I23" s="14"/>
      <c r="J23" s="15">
        <v>0</v>
      </c>
      <c r="K23" s="14"/>
      <c r="L23" s="14"/>
      <c r="M23" s="14"/>
      <c r="N23" s="14"/>
      <c r="O23" s="14"/>
      <c r="P23" s="14"/>
      <c r="Q23" s="14"/>
      <c r="R23" s="14"/>
      <c r="S23" s="14"/>
      <c r="T23" s="14"/>
      <c r="U23" s="14"/>
      <c r="V23" s="14"/>
      <c r="W23" s="14"/>
      <c r="X23" s="14"/>
      <c r="Y23" s="14"/>
      <c r="Z23" s="14"/>
      <c r="AA23" s="14"/>
      <c r="AB23" s="14"/>
    </row>
    <row r="24" spans="1:28" ht="27" thickBot="1" x14ac:dyDescent="0.3">
      <c r="A24" s="72" t="s">
        <v>6141</v>
      </c>
      <c r="B24" s="15">
        <v>2</v>
      </c>
      <c r="C24" s="15">
        <v>105</v>
      </c>
      <c r="D24" s="15">
        <v>1</v>
      </c>
      <c r="E24" s="14" t="s">
        <v>11321</v>
      </c>
      <c r="F24" s="15">
        <v>70000</v>
      </c>
      <c r="G24" s="14"/>
      <c r="H24" s="14"/>
      <c r="I24" s="14"/>
      <c r="J24" s="15">
        <v>0</v>
      </c>
      <c r="K24" s="14"/>
      <c r="L24" s="14"/>
      <c r="M24" s="14"/>
      <c r="N24" s="14"/>
      <c r="O24" s="14"/>
      <c r="P24" s="14"/>
      <c r="Q24" s="14"/>
      <c r="R24" s="14"/>
      <c r="S24" s="14"/>
      <c r="T24" s="14"/>
      <c r="U24" s="14"/>
      <c r="V24" s="14"/>
      <c r="W24" s="14"/>
      <c r="X24" s="14"/>
      <c r="Y24" s="14"/>
      <c r="Z24" s="14"/>
      <c r="AA24" s="14"/>
      <c r="AB24" s="14"/>
    </row>
    <row r="25" spans="1:28" ht="27" thickBot="1" x14ac:dyDescent="0.3">
      <c r="A25" s="72" t="s">
        <v>6142</v>
      </c>
      <c r="B25" s="15">
        <v>2</v>
      </c>
      <c r="C25" s="15">
        <v>105</v>
      </c>
      <c r="D25" s="15">
        <v>1</v>
      </c>
      <c r="E25" s="14" t="s">
        <v>11322</v>
      </c>
      <c r="F25" s="15">
        <v>400</v>
      </c>
      <c r="G25" s="14"/>
      <c r="H25" s="14"/>
      <c r="I25" s="14"/>
      <c r="J25" s="15">
        <v>0</v>
      </c>
      <c r="K25" s="14"/>
      <c r="L25" s="14"/>
      <c r="M25" s="14"/>
      <c r="N25" s="14"/>
      <c r="O25" s="14"/>
      <c r="P25" s="14"/>
      <c r="Q25" s="14"/>
      <c r="R25" s="14"/>
      <c r="S25" s="14"/>
      <c r="T25" s="14"/>
      <c r="U25" s="14"/>
      <c r="V25" s="14"/>
      <c r="W25" s="14"/>
      <c r="X25" s="14"/>
      <c r="Y25" s="14"/>
      <c r="Z25" s="14"/>
      <c r="AA25" s="14"/>
      <c r="AB25" s="14"/>
    </row>
    <row r="26" spans="1:28" ht="27" thickBot="1" x14ac:dyDescent="0.3">
      <c r="A26" s="72" t="s">
        <v>6143</v>
      </c>
      <c r="B26" s="15">
        <v>2</v>
      </c>
      <c r="C26" s="15">
        <v>105</v>
      </c>
      <c r="D26" s="15">
        <v>1</v>
      </c>
      <c r="E26" s="14" t="s">
        <v>11323</v>
      </c>
      <c r="F26" s="15">
        <v>45927</v>
      </c>
      <c r="G26" s="14"/>
      <c r="H26" s="14"/>
      <c r="I26" s="14"/>
      <c r="J26" s="15">
        <v>0</v>
      </c>
      <c r="K26" s="14"/>
      <c r="L26" s="14"/>
      <c r="M26" s="14"/>
      <c r="N26" s="14"/>
      <c r="O26" s="14"/>
      <c r="P26" s="14"/>
      <c r="Q26" s="14"/>
      <c r="R26" s="14"/>
      <c r="S26" s="14"/>
      <c r="T26" s="14"/>
      <c r="U26" s="14"/>
      <c r="V26" s="14"/>
      <c r="W26" s="14"/>
      <c r="X26" s="14"/>
      <c r="Y26" s="14"/>
      <c r="Z26" s="14"/>
      <c r="AA26" s="14"/>
      <c r="AB26" s="14"/>
    </row>
    <row r="27" spans="1:28" ht="27" thickBot="1" x14ac:dyDescent="0.3">
      <c r="A27" s="72" t="s">
        <v>6144</v>
      </c>
      <c r="B27" s="15">
        <v>2</v>
      </c>
      <c r="C27" s="15">
        <v>105</v>
      </c>
      <c r="D27" s="15">
        <v>1</v>
      </c>
      <c r="E27" s="14" t="s">
        <v>11324</v>
      </c>
      <c r="F27" s="15">
        <v>13204</v>
      </c>
      <c r="G27" s="14"/>
      <c r="H27" s="14"/>
      <c r="I27" s="14"/>
      <c r="J27" s="15">
        <v>0</v>
      </c>
      <c r="K27" s="14"/>
      <c r="L27" s="14"/>
      <c r="M27" s="14"/>
      <c r="N27" s="14"/>
      <c r="O27" s="14"/>
      <c r="P27" s="14"/>
      <c r="Q27" s="14"/>
      <c r="R27" s="14"/>
      <c r="S27" s="14"/>
      <c r="T27" s="14"/>
      <c r="U27" s="14"/>
      <c r="V27" s="14"/>
      <c r="W27" s="14"/>
      <c r="X27" s="14"/>
      <c r="Y27" s="14"/>
      <c r="Z27" s="14"/>
      <c r="AA27" s="14"/>
      <c r="AB27" s="14"/>
    </row>
    <row r="28" spans="1:28" ht="27" thickBot="1" x14ac:dyDescent="0.3">
      <c r="A28" s="72" t="s">
        <v>6145</v>
      </c>
      <c r="B28" s="15">
        <v>2</v>
      </c>
      <c r="C28" s="15">
        <v>105</v>
      </c>
      <c r="D28" s="15">
        <v>1</v>
      </c>
      <c r="E28" s="14" t="s">
        <v>11325</v>
      </c>
      <c r="F28" s="15">
        <v>39056</v>
      </c>
      <c r="G28" s="14"/>
      <c r="H28" s="14"/>
      <c r="I28" s="14"/>
      <c r="J28" s="15">
        <v>0</v>
      </c>
      <c r="K28" s="14"/>
      <c r="L28" s="14"/>
      <c r="M28" s="14"/>
      <c r="N28" s="14"/>
      <c r="O28" s="14"/>
      <c r="P28" s="14"/>
      <c r="Q28" s="14"/>
      <c r="R28" s="14"/>
      <c r="S28" s="14"/>
      <c r="T28" s="14"/>
      <c r="U28" s="14"/>
      <c r="V28" s="14"/>
      <c r="W28" s="14"/>
      <c r="X28" s="14"/>
      <c r="Y28" s="14"/>
      <c r="Z28" s="14"/>
      <c r="AA28" s="14"/>
      <c r="AB28" s="14"/>
    </row>
    <row r="29" spans="1:28" ht="27" thickBot="1" x14ac:dyDescent="0.3">
      <c r="A29" s="72" t="s">
        <v>6146</v>
      </c>
      <c r="B29" s="15">
        <v>2</v>
      </c>
      <c r="C29" s="15">
        <v>105</v>
      </c>
      <c r="D29" s="15">
        <v>1</v>
      </c>
      <c r="E29" s="14" t="s">
        <v>11326</v>
      </c>
      <c r="F29" s="15">
        <v>90173</v>
      </c>
      <c r="G29" s="14"/>
      <c r="H29" s="14"/>
      <c r="I29" s="14"/>
      <c r="J29" s="15">
        <v>0</v>
      </c>
      <c r="K29" s="14"/>
      <c r="L29" s="14"/>
      <c r="M29" s="14"/>
      <c r="N29" s="14"/>
      <c r="O29" s="14"/>
      <c r="P29" s="14"/>
      <c r="Q29" s="14"/>
      <c r="R29" s="14"/>
      <c r="S29" s="14"/>
      <c r="T29" s="14"/>
      <c r="U29" s="14"/>
      <c r="V29" s="14"/>
      <c r="W29" s="14"/>
      <c r="X29" s="14"/>
      <c r="Y29" s="14"/>
      <c r="Z29" s="14"/>
      <c r="AA29" s="14"/>
      <c r="AB29" s="14"/>
    </row>
    <row r="30" spans="1:28" ht="65.25" thickBot="1" x14ac:dyDescent="0.3">
      <c r="A30" s="72" t="s">
        <v>6147</v>
      </c>
      <c r="B30" s="15">
        <v>2</v>
      </c>
      <c r="C30" s="15">
        <v>107</v>
      </c>
      <c r="D30" s="15">
        <v>1</v>
      </c>
      <c r="E30" s="14" t="s">
        <v>11327</v>
      </c>
      <c r="F30" s="15">
        <v>19639</v>
      </c>
      <c r="G30" s="15">
        <v>27075</v>
      </c>
      <c r="H30" s="15">
        <v>40918</v>
      </c>
      <c r="I30" s="15">
        <v>85007</v>
      </c>
      <c r="J30" s="15">
        <v>19639</v>
      </c>
      <c r="K30" s="14"/>
      <c r="L30" s="14"/>
      <c r="M30" s="14"/>
      <c r="N30" s="14"/>
      <c r="O30" s="14"/>
      <c r="P30" s="14"/>
      <c r="Q30" s="14"/>
      <c r="R30" s="14"/>
      <c r="S30" s="14"/>
      <c r="T30" s="14"/>
      <c r="U30" s="14"/>
      <c r="V30" s="14"/>
      <c r="W30" s="14"/>
      <c r="X30" s="14"/>
      <c r="Y30" s="14"/>
      <c r="Z30" s="14"/>
      <c r="AA30" s="14"/>
      <c r="AB30" s="14"/>
    </row>
    <row r="31" spans="1:28" ht="65.25" thickBot="1" x14ac:dyDescent="0.3">
      <c r="A31" s="72" t="s">
        <v>6148</v>
      </c>
      <c r="B31" s="15">
        <v>2</v>
      </c>
      <c r="C31" s="15">
        <v>107</v>
      </c>
      <c r="D31" s="15">
        <v>1</v>
      </c>
      <c r="E31" s="14" t="s">
        <v>11328</v>
      </c>
      <c r="F31" s="15">
        <v>70275</v>
      </c>
      <c r="G31" s="15">
        <v>70428</v>
      </c>
      <c r="H31" s="15">
        <v>74024</v>
      </c>
      <c r="I31" s="15">
        <v>74210</v>
      </c>
      <c r="J31" s="15">
        <v>70275</v>
      </c>
      <c r="K31" s="14"/>
      <c r="L31" s="14"/>
      <c r="M31" s="14"/>
      <c r="N31" s="14"/>
      <c r="O31" s="14"/>
      <c r="P31" s="14"/>
      <c r="Q31" s="14"/>
      <c r="R31" s="14"/>
      <c r="S31" s="14"/>
      <c r="T31" s="14"/>
      <c r="U31" s="14"/>
      <c r="V31" s="14"/>
      <c r="W31" s="14"/>
      <c r="X31" s="14"/>
      <c r="Y31" s="14"/>
      <c r="Z31" s="14"/>
      <c r="AA31" s="14"/>
      <c r="AB31" s="14"/>
    </row>
    <row r="32" spans="1:28" ht="65.25" thickBot="1" x14ac:dyDescent="0.3">
      <c r="A32" s="72" t="s">
        <v>6149</v>
      </c>
      <c r="B32" s="15">
        <v>2</v>
      </c>
      <c r="C32" s="15">
        <v>107</v>
      </c>
      <c r="D32" s="15">
        <v>1</v>
      </c>
      <c r="E32" s="14" t="s">
        <v>11329</v>
      </c>
      <c r="F32" s="15">
        <v>9892</v>
      </c>
      <c r="G32" s="15">
        <v>10426</v>
      </c>
      <c r="H32" s="15">
        <v>19774</v>
      </c>
      <c r="I32" s="15">
        <v>23001</v>
      </c>
      <c r="J32" s="15">
        <v>9892</v>
      </c>
      <c r="K32" s="14"/>
      <c r="L32" s="14"/>
      <c r="M32" s="14"/>
      <c r="N32" s="14"/>
      <c r="O32" s="14"/>
      <c r="P32" s="14"/>
      <c r="Q32" s="14"/>
      <c r="R32" s="14"/>
      <c r="S32" s="14"/>
      <c r="T32" s="14"/>
      <c r="U32" s="14"/>
      <c r="V32" s="14"/>
      <c r="W32" s="14"/>
      <c r="X32" s="14"/>
      <c r="Y32" s="14"/>
      <c r="Z32" s="14"/>
      <c r="AA32" s="14"/>
      <c r="AB32" s="14"/>
    </row>
    <row r="33" spans="1:28" ht="65.25" thickBot="1" x14ac:dyDescent="0.3">
      <c r="A33" s="72" t="s">
        <v>6150</v>
      </c>
      <c r="B33" s="15">
        <v>2</v>
      </c>
      <c r="C33" s="15">
        <v>107</v>
      </c>
      <c r="D33" s="15">
        <v>2</v>
      </c>
      <c r="E33" s="14" t="s">
        <v>12759</v>
      </c>
      <c r="F33" s="15">
        <v>90161</v>
      </c>
      <c r="G33" s="15">
        <v>57642</v>
      </c>
      <c r="H33" s="15">
        <v>41053</v>
      </c>
      <c r="I33" s="15">
        <v>29880</v>
      </c>
      <c r="J33" s="15">
        <v>90161</v>
      </c>
      <c r="K33" s="14"/>
      <c r="L33" s="14"/>
      <c r="M33" s="14"/>
      <c r="N33" s="14"/>
      <c r="O33" s="14"/>
      <c r="P33" s="14"/>
      <c r="Q33" s="14"/>
      <c r="R33" s="14"/>
      <c r="S33" s="14"/>
      <c r="T33" s="14"/>
      <c r="U33" s="14"/>
      <c r="V33" s="14"/>
      <c r="W33" s="14"/>
      <c r="X33" s="14"/>
      <c r="Y33" s="14"/>
      <c r="Z33" s="14"/>
      <c r="AA33" s="14"/>
      <c r="AB33" s="14"/>
    </row>
    <row r="34" spans="1:28" ht="65.25" thickBot="1" x14ac:dyDescent="0.3">
      <c r="A34" s="72" t="s">
        <v>6151</v>
      </c>
      <c r="B34" s="15">
        <v>2</v>
      </c>
      <c r="C34" s="15">
        <v>107</v>
      </c>
      <c r="D34" s="15">
        <v>2</v>
      </c>
      <c r="E34" s="14" t="s">
        <v>11330</v>
      </c>
      <c r="F34" s="15">
        <v>32180</v>
      </c>
      <c r="G34" s="15">
        <v>32018</v>
      </c>
      <c r="H34" s="15">
        <v>30218</v>
      </c>
      <c r="I34" s="15">
        <v>30081</v>
      </c>
      <c r="J34" s="15">
        <v>32180</v>
      </c>
      <c r="K34" s="14"/>
      <c r="L34" s="14"/>
      <c r="M34" s="14"/>
      <c r="N34" s="14"/>
      <c r="O34" s="14"/>
      <c r="P34" s="14"/>
      <c r="Q34" s="14"/>
      <c r="R34" s="14"/>
      <c r="S34" s="14"/>
      <c r="T34" s="14"/>
      <c r="U34" s="14"/>
      <c r="V34" s="14"/>
      <c r="W34" s="14"/>
      <c r="X34" s="14"/>
      <c r="Y34" s="14"/>
      <c r="Z34" s="14"/>
      <c r="AA34" s="14"/>
      <c r="AB34" s="14"/>
    </row>
    <row r="35" spans="1:28" ht="65.25" thickBot="1" x14ac:dyDescent="0.3">
      <c r="A35" s="72" t="s">
        <v>6152</v>
      </c>
      <c r="B35" s="15">
        <v>2</v>
      </c>
      <c r="C35" s="15">
        <v>107</v>
      </c>
      <c r="D35" s="15">
        <v>2</v>
      </c>
      <c r="E35" s="14" t="s">
        <v>11331</v>
      </c>
      <c r="F35" s="15">
        <v>71055</v>
      </c>
      <c r="G35" s="15">
        <v>39909</v>
      </c>
      <c r="H35" s="15">
        <v>10630</v>
      </c>
      <c r="I35" s="15">
        <v>8695</v>
      </c>
      <c r="J35" s="15">
        <v>71055</v>
      </c>
      <c r="K35" s="14"/>
      <c r="L35" s="14"/>
      <c r="M35" s="14"/>
      <c r="N35" s="14"/>
      <c r="O35" s="14"/>
      <c r="P35" s="14"/>
      <c r="Q35" s="14"/>
      <c r="R35" s="14"/>
      <c r="S35" s="14"/>
      <c r="T35" s="14"/>
      <c r="U35" s="14"/>
      <c r="V35" s="14"/>
      <c r="W35" s="14"/>
      <c r="X35" s="14"/>
      <c r="Y35" s="14"/>
      <c r="Z35" s="14"/>
      <c r="AA35" s="14"/>
      <c r="AB35" s="14"/>
    </row>
    <row r="36" spans="1:28" ht="39.75" thickBot="1" x14ac:dyDescent="0.3">
      <c r="A36" s="72" t="s">
        <v>6153</v>
      </c>
      <c r="B36" s="15">
        <v>2</v>
      </c>
      <c r="C36" s="15">
        <v>108</v>
      </c>
      <c r="D36" s="15">
        <v>1</v>
      </c>
      <c r="E36" s="14" t="s">
        <v>11332</v>
      </c>
      <c r="F36" s="15">
        <v>20600</v>
      </c>
      <c r="G36" s="15">
        <v>25600</v>
      </c>
      <c r="H36" s="14"/>
      <c r="I36" s="14"/>
      <c r="J36" s="15">
        <v>20600</v>
      </c>
      <c r="K36" s="14"/>
      <c r="L36" s="14"/>
      <c r="M36" s="14"/>
      <c r="N36" s="14"/>
      <c r="O36" s="14"/>
      <c r="P36" s="14"/>
      <c r="Q36" s="14"/>
      <c r="R36" s="14"/>
      <c r="S36" s="14"/>
      <c r="T36" s="14"/>
      <c r="U36" s="14"/>
      <c r="V36" s="14"/>
      <c r="W36" s="14"/>
      <c r="X36" s="14"/>
      <c r="Y36" s="14"/>
      <c r="Z36" s="14"/>
      <c r="AA36" s="14"/>
      <c r="AB36" s="14"/>
    </row>
    <row r="37" spans="1:28" ht="39.75" thickBot="1" x14ac:dyDescent="0.3">
      <c r="A37" s="72" t="s">
        <v>6154</v>
      </c>
      <c r="B37" s="15">
        <v>2</v>
      </c>
      <c r="C37" s="15">
        <v>108</v>
      </c>
      <c r="D37" s="15">
        <v>1</v>
      </c>
      <c r="E37" s="14" t="s">
        <v>11333</v>
      </c>
      <c r="F37" s="15">
        <v>61266</v>
      </c>
      <c r="G37" s="15">
        <v>71266</v>
      </c>
      <c r="H37" s="14"/>
      <c r="I37" s="14"/>
      <c r="J37" s="15">
        <v>61266</v>
      </c>
      <c r="K37" s="14"/>
      <c r="L37" s="14"/>
      <c r="M37" s="14"/>
      <c r="N37" s="14"/>
      <c r="O37" s="14"/>
      <c r="P37" s="14"/>
      <c r="Q37" s="14"/>
      <c r="R37" s="14"/>
      <c r="S37" s="14"/>
      <c r="T37" s="14"/>
      <c r="U37" s="14"/>
      <c r="V37" s="14"/>
      <c r="W37" s="14"/>
      <c r="X37" s="14"/>
      <c r="Y37" s="14"/>
      <c r="Z37" s="14"/>
      <c r="AA37" s="14"/>
      <c r="AB37" s="14"/>
    </row>
    <row r="38" spans="1:28" ht="39.75" thickBot="1" x14ac:dyDescent="0.3">
      <c r="A38" s="72" t="s">
        <v>6155</v>
      </c>
      <c r="B38" s="15">
        <v>2</v>
      </c>
      <c r="C38" s="15">
        <v>108</v>
      </c>
      <c r="D38" s="15">
        <v>1</v>
      </c>
      <c r="E38" s="14" t="s">
        <v>11334</v>
      </c>
      <c r="F38" s="15">
        <v>27201</v>
      </c>
      <c r="G38" s="15">
        <v>67201</v>
      </c>
      <c r="H38" s="14"/>
      <c r="I38" s="14"/>
      <c r="J38" s="15">
        <v>27201</v>
      </c>
      <c r="K38" s="14"/>
      <c r="L38" s="14"/>
      <c r="M38" s="14"/>
      <c r="N38" s="14"/>
      <c r="O38" s="14"/>
      <c r="P38" s="14"/>
      <c r="Q38" s="14"/>
      <c r="R38" s="14"/>
      <c r="S38" s="14"/>
      <c r="T38" s="14"/>
      <c r="U38" s="14"/>
      <c r="V38" s="14"/>
      <c r="W38" s="14"/>
      <c r="X38" s="14"/>
      <c r="Y38" s="14"/>
      <c r="Z38" s="14"/>
      <c r="AA38" s="14"/>
      <c r="AB38" s="14"/>
    </row>
    <row r="39" spans="1:28" ht="39.75" thickBot="1" x14ac:dyDescent="0.3">
      <c r="A39" s="72" t="s">
        <v>6156</v>
      </c>
      <c r="B39" s="15">
        <v>2</v>
      </c>
      <c r="C39" s="15">
        <v>108</v>
      </c>
      <c r="D39" s="15">
        <v>1</v>
      </c>
      <c r="E39" s="14" t="s">
        <v>11335</v>
      </c>
      <c r="F39" s="15">
        <v>8123</v>
      </c>
      <c r="G39" s="15">
        <v>9123</v>
      </c>
      <c r="H39" s="14"/>
      <c r="I39" s="14"/>
      <c r="J39" s="15">
        <v>8123</v>
      </c>
      <c r="K39" s="14"/>
      <c r="L39" s="14"/>
      <c r="M39" s="14"/>
      <c r="N39" s="14"/>
      <c r="O39" s="14"/>
      <c r="P39" s="14"/>
      <c r="Q39" s="14"/>
      <c r="R39" s="14"/>
      <c r="S39" s="14"/>
      <c r="T39" s="14"/>
      <c r="U39" s="14"/>
      <c r="V39" s="14"/>
      <c r="W39" s="14"/>
      <c r="X39" s="14"/>
      <c r="Y39" s="14"/>
      <c r="Z39" s="14"/>
      <c r="AA39" s="14"/>
      <c r="AB39" s="14"/>
    </row>
    <row r="40" spans="1:28" ht="27" thickBot="1" x14ac:dyDescent="0.3">
      <c r="A40" s="72" t="s">
        <v>6157</v>
      </c>
      <c r="B40" s="15">
        <v>2</v>
      </c>
      <c r="C40" s="15">
        <v>109</v>
      </c>
      <c r="D40" s="15">
        <v>1</v>
      </c>
      <c r="E40" s="14" t="s">
        <v>11336</v>
      </c>
      <c r="F40" s="15">
        <v>40</v>
      </c>
      <c r="G40" s="14"/>
      <c r="H40" s="14"/>
      <c r="I40" s="14"/>
      <c r="J40" s="15">
        <v>0</v>
      </c>
      <c r="K40" s="14"/>
      <c r="L40" s="14"/>
      <c r="M40" s="14"/>
      <c r="N40" s="14"/>
      <c r="O40" s="14"/>
      <c r="P40" s="14"/>
      <c r="Q40" s="14"/>
      <c r="R40" s="14"/>
      <c r="S40" s="14"/>
      <c r="T40" s="14"/>
      <c r="U40" s="14"/>
      <c r="V40" s="14"/>
      <c r="W40" s="14"/>
      <c r="X40" s="14"/>
      <c r="Y40" s="14"/>
      <c r="Z40" s="14"/>
      <c r="AA40" s="14"/>
      <c r="AB40" s="14"/>
    </row>
    <row r="41" spans="1:28" ht="27" thickBot="1" x14ac:dyDescent="0.3">
      <c r="A41" s="72" t="s">
        <v>6158</v>
      </c>
      <c r="B41" s="15">
        <v>2</v>
      </c>
      <c r="C41" s="15">
        <v>109</v>
      </c>
      <c r="D41" s="15">
        <v>1</v>
      </c>
      <c r="E41" s="14" t="s">
        <v>11337</v>
      </c>
      <c r="F41" s="15">
        <v>80</v>
      </c>
      <c r="G41" s="14"/>
      <c r="H41" s="14"/>
      <c r="I41" s="14"/>
      <c r="J41" s="15">
        <v>0</v>
      </c>
      <c r="K41" s="14"/>
      <c r="L41" s="14"/>
      <c r="M41" s="14"/>
      <c r="N41" s="14"/>
      <c r="O41" s="14"/>
      <c r="P41" s="14"/>
      <c r="Q41" s="14"/>
      <c r="R41" s="14"/>
      <c r="S41" s="14"/>
      <c r="T41" s="14"/>
      <c r="U41" s="14"/>
      <c r="V41" s="14"/>
      <c r="W41" s="14"/>
      <c r="X41" s="14"/>
      <c r="Y41" s="14"/>
      <c r="Z41" s="14"/>
      <c r="AA41" s="14"/>
      <c r="AB41" s="14"/>
    </row>
    <row r="42" spans="1:28" ht="27" thickBot="1" x14ac:dyDescent="0.3">
      <c r="A42" s="72" t="s">
        <v>6159</v>
      </c>
      <c r="B42" s="15">
        <v>2</v>
      </c>
      <c r="C42" s="15">
        <v>109</v>
      </c>
      <c r="D42" s="15">
        <v>1</v>
      </c>
      <c r="E42" s="14" t="s">
        <v>11338</v>
      </c>
      <c r="F42" s="15">
        <v>150</v>
      </c>
      <c r="G42" s="14"/>
      <c r="H42" s="14"/>
      <c r="I42" s="14"/>
      <c r="J42" s="15">
        <v>0</v>
      </c>
      <c r="K42" s="14"/>
      <c r="L42" s="14"/>
      <c r="M42" s="14"/>
      <c r="N42" s="14"/>
      <c r="O42" s="14"/>
      <c r="P42" s="14"/>
      <c r="Q42" s="14"/>
      <c r="R42" s="14"/>
      <c r="S42" s="14"/>
      <c r="T42" s="14"/>
      <c r="U42" s="14"/>
      <c r="V42" s="14"/>
      <c r="W42" s="14"/>
      <c r="X42" s="14"/>
      <c r="Y42" s="14"/>
      <c r="Z42" s="14"/>
      <c r="AA42" s="14"/>
      <c r="AB42" s="14"/>
    </row>
    <row r="43" spans="1:28" ht="27" thickBot="1" x14ac:dyDescent="0.3">
      <c r="A43" s="72" t="s">
        <v>6160</v>
      </c>
      <c r="B43" s="15">
        <v>2</v>
      </c>
      <c r="C43" s="15">
        <v>109</v>
      </c>
      <c r="D43" s="15">
        <v>1</v>
      </c>
      <c r="E43" s="14" t="s">
        <v>11339</v>
      </c>
      <c r="F43" s="15">
        <v>450</v>
      </c>
      <c r="G43" s="14"/>
      <c r="H43" s="14"/>
      <c r="I43" s="14"/>
      <c r="J43" s="15">
        <v>0</v>
      </c>
      <c r="K43" s="14"/>
      <c r="L43" s="14"/>
      <c r="M43" s="14"/>
      <c r="N43" s="14"/>
      <c r="O43" s="14"/>
      <c r="P43" s="14"/>
      <c r="Q43" s="14"/>
      <c r="R43" s="14"/>
      <c r="S43" s="14"/>
      <c r="T43" s="14"/>
      <c r="U43" s="14"/>
      <c r="V43" s="14"/>
      <c r="W43" s="14"/>
      <c r="X43" s="14"/>
      <c r="Y43" s="14"/>
      <c r="Z43" s="14"/>
      <c r="AA43" s="14"/>
      <c r="AB43" s="14"/>
    </row>
    <row r="44" spans="1:28" ht="27" thickBot="1" x14ac:dyDescent="0.3">
      <c r="A44" s="72" t="s">
        <v>9240</v>
      </c>
      <c r="B44" s="15">
        <v>2</v>
      </c>
      <c r="C44" s="15">
        <v>109</v>
      </c>
      <c r="D44" s="15">
        <v>1</v>
      </c>
      <c r="E44" s="14" t="s">
        <v>11340</v>
      </c>
      <c r="F44" s="15">
        <v>700</v>
      </c>
      <c r="G44" s="14"/>
      <c r="H44" s="14"/>
      <c r="I44" s="14"/>
      <c r="J44" s="15">
        <v>0</v>
      </c>
      <c r="K44" s="14"/>
      <c r="L44" s="14"/>
      <c r="M44" s="14"/>
      <c r="N44" s="14"/>
      <c r="O44" s="14"/>
      <c r="P44" s="14"/>
      <c r="Q44" s="14"/>
      <c r="R44" s="14"/>
      <c r="S44" s="14"/>
      <c r="T44" s="14"/>
      <c r="U44" s="14"/>
      <c r="V44" s="14"/>
      <c r="W44" s="14"/>
      <c r="X44" s="14"/>
      <c r="Y44" s="14"/>
      <c r="Z44" s="14"/>
      <c r="AA44" s="14"/>
      <c r="AB44" s="14"/>
    </row>
    <row r="45" spans="1:28" ht="27" thickBot="1" x14ac:dyDescent="0.3">
      <c r="A45" s="72" t="s">
        <v>9241</v>
      </c>
      <c r="B45" s="15">
        <v>2</v>
      </c>
      <c r="C45" s="15">
        <v>109</v>
      </c>
      <c r="D45" s="15">
        <v>1</v>
      </c>
      <c r="E45" s="14" t="s">
        <v>11341</v>
      </c>
      <c r="F45" s="15">
        <v>1650</v>
      </c>
      <c r="G45" s="14"/>
      <c r="H45" s="14"/>
      <c r="I45" s="14"/>
      <c r="J45" s="15">
        <v>0</v>
      </c>
      <c r="K45" s="14"/>
      <c r="L45" s="14"/>
      <c r="M45" s="14"/>
      <c r="N45" s="14"/>
      <c r="O45" s="14"/>
      <c r="P45" s="14"/>
      <c r="Q45" s="14"/>
      <c r="R45" s="14"/>
      <c r="S45" s="14"/>
      <c r="T45" s="14"/>
      <c r="U45" s="14"/>
      <c r="V45" s="14"/>
      <c r="W45" s="14"/>
      <c r="X45" s="14"/>
      <c r="Y45" s="14"/>
      <c r="Z45" s="14"/>
      <c r="AA45" s="14"/>
      <c r="AB45" s="14"/>
    </row>
    <row r="46" spans="1:28" ht="27" thickBot="1" x14ac:dyDescent="0.3">
      <c r="A46" s="72" t="s">
        <v>9242</v>
      </c>
      <c r="B46" s="15">
        <v>2</v>
      </c>
      <c r="C46" s="15">
        <v>109</v>
      </c>
      <c r="D46" s="15">
        <v>1</v>
      </c>
      <c r="E46" s="14" t="s">
        <v>11342</v>
      </c>
      <c r="F46" s="15">
        <v>2060</v>
      </c>
      <c r="G46" s="14"/>
      <c r="H46" s="14"/>
      <c r="I46" s="14"/>
      <c r="J46" s="15">
        <v>0</v>
      </c>
      <c r="K46" s="14"/>
      <c r="L46" s="14"/>
      <c r="M46" s="14"/>
      <c r="N46" s="14"/>
      <c r="O46" s="14"/>
      <c r="P46" s="14"/>
      <c r="Q46" s="14"/>
      <c r="R46" s="14"/>
      <c r="S46" s="14"/>
      <c r="T46" s="14"/>
      <c r="U46" s="14"/>
      <c r="V46" s="14"/>
      <c r="W46" s="14"/>
      <c r="X46" s="14"/>
      <c r="Y46" s="14"/>
      <c r="Z46" s="14"/>
      <c r="AA46" s="14"/>
      <c r="AB46" s="14"/>
    </row>
    <row r="47" spans="1:28" ht="27" thickBot="1" x14ac:dyDescent="0.3">
      <c r="A47" s="72" t="s">
        <v>9243</v>
      </c>
      <c r="B47" s="15">
        <v>2</v>
      </c>
      <c r="C47" s="15">
        <v>109</v>
      </c>
      <c r="D47" s="15">
        <v>1</v>
      </c>
      <c r="E47" s="14" t="s">
        <v>11343</v>
      </c>
      <c r="F47" s="15">
        <v>3010</v>
      </c>
      <c r="G47" s="14"/>
      <c r="H47" s="14"/>
      <c r="I47" s="14"/>
      <c r="J47" s="15">
        <v>0</v>
      </c>
      <c r="K47" s="14"/>
      <c r="L47" s="14"/>
      <c r="M47" s="14"/>
      <c r="N47" s="14"/>
      <c r="O47" s="14"/>
      <c r="P47" s="14"/>
      <c r="Q47" s="14"/>
      <c r="R47" s="14"/>
      <c r="S47" s="14"/>
      <c r="T47" s="14"/>
      <c r="U47" s="14"/>
      <c r="V47" s="14"/>
      <c r="W47" s="14"/>
      <c r="X47" s="14"/>
      <c r="Y47" s="14"/>
      <c r="Z47" s="14"/>
      <c r="AA47" s="14"/>
      <c r="AB47" s="14"/>
    </row>
    <row r="48" spans="1:28" ht="27" thickBot="1" x14ac:dyDescent="0.3">
      <c r="A48" s="72" t="s">
        <v>6161</v>
      </c>
      <c r="B48" s="15">
        <v>2</v>
      </c>
      <c r="C48" s="15">
        <v>109</v>
      </c>
      <c r="D48" s="15">
        <v>1</v>
      </c>
      <c r="E48" s="14" t="s">
        <v>11344</v>
      </c>
      <c r="F48" s="15">
        <v>100</v>
      </c>
      <c r="G48" s="14"/>
      <c r="H48" s="14"/>
      <c r="I48" s="14"/>
      <c r="J48" s="15">
        <v>0</v>
      </c>
      <c r="K48" s="14"/>
      <c r="L48" s="14"/>
      <c r="M48" s="14"/>
      <c r="N48" s="14"/>
      <c r="O48" s="14"/>
      <c r="P48" s="14"/>
      <c r="Q48" s="14"/>
      <c r="R48" s="14"/>
      <c r="S48" s="14"/>
      <c r="T48" s="14"/>
      <c r="U48" s="14"/>
      <c r="V48" s="14"/>
      <c r="W48" s="14"/>
      <c r="X48" s="14"/>
      <c r="Y48" s="14"/>
      <c r="Z48" s="14"/>
      <c r="AA48" s="14"/>
      <c r="AB48" s="14"/>
    </row>
    <row r="49" spans="1:28" ht="27" thickBot="1" x14ac:dyDescent="0.3">
      <c r="A49" s="72" t="s">
        <v>6162</v>
      </c>
      <c r="B49" s="15">
        <v>2</v>
      </c>
      <c r="C49" s="15">
        <v>109</v>
      </c>
      <c r="D49" s="15">
        <v>1</v>
      </c>
      <c r="E49" s="14" t="s">
        <v>11345</v>
      </c>
      <c r="F49" s="15">
        <v>600</v>
      </c>
      <c r="G49" s="14"/>
      <c r="H49" s="14"/>
      <c r="I49" s="14"/>
      <c r="J49" s="15">
        <v>0</v>
      </c>
      <c r="K49" s="14"/>
      <c r="L49" s="14"/>
      <c r="M49" s="14"/>
      <c r="N49" s="14"/>
      <c r="O49" s="14"/>
      <c r="P49" s="14"/>
      <c r="Q49" s="14"/>
      <c r="R49" s="14"/>
      <c r="S49" s="14"/>
      <c r="T49" s="14"/>
      <c r="U49" s="14"/>
      <c r="V49" s="14"/>
      <c r="W49" s="14"/>
      <c r="X49" s="14"/>
      <c r="Y49" s="14"/>
      <c r="Z49" s="14"/>
      <c r="AA49" s="14"/>
      <c r="AB49" s="14"/>
    </row>
    <row r="50" spans="1:28" ht="27" thickBot="1" x14ac:dyDescent="0.3">
      <c r="A50" s="72" t="s">
        <v>6163</v>
      </c>
      <c r="B50" s="15">
        <v>2</v>
      </c>
      <c r="C50" s="15">
        <v>109</v>
      </c>
      <c r="D50" s="15">
        <v>1</v>
      </c>
      <c r="E50" s="14" t="s">
        <v>11346</v>
      </c>
      <c r="F50" s="15">
        <v>800</v>
      </c>
      <c r="G50" s="14"/>
      <c r="H50" s="14"/>
      <c r="I50" s="14"/>
      <c r="J50" s="15">
        <v>0</v>
      </c>
      <c r="K50" s="14"/>
      <c r="L50" s="14"/>
      <c r="M50" s="14"/>
      <c r="N50" s="14"/>
      <c r="O50" s="14"/>
      <c r="P50" s="14"/>
      <c r="Q50" s="14"/>
      <c r="R50" s="14"/>
      <c r="S50" s="14"/>
      <c r="T50" s="14"/>
      <c r="U50" s="14"/>
      <c r="V50" s="14"/>
      <c r="W50" s="14"/>
      <c r="X50" s="14"/>
      <c r="Y50" s="14"/>
      <c r="Z50" s="14"/>
      <c r="AA50" s="14"/>
      <c r="AB50" s="14"/>
    </row>
    <row r="51" spans="1:28" ht="27" thickBot="1" x14ac:dyDescent="0.3">
      <c r="A51" s="72" t="s">
        <v>6164</v>
      </c>
      <c r="B51" s="15">
        <v>2</v>
      </c>
      <c r="C51" s="15">
        <v>109</v>
      </c>
      <c r="D51" s="15">
        <v>1</v>
      </c>
      <c r="E51" s="14" t="s">
        <v>11347</v>
      </c>
      <c r="F51" s="15">
        <v>1400</v>
      </c>
      <c r="G51" s="14"/>
      <c r="H51" s="14"/>
      <c r="I51" s="14"/>
      <c r="J51" s="15">
        <v>0</v>
      </c>
      <c r="K51" s="14"/>
      <c r="L51" s="14"/>
      <c r="M51" s="14"/>
      <c r="N51" s="14"/>
      <c r="O51" s="14"/>
      <c r="P51" s="14"/>
      <c r="Q51" s="14"/>
      <c r="R51" s="14"/>
      <c r="S51" s="14"/>
      <c r="T51" s="14"/>
      <c r="U51" s="14"/>
      <c r="V51" s="14"/>
      <c r="W51" s="14"/>
      <c r="X51" s="14"/>
      <c r="Y51" s="14"/>
      <c r="Z51" s="14"/>
      <c r="AA51" s="14"/>
      <c r="AB51" s="14"/>
    </row>
    <row r="52" spans="1:28" ht="27" thickBot="1" x14ac:dyDescent="0.3">
      <c r="A52" s="72" t="s">
        <v>6165</v>
      </c>
      <c r="B52" s="15">
        <v>2</v>
      </c>
      <c r="C52" s="15">
        <v>109</v>
      </c>
      <c r="D52" s="15">
        <v>1</v>
      </c>
      <c r="E52" s="14" t="s">
        <v>11348</v>
      </c>
      <c r="F52" s="15">
        <v>2700</v>
      </c>
      <c r="G52" s="14"/>
      <c r="H52" s="14"/>
      <c r="I52" s="14"/>
      <c r="J52" s="15">
        <v>0</v>
      </c>
      <c r="K52" s="14"/>
      <c r="L52" s="14"/>
      <c r="M52" s="14"/>
      <c r="N52" s="14"/>
      <c r="O52" s="14"/>
      <c r="P52" s="14"/>
      <c r="Q52" s="14"/>
      <c r="R52" s="14"/>
      <c r="S52" s="14"/>
      <c r="T52" s="14"/>
      <c r="U52" s="14"/>
      <c r="V52" s="14"/>
      <c r="W52" s="14"/>
      <c r="X52" s="14"/>
      <c r="Y52" s="14"/>
      <c r="Z52" s="14"/>
      <c r="AA52" s="14"/>
      <c r="AB52" s="14"/>
    </row>
    <row r="53" spans="1:28" ht="27" thickBot="1" x14ac:dyDescent="0.3">
      <c r="A53" s="72" t="s">
        <v>6166</v>
      </c>
      <c r="B53" s="15">
        <v>2</v>
      </c>
      <c r="C53" s="15">
        <v>109</v>
      </c>
      <c r="D53" s="15">
        <v>1</v>
      </c>
      <c r="E53" s="14" t="s">
        <v>11349</v>
      </c>
      <c r="F53" s="15">
        <v>3200</v>
      </c>
      <c r="G53" s="14"/>
      <c r="H53" s="14"/>
      <c r="I53" s="14"/>
      <c r="J53" s="15">
        <v>0</v>
      </c>
      <c r="K53" s="14"/>
      <c r="L53" s="14"/>
      <c r="M53" s="14"/>
      <c r="N53" s="14"/>
      <c r="O53" s="14"/>
      <c r="P53" s="14"/>
      <c r="Q53" s="14"/>
      <c r="R53" s="14"/>
      <c r="S53" s="14"/>
      <c r="T53" s="14"/>
      <c r="U53" s="14"/>
      <c r="V53" s="14"/>
      <c r="W53" s="14"/>
      <c r="X53" s="14"/>
      <c r="Y53" s="14"/>
      <c r="Z53" s="14"/>
      <c r="AA53" s="14"/>
      <c r="AB53" s="14"/>
    </row>
    <row r="54" spans="1:28" ht="27" thickBot="1" x14ac:dyDescent="0.3">
      <c r="A54" s="72" t="s">
        <v>6167</v>
      </c>
      <c r="B54" s="15">
        <v>2</v>
      </c>
      <c r="C54" s="15">
        <v>109</v>
      </c>
      <c r="D54" s="15">
        <v>1</v>
      </c>
      <c r="E54" s="14" t="s">
        <v>11350</v>
      </c>
      <c r="F54" s="15">
        <v>4300</v>
      </c>
      <c r="G54" s="14"/>
      <c r="H54" s="14"/>
      <c r="I54" s="14"/>
      <c r="J54" s="15">
        <v>0</v>
      </c>
      <c r="K54" s="14"/>
      <c r="L54" s="14"/>
      <c r="M54" s="14"/>
      <c r="N54" s="14"/>
      <c r="O54" s="14"/>
      <c r="P54" s="14"/>
      <c r="Q54" s="14"/>
      <c r="R54" s="14"/>
      <c r="S54" s="14"/>
      <c r="T54" s="14"/>
      <c r="U54" s="14"/>
      <c r="V54" s="14"/>
      <c r="W54" s="14"/>
      <c r="X54" s="14"/>
      <c r="Y54" s="14"/>
      <c r="Z54" s="14"/>
      <c r="AA54" s="14"/>
      <c r="AB54" s="14"/>
    </row>
    <row r="55" spans="1:28" ht="27" thickBot="1" x14ac:dyDescent="0.3">
      <c r="A55" s="72" t="s">
        <v>6168</v>
      </c>
      <c r="B55" s="15">
        <v>2</v>
      </c>
      <c r="C55" s="15">
        <v>109</v>
      </c>
      <c r="D55" s="15">
        <v>1</v>
      </c>
      <c r="E55" s="14" t="s">
        <v>11351</v>
      </c>
      <c r="F55" s="15">
        <v>6100</v>
      </c>
      <c r="G55" s="14"/>
      <c r="H55" s="14"/>
      <c r="I55" s="14"/>
      <c r="J55" s="15">
        <v>0</v>
      </c>
      <c r="K55" s="14"/>
      <c r="L55" s="14"/>
      <c r="M55" s="14"/>
      <c r="N55" s="14"/>
      <c r="O55" s="14"/>
      <c r="P55" s="14"/>
      <c r="Q55" s="14"/>
      <c r="R55" s="14"/>
      <c r="S55" s="14"/>
      <c r="T55" s="14"/>
      <c r="U55" s="14"/>
      <c r="V55" s="14"/>
      <c r="W55" s="14"/>
      <c r="X55" s="14"/>
      <c r="Y55" s="14"/>
      <c r="Z55" s="14"/>
      <c r="AA55" s="14"/>
      <c r="AB55" s="14"/>
    </row>
    <row r="56" spans="1:28" ht="27" thickBot="1" x14ac:dyDescent="0.3">
      <c r="A56" s="72" t="s">
        <v>6169</v>
      </c>
      <c r="B56" s="15">
        <v>2</v>
      </c>
      <c r="C56" s="15">
        <v>109</v>
      </c>
      <c r="D56" s="15">
        <v>1</v>
      </c>
      <c r="E56" s="14" t="s">
        <v>11352</v>
      </c>
      <c r="F56" s="15">
        <v>1000</v>
      </c>
      <c r="G56" s="14"/>
      <c r="H56" s="14"/>
      <c r="I56" s="14"/>
      <c r="J56" s="15">
        <v>0</v>
      </c>
      <c r="K56" s="14"/>
      <c r="L56" s="14"/>
      <c r="M56" s="14"/>
      <c r="N56" s="14"/>
      <c r="O56" s="14"/>
      <c r="P56" s="14"/>
      <c r="Q56" s="14"/>
      <c r="R56" s="14"/>
      <c r="S56" s="14"/>
      <c r="T56" s="14"/>
      <c r="U56" s="14"/>
      <c r="V56" s="14"/>
      <c r="W56" s="14"/>
      <c r="X56" s="14"/>
      <c r="Y56" s="14"/>
      <c r="Z56" s="14"/>
      <c r="AA56" s="14"/>
      <c r="AB56" s="14"/>
    </row>
    <row r="57" spans="1:28" ht="27" thickBot="1" x14ac:dyDescent="0.3">
      <c r="A57" s="72" t="s">
        <v>6170</v>
      </c>
      <c r="B57" s="15">
        <v>2</v>
      </c>
      <c r="C57" s="15">
        <v>109</v>
      </c>
      <c r="D57" s="15">
        <v>1</v>
      </c>
      <c r="E57" s="14" t="s">
        <v>11353</v>
      </c>
      <c r="F57" s="15">
        <v>6000</v>
      </c>
      <c r="G57" s="14"/>
      <c r="H57" s="14"/>
      <c r="I57" s="14"/>
      <c r="J57" s="15">
        <v>0</v>
      </c>
      <c r="K57" s="14"/>
      <c r="L57" s="14"/>
      <c r="M57" s="14"/>
      <c r="N57" s="14"/>
      <c r="O57" s="14"/>
      <c r="P57" s="14"/>
      <c r="Q57" s="14"/>
      <c r="R57" s="14"/>
      <c r="S57" s="14"/>
      <c r="T57" s="14"/>
      <c r="U57" s="14"/>
      <c r="V57" s="14"/>
      <c r="W57" s="14"/>
      <c r="X57" s="14"/>
      <c r="Y57" s="14"/>
      <c r="Z57" s="14"/>
      <c r="AA57" s="14"/>
      <c r="AB57" s="14"/>
    </row>
    <row r="58" spans="1:28" ht="27" thickBot="1" x14ac:dyDescent="0.3">
      <c r="A58" s="72" t="s">
        <v>6171</v>
      </c>
      <c r="B58" s="15">
        <v>2</v>
      </c>
      <c r="C58" s="15">
        <v>109</v>
      </c>
      <c r="D58" s="15">
        <v>1</v>
      </c>
      <c r="E58" s="14" t="s">
        <v>11354</v>
      </c>
      <c r="F58" s="15">
        <v>13000</v>
      </c>
      <c r="G58" s="14"/>
      <c r="H58" s="14"/>
      <c r="I58" s="14"/>
      <c r="J58" s="15">
        <v>0</v>
      </c>
      <c r="K58" s="14"/>
      <c r="L58" s="14"/>
      <c r="M58" s="14"/>
      <c r="N58" s="14"/>
      <c r="O58" s="14"/>
      <c r="P58" s="14"/>
      <c r="Q58" s="14"/>
      <c r="R58" s="14"/>
      <c r="S58" s="14"/>
      <c r="T58" s="14"/>
      <c r="U58" s="14"/>
      <c r="V58" s="14"/>
      <c r="W58" s="14"/>
      <c r="X58" s="14"/>
      <c r="Y58" s="14"/>
      <c r="Z58" s="14"/>
      <c r="AA58" s="14"/>
      <c r="AB58" s="14"/>
    </row>
    <row r="59" spans="1:28" ht="27" thickBot="1" x14ac:dyDescent="0.3">
      <c r="A59" s="72" t="s">
        <v>6172</v>
      </c>
      <c r="B59" s="15">
        <v>2</v>
      </c>
      <c r="C59" s="15">
        <v>109</v>
      </c>
      <c r="D59" s="15">
        <v>1</v>
      </c>
      <c r="E59" s="14" t="s">
        <v>11355</v>
      </c>
      <c r="F59" s="15">
        <v>26000</v>
      </c>
      <c r="G59" s="14"/>
      <c r="H59" s="14"/>
      <c r="I59" s="14"/>
      <c r="J59" s="15">
        <v>0</v>
      </c>
      <c r="K59" s="14"/>
      <c r="L59" s="14"/>
      <c r="M59" s="14"/>
      <c r="N59" s="14"/>
      <c r="O59" s="14"/>
      <c r="P59" s="14"/>
      <c r="Q59" s="14"/>
      <c r="R59" s="14"/>
      <c r="S59" s="14"/>
      <c r="T59" s="14"/>
      <c r="U59" s="14"/>
      <c r="V59" s="14"/>
      <c r="W59" s="14"/>
      <c r="X59" s="14"/>
      <c r="Y59" s="14"/>
      <c r="Z59" s="14"/>
      <c r="AA59" s="14"/>
      <c r="AB59" s="14"/>
    </row>
    <row r="60" spans="1:28" ht="27" thickBot="1" x14ac:dyDescent="0.3">
      <c r="A60" s="72" t="s">
        <v>6173</v>
      </c>
      <c r="B60" s="15">
        <v>2</v>
      </c>
      <c r="C60" s="15">
        <v>109</v>
      </c>
      <c r="D60" s="15">
        <v>1</v>
      </c>
      <c r="E60" s="14" t="s">
        <v>11356</v>
      </c>
      <c r="F60" s="15">
        <v>57000</v>
      </c>
      <c r="G60" s="14"/>
      <c r="H60" s="14"/>
      <c r="I60" s="14"/>
      <c r="J60" s="15">
        <v>0</v>
      </c>
      <c r="K60" s="14"/>
      <c r="L60" s="14"/>
      <c r="M60" s="14"/>
      <c r="N60" s="14"/>
      <c r="O60" s="14"/>
      <c r="P60" s="14"/>
      <c r="Q60" s="14"/>
      <c r="R60" s="14"/>
      <c r="S60" s="14"/>
      <c r="T60" s="14"/>
      <c r="U60" s="14"/>
      <c r="V60" s="14"/>
      <c r="W60" s="14"/>
      <c r="X60" s="14"/>
      <c r="Y60" s="14"/>
      <c r="Z60" s="14"/>
      <c r="AA60" s="14"/>
      <c r="AB60" s="14"/>
    </row>
    <row r="61" spans="1:28" ht="27" thickBot="1" x14ac:dyDescent="0.3">
      <c r="A61" s="72" t="s">
        <v>6174</v>
      </c>
      <c r="B61" s="15">
        <v>2</v>
      </c>
      <c r="C61" s="15">
        <v>109</v>
      </c>
      <c r="D61" s="15">
        <v>1</v>
      </c>
      <c r="E61" s="14" t="s">
        <v>11357</v>
      </c>
      <c r="F61" s="15">
        <v>80000</v>
      </c>
      <c r="G61" s="14"/>
      <c r="H61" s="14"/>
      <c r="I61" s="14"/>
      <c r="J61" s="15">
        <v>0</v>
      </c>
      <c r="K61" s="14"/>
      <c r="L61" s="14"/>
      <c r="M61" s="14"/>
      <c r="N61" s="14"/>
      <c r="O61" s="14"/>
      <c r="P61" s="14"/>
      <c r="Q61" s="14"/>
      <c r="R61" s="14"/>
      <c r="S61" s="14"/>
      <c r="T61" s="14"/>
      <c r="U61" s="14"/>
      <c r="V61" s="14"/>
      <c r="W61" s="14"/>
      <c r="X61" s="14"/>
      <c r="Y61" s="14"/>
      <c r="Z61" s="14"/>
      <c r="AA61" s="14"/>
      <c r="AB61" s="14"/>
    </row>
    <row r="62" spans="1:28" ht="27" thickBot="1" x14ac:dyDescent="0.3">
      <c r="A62" s="72" t="s">
        <v>6175</v>
      </c>
      <c r="B62" s="15">
        <v>2</v>
      </c>
      <c r="C62" s="15">
        <v>109</v>
      </c>
      <c r="D62" s="15">
        <v>1</v>
      </c>
      <c r="E62" s="14" t="s">
        <v>11358</v>
      </c>
      <c r="F62" s="15">
        <v>84000</v>
      </c>
      <c r="G62" s="14"/>
      <c r="H62" s="14"/>
      <c r="I62" s="14"/>
      <c r="J62" s="15">
        <v>0</v>
      </c>
      <c r="K62" s="14"/>
      <c r="L62" s="14"/>
      <c r="M62" s="14"/>
      <c r="N62" s="14"/>
      <c r="O62" s="14"/>
      <c r="P62" s="14"/>
      <c r="Q62" s="14"/>
      <c r="R62" s="14"/>
      <c r="S62" s="14"/>
      <c r="T62" s="14"/>
      <c r="U62" s="14"/>
      <c r="V62" s="14"/>
      <c r="W62" s="14"/>
      <c r="X62" s="14"/>
      <c r="Y62" s="14"/>
      <c r="Z62" s="14"/>
      <c r="AA62" s="14"/>
      <c r="AB62" s="14"/>
    </row>
    <row r="63" spans="1:28" ht="27" thickBot="1" x14ac:dyDescent="0.3">
      <c r="A63" s="72" t="s">
        <v>6176</v>
      </c>
      <c r="B63" s="15">
        <v>2</v>
      </c>
      <c r="C63" s="15">
        <v>109</v>
      </c>
      <c r="D63" s="15">
        <v>1</v>
      </c>
      <c r="E63" s="14" t="s">
        <v>11359</v>
      </c>
      <c r="F63" s="15">
        <v>98000</v>
      </c>
      <c r="G63" s="14"/>
      <c r="H63" s="14"/>
      <c r="I63" s="14"/>
      <c r="J63" s="15">
        <v>0</v>
      </c>
      <c r="K63" s="14"/>
      <c r="L63" s="14"/>
      <c r="M63" s="14"/>
      <c r="N63" s="14"/>
      <c r="O63" s="14"/>
      <c r="P63" s="14"/>
      <c r="Q63" s="14"/>
      <c r="R63" s="14"/>
      <c r="S63" s="14"/>
      <c r="T63" s="14"/>
      <c r="U63" s="14"/>
      <c r="V63" s="14"/>
      <c r="W63" s="14"/>
      <c r="X63" s="14"/>
      <c r="Y63" s="14"/>
      <c r="Z63" s="14"/>
      <c r="AA63" s="14"/>
      <c r="AB63" s="14"/>
    </row>
    <row r="64" spans="1:28" ht="52.5" thickBot="1" x14ac:dyDescent="0.3">
      <c r="A64" s="72" t="s">
        <v>6177</v>
      </c>
      <c r="B64" s="15">
        <v>2</v>
      </c>
      <c r="C64" s="15">
        <v>109</v>
      </c>
      <c r="D64" s="15">
        <v>1</v>
      </c>
      <c r="E64" s="14" t="s">
        <v>11360</v>
      </c>
      <c r="F64" s="15">
        <v>60</v>
      </c>
      <c r="G64" s="15">
        <v>60</v>
      </c>
      <c r="H64" s="15">
        <v>120</v>
      </c>
      <c r="I64" s="14"/>
      <c r="J64" s="15">
        <v>0</v>
      </c>
      <c r="K64" s="14"/>
      <c r="L64" s="14"/>
      <c r="M64" s="14"/>
      <c r="N64" s="14"/>
      <c r="O64" s="14"/>
      <c r="P64" s="14"/>
      <c r="Q64" s="14"/>
      <c r="R64" s="14"/>
      <c r="S64" s="14"/>
      <c r="T64" s="14"/>
      <c r="U64" s="14"/>
      <c r="V64" s="14"/>
      <c r="W64" s="14"/>
      <c r="X64" s="14"/>
      <c r="Y64" s="14"/>
      <c r="Z64" s="14"/>
      <c r="AA64" s="14"/>
      <c r="AB64" s="14"/>
    </row>
    <row r="65" spans="1:28" ht="52.5" thickBot="1" x14ac:dyDescent="0.3">
      <c r="A65" s="72" t="s">
        <v>6178</v>
      </c>
      <c r="B65" s="15">
        <v>2</v>
      </c>
      <c r="C65" s="15">
        <v>109</v>
      </c>
      <c r="D65" s="15">
        <v>1</v>
      </c>
      <c r="E65" s="14" t="s">
        <v>11361</v>
      </c>
      <c r="F65" s="15">
        <v>220</v>
      </c>
      <c r="G65" s="15">
        <v>50</v>
      </c>
      <c r="H65" s="15">
        <v>170</v>
      </c>
      <c r="I65" s="14"/>
      <c r="J65" s="15">
        <v>0</v>
      </c>
      <c r="K65" s="14"/>
      <c r="L65" s="14"/>
      <c r="M65" s="14"/>
      <c r="N65" s="14"/>
      <c r="O65" s="14"/>
      <c r="P65" s="14"/>
      <c r="Q65" s="14"/>
      <c r="R65" s="14"/>
      <c r="S65" s="14"/>
      <c r="T65" s="14"/>
      <c r="U65" s="14"/>
      <c r="V65" s="14"/>
      <c r="W65" s="14"/>
      <c r="X65" s="14"/>
      <c r="Y65" s="14"/>
      <c r="Z65" s="14"/>
      <c r="AA65" s="14"/>
      <c r="AB65" s="14"/>
    </row>
    <row r="66" spans="1:28" ht="52.5" thickBot="1" x14ac:dyDescent="0.3">
      <c r="A66" s="72" t="s">
        <v>6179</v>
      </c>
      <c r="B66" s="15">
        <v>2</v>
      </c>
      <c r="C66" s="15">
        <v>109</v>
      </c>
      <c r="D66" s="15">
        <v>1</v>
      </c>
      <c r="E66" s="14" t="s">
        <v>11362</v>
      </c>
      <c r="F66" s="15">
        <v>490</v>
      </c>
      <c r="G66" s="15">
        <v>90</v>
      </c>
      <c r="H66" s="15">
        <v>400</v>
      </c>
      <c r="I66" s="14"/>
      <c r="J66" s="15">
        <v>0</v>
      </c>
      <c r="K66" s="14"/>
      <c r="L66" s="14"/>
      <c r="M66" s="14"/>
      <c r="N66" s="14"/>
      <c r="O66" s="14"/>
      <c r="P66" s="14"/>
      <c r="Q66" s="14"/>
      <c r="R66" s="14"/>
      <c r="S66" s="14"/>
      <c r="T66" s="14"/>
      <c r="U66" s="14"/>
      <c r="V66" s="14"/>
      <c r="W66" s="14"/>
      <c r="X66" s="14"/>
      <c r="Y66" s="14"/>
      <c r="Z66" s="14"/>
      <c r="AA66" s="14"/>
      <c r="AB66" s="14"/>
    </row>
    <row r="67" spans="1:28" ht="52.5" thickBot="1" x14ac:dyDescent="0.3">
      <c r="A67" s="72" t="s">
        <v>6180</v>
      </c>
      <c r="B67" s="15">
        <v>2</v>
      </c>
      <c r="C67" s="15">
        <v>109</v>
      </c>
      <c r="D67" s="15">
        <v>1</v>
      </c>
      <c r="E67" s="14" t="s">
        <v>11363</v>
      </c>
      <c r="F67" s="15">
        <v>550</v>
      </c>
      <c r="G67" s="15">
        <v>190</v>
      </c>
      <c r="H67" s="15">
        <v>360</v>
      </c>
      <c r="I67" s="14"/>
      <c r="J67" s="15">
        <v>0</v>
      </c>
      <c r="K67" s="14"/>
      <c r="L67" s="14"/>
      <c r="M67" s="14"/>
      <c r="N67" s="14"/>
      <c r="O67" s="14"/>
      <c r="P67" s="14"/>
      <c r="Q67" s="14"/>
      <c r="R67" s="14"/>
      <c r="S67" s="14"/>
      <c r="T67" s="14"/>
      <c r="U67" s="14"/>
      <c r="V67" s="14"/>
      <c r="W67" s="14"/>
      <c r="X67" s="14"/>
      <c r="Y67" s="14"/>
      <c r="Z67" s="14"/>
      <c r="AA67" s="14"/>
      <c r="AB67" s="14"/>
    </row>
    <row r="68" spans="1:28" ht="52.5" thickBot="1" x14ac:dyDescent="0.3">
      <c r="A68" s="72" t="s">
        <v>6181</v>
      </c>
      <c r="B68" s="15">
        <v>2</v>
      </c>
      <c r="C68" s="15">
        <v>109</v>
      </c>
      <c r="D68" s="15">
        <v>1</v>
      </c>
      <c r="E68" s="14" t="s">
        <v>11364</v>
      </c>
      <c r="F68" s="15">
        <v>700</v>
      </c>
      <c r="G68" s="15">
        <v>300</v>
      </c>
      <c r="H68" s="15">
        <v>1000</v>
      </c>
      <c r="I68" s="14"/>
      <c r="J68" s="15">
        <v>0</v>
      </c>
      <c r="K68" s="14"/>
      <c r="L68" s="14"/>
      <c r="M68" s="14"/>
      <c r="N68" s="14"/>
      <c r="O68" s="14"/>
      <c r="P68" s="14"/>
      <c r="Q68" s="14"/>
      <c r="R68" s="14"/>
      <c r="S68" s="14"/>
      <c r="T68" s="14"/>
      <c r="U68" s="14"/>
      <c r="V68" s="14"/>
      <c r="W68" s="14"/>
      <c r="X68" s="14"/>
      <c r="Y68" s="14"/>
      <c r="Z68" s="14"/>
      <c r="AA68" s="14"/>
      <c r="AB68" s="14"/>
    </row>
    <row r="69" spans="1:28" ht="52.5" thickBot="1" x14ac:dyDescent="0.3">
      <c r="A69" s="72" t="s">
        <v>6182</v>
      </c>
      <c r="B69" s="15">
        <v>2</v>
      </c>
      <c r="C69" s="15">
        <v>109</v>
      </c>
      <c r="D69" s="15">
        <v>1</v>
      </c>
      <c r="E69" s="14" t="s">
        <v>11365</v>
      </c>
      <c r="F69" s="15">
        <v>3200</v>
      </c>
      <c r="G69" s="15">
        <v>900</v>
      </c>
      <c r="H69" s="15">
        <v>4100</v>
      </c>
      <c r="I69" s="14"/>
      <c r="J69" s="15">
        <v>0</v>
      </c>
      <c r="K69" s="14"/>
      <c r="L69" s="14"/>
      <c r="M69" s="14"/>
      <c r="N69" s="14"/>
      <c r="O69" s="14"/>
      <c r="P69" s="14"/>
      <c r="Q69" s="14"/>
      <c r="R69" s="14"/>
      <c r="S69" s="14"/>
      <c r="T69" s="14"/>
      <c r="U69" s="14"/>
      <c r="V69" s="14"/>
      <c r="W69" s="14"/>
      <c r="X69" s="14"/>
      <c r="Y69" s="14"/>
      <c r="Z69" s="14"/>
      <c r="AA69" s="14"/>
      <c r="AB69" s="14"/>
    </row>
    <row r="70" spans="1:28" ht="52.5" thickBot="1" x14ac:dyDescent="0.3">
      <c r="A70" s="72" t="s">
        <v>6183</v>
      </c>
      <c r="B70" s="15">
        <v>2</v>
      </c>
      <c r="C70" s="15">
        <v>109</v>
      </c>
      <c r="D70" s="15">
        <v>1</v>
      </c>
      <c r="E70" s="14" t="s">
        <v>11366</v>
      </c>
      <c r="F70" s="15">
        <v>900</v>
      </c>
      <c r="G70" s="15">
        <v>300</v>
      </c>
      <c r="H70" s="15">
        <v>600</v>
      </c>
      <c r="I70" s="14"/>
      <c r="J70" s="15">
        <v>0</v>
      </c>
      <c r="K70" s="14"/>
      <c r="L70" s="14"/>
      <c r="M70" s="14"/>
      <c r="N70" s="14"/>
      <c r="O70" s="14"/>
      <c r="P70" s="14"/>
      <c r="Q70" s="14"/>
      <c r="R70" s="14"/>
      <c r="S70" s="14"/>
      <c r="T70" s="14"/>
      <c r="U70" s="14"/>
      <c r="V70" s="14"/>
      <c r="W70" s="14"/>
      <c r="X70" s="14"/>
      <c r="Y70" s="14"/>
      <c r="Z70" s="14"/>
      <c r="AA70" s="14"/>
      <c r="AB70" s="14"/>
    </row>
    <row r="71" spans="1:28" ht="52.5" thickBot="1" x14ac:dyDescent="0.3">
      <c r="A71" s="72" t="s">
        <v>6184</v>
      </c>
      <c r="B71" s="15">
        <v>2</v>
      </c>
      <c r="C71" s="15">
        <v>109</v>
      </c>
      <c r="D71" s="15">
        <v>1</v>
      </c>
      <c r="E71" s="14" t="s">
        <v>11367</v>
      </c>
      <c r="F71" s="15">
        <v>4200</v>
      </c>
      <c r="G71" s="15">
        <v>1000</v>
      </c>
      <c r="H71" s="15">
        <v>3200</v>
      </c>
      <c r="I71" s="14"/>
      <c r="J71" s="15">
        <v>0</v>
      </c>
      <c r="K71" s="14"/>
      <c r="L71" s="14"/>
      <c r="M71" s="14"/>
      <c r="N71" s="14"/>
      <c r="O71" s="14"/>
      <c r="P71" s="14"/>
      <c r="Q71" s="14"/>
      <c r="R71" s="14"/>
      <c r="S71" s="14"/>
      <c r="T71" s="14"/>
      <c r="U71" s="14"/>
      <c r="V71" s="14"/>
      <c r="W71" s="14"/>
      <c r="X71" s="14"/>
      <c r="Y71" s="14"/>
      <c r="Z71" s="14"/>
      <c r="AA71" s="14"/>
      <c r="AB71" s="14"/>
    </row>
    <row r="72" spans="1:28" ht="52.5" thickBot="1" x14ac:dyDescent="0.3">
      <c r="A72" s="72" t="s">
        <v>6185</v>
      </c>
      <c r="B72" s="15">
        <v>2</v>
      </c>
      <c r="C72" s="15">
        <v>109</v>
      </c>
      <c r="D72" s="15">
        <v>1</v>
      </c>
      <c r="E72" s="14" t="s">
        <v>11368</v>
      </c>
      <c r="F72" s="15">
        <v>3000</v>
      </c>
      <c r="G72" s="15">
        <v>1000</v>
      </c>
      <c r="H72" s="15">
        <v>4000</v>
      </c>
      <c r="I72" s="14"/>
      <c r="J72" s="15">
        <v>0</v>
      </c>
      <c r="K72" s="14"/>
      <c r="L72" s="14"/>
      <c r="M72" s="14"/>
      <c r="N72" s="14"/>
      <c r="O72" s="14"/>
      <c r="P72" s="14"/>
      <c r="Q72" s="14"/>
      <c r="R72" s="14"/>
      <c r="S72" s="14"/>
      <c r="T72" s="14"/>
      <c r="U72" s="14"/>
      <c r="V72" s="14"/>
      <c r="W72" s="14"/>
      <c r="X72" s="14"/>
      <c r="Y72" s="14"/>
      <c r="Z72" s="14"/>
      <c r="AA72" s="14"/>
      <c r="AB72" s="14"/>
    </row>
    <row r="73" spans="1:28" ht="52.5" thickBot="1" x14ac:dyDescent="0.3">
      <c r="A73" s="72" t="s">
        <v>6186</v>
      </c>
      <c r="B73" s="15">
        <v>2</v>
      </c>
      <c r="C73" s="15">
        <v>109</v>
      </c>
      <c r="D73" s="15">
        <v>1</v>
      </c>
      <c r="E73" s="14" t="s">
        <v>11369</v>
      </c>
      <c r="F73" s="15">
        <v>15000</v>
      </c>
      <c r="G73" s="15">
        <v>3000</v>
      </c>
      <c r="H73" s="15">
        <v>18000</v>
      </c>
      <c r="I73" s="14"/>
      <c r="J73" s="15">
        <v>0</v>
      </c>
      <c r="K73" s="14"/>
      <c r="L73" s="14"/>
      <c r="M73" s="14"/>
      <c r="N73" s="14"/>
      <c r="O73" s="14"/>
      <c r="P73" s="14"/>
      <c r="Q73" s="14"/>
      <c r="R73" s="14"/>
      <c r="S73" s="14"/>
      <c r="T73" s="14"/>
      <c r="U73" s="14"/>
      <c r="V73" s="14"/>
      <c r="W73" s="14"/>
      <c r="X73" s="14"/>
      <c r="Y73" s="14"/>
      <c r="Z73" s="14"/>
      <c r="AA73" s="14"/>
      <c r="AB73" s="14"/>
    </row>
    <row r="74" spans="1:28" ht="52.5" thickBot="1" x14ac:dyDescent="0.3">
      <c r="A74" s="72" t="s">
        <v>6187</v>
      </c>
      <c r="B74" s="15">
        <v>2</v>
      </c>
      <c r="C74" s="15">
        <v>109</v>
      </c>
      <c r="D74" s="15">
        <v>1</v>
      </c>
      <c r="E74" s="14" t="s">
        <v>11370</v>
      </c>
      <c r="F74" s="15">
        <v>9000</v>
      </c>
      <c r="G74" s="15">
        <v>7000</v>
      </c>
      <c r="H74" s="15">
        <v>2000</v>
      </c>
      <c r="I74" s="14"/>
      <c r="J74" s="15">
        <v>0</v>
      </c>
      <c r="K74" s="14"/>
      <c r="L74" s="14"/>
      <c r="M74" s="14"/>
      <c r="N74" s="14"/>
      <c r="O74" s="14"/>
      <c r="P74" s="14"/>
      <c r="Q74" s="14"/>
      <c r="R74" s="14"/>
      <c r="S74" s="14"/>
      <c r="T74" s="14"/>
      <c r="U74" s="14"/>
      <c r="V74" s="14"/>
      <c r="W74" s="14"/>
      <c r="X74" s="14"/>
      <c r="Y74" s="14"/>
      <c r="Z74" s="14"/>
      <c r="AA74" s="14"/>
      <c r="AB74" s="14"/>
    </row>
    <row r="75" spans="1:28" ht="52.5" thickBot="1" x14ac:dyDescent="0.3">
      <c r="A75" s="72" t="s">
        <v>6188</v>
      </c>
      <c r="B75" s="15">
        <v>2</v>
      </c>
      <c r="C75" s="15">
        <v>109</v>
      </c>
      <c r="D75" s="15">
        <v>1</v>
      </c>
      <c r="E75" s="14" t="s">
        <v>11371</v>
      </c>
      <c r="F75" s="15">
        <v>59000</v>
      </c>
      <c r="G75" s="15">
        <v>21000</v>
      </c>
      <c r="H75" s="15">
        <v>38000</v>
      </c>
      <c r="I75" s="14"/>
      <c r="J75" s="15">
        <v>0</v>
      </c>
      <c r="K75" s="14"/>
      <c r="L75" s="14"/>
      <c r="M75" s="14"/>
      <c r="N75" s="14"/>
      <c r="O75" s="14"/>
      <c r="P75" s="14"/>
      <c r="Q75" s="14"/>
      <c r="R75" s="14"/>
      <c r="S75" s="14"/>
      <c r="T75" s="14"/>
      <c r="U75" s="14"/>
      <c r="V75" s="14"/>
      <c r="W75" s="14"/>
      <c r="X75" s="14"/>
      <c r="Y75" s="14"/>
      <c r="Z75" s="14"/>
      <c r="AA75" s="14"/>
      <c r="AB75" s="14"/>
    </row>
    <row r="76" spans="1:28" ht="52.5" thickBot="1" x14ac:dyDescent="0.3">
      <c r="A76" s="72" t="s">
        <v>6189</v>
      </c>
      <c r="B76" s="15">
        <v>2</v>
      </c>
      <c r="C76" s="15">
        <v>109</v>
      </c>
      <c r="D76" s="15">
        <v>1</v>
      </c>
      <c r="E76" s="14" t="s">
        <v>11372</v>
      </c>
      <c r="F76" s="15">
        <v>300</v>
      </c>
      <c r="G76" s="15">
        <v>100</v>
      </c>
      <c r="H76" s="15">
        <v>400</v>
      </c>
      <c r="I76" s="15">
        <v>800</v>
      </c>
      <c r="J76" s="15">
        <v>0</v>
      </c>
      <c r="K76" s="14"/>
      <c r="L76" s="14"/>
      <c r="M76" s="14"/>
      <c r="N76" s="14"/>
      <c r="O76" s="14"/>
      <c r="P76" s="14"/>
      <c r="Q76" s="14"/>
      <c r="R76" s="14"/>
      <c r="S76" s="14"/>
      <c r="T76" s="14"/>
      <c r="U76" s="14"/>
      <c r="V76" s="14"/>
      <c r="W76" s="14"/>
      <c r="X76" s="14"/>
      <c r="Y76" s="14"/>
      <c r="Z76" s="14"/>
      <c r="AA76" s="14"/>
      <c r="AB76" s="14"/>
    </row>
    <row r="77" spans="1:28" ht="52.5" thickBot="1" x14ac:dyDescent="0.3">
      <c r="A77" s="72" t="s">
        <v>6190</v>
      </c>
      <c r="B77" s="15">
        <v>2</v>
      </c>
      <c r="C77" s="15">
        <v>109</v>
      </c>
      <c r="D77" s="15">
        <v>1</v>
      </c>
      <c r="E77" s="14" t="s">
        <v>11373</v>
      </c>
      <c r="F77" s="15">
        <v>700</v>
      </c>
      <c r="G77" s="15">
        <v>200</v>
      </c>
      <c r="H77" s="15">
        <v>200</v>
      </c>
      <c r="I77" s="15">
        <v>300</v>
      </c>
      <c r="J77" s="15">
        <v>0</v>
      </c>
      <c r="K77" s="14"/>
      <c r="L77" s="14"/>
      <c r="M77" s="14"/>
      <c r="N77" s="14"/>
      <c r="O77" s="14"/>
      <c r="P77" s="14"/>
      <c r="Q77" s="14"/>
      <c r="R77" s="14"/>
      <c r="S77" s="14"/>
      <c r="T77" s="14"/>
      <c r="U77" s="14"/>
      <c r="V77" s="14"/>
      <c r="W77" s="14"/>
      <c r="X77" s="14"/>
      <c r="Y77" s="14"/>
      <c r="Z77" s="14"/>
      <c r="AA77" s="14"/>
      <c r="AB77" s="14"/>
    </row>
    <row r="78" spans="1:28" ht="39.75" thickBot="1" x14ac:dyDescent="0.3">
      <c r="A78" s="72" t="s">
        <v>6191</v>
      </c>
      <c r="B78" s="15">
        <v>2</v>
      </c>
      <c r="C78" s="15">
        <v>109</v>
      </c>
      <c r="D78" s="15">
        <v>1</v>
      </c>
      <c r="E78" s="14" t="s">
        <v>11374</v>
      </c>
      <c r="F78" s="15">
        <v>50</v>
      </c>
      <c r="G78" s="15">
        <v>3</v>
      </c>
      <c r="H78" s="15">
        <v>150</v>
      </c>
      <c r="I78" s="14"/>
      <c r="J78" s="15">
        <v>0</v>
      </c>
      <c r="K78" s="14"/>
      <c r="L78" s="14"/>
      <c r="M78" s="14"/>
      <c r="N78" s="14"/>
      <c r="O78" s="14"/>
      <c r="P78" s="14"/>
      <c r="Q78" s="14"/>
      <c r="R78" s="14"/>
      <c r="S78" s="14"/>
      <c r="T78" s="14"/>
      <c r="U78" s="14"/>
      <c r="V78" s="14"/>
      <c r="W78" s="14"/>
      <c r="X78" s="14"/>
      <c r="Y78" s="14"/>
      <c r="Z78" s="14"/>
      <c r="AA78" s="14"/>
      <c r="AB78" s="14"/>
    </row>
    <row r="79" spans="1:28" ht="39.75" thickBot="1" x14ac:dyDescent="0.3">
      <c r="A79" s="72" t="s">
        <v>6192</v>
      </c>
      <c r="B79" s="15">
        <v>2</v>
      </c>
      <c r="C79" s="15">
        <v>109</v>
      </c>
      <c r="D79" s="15">
        <v>1</v>
      </c>
      <c r="E79" s="14" t="s">
        <v>11375</v>
      </c>
      <c r="F79" s="15">
        <v>200</v>
      </c>
      <c r="G79" s="15">
        <v>7</v>
      </c>
      <c r="H79" s="15">
        <v>1400</v>
      </c>
      <c r="I79" s="14"/>
      <c r="J79" s="15">
        <v>0</v>
      </c>
      <c r="K79" s="14"/>
      <c r="L79" s="14"/>
      <c r="M79" s="14"/>
      <c r="N79" s="14"/>
      <c r="O79" s="14"/>
      <c r="P79" s="14"/>
      <c r="Q79" s="14"/>
      <c r="R79" s="14"/>
      <c r="S79" s="14"/>
      <c r="T79" s="14"/>
      <c r="U79" s="14"/>
      <c r="V79" s="14"/>
      <c r="W79" s="14"/>
      <c r="X79" s="14"/>
      <c r="Y79" s="14"/>
      <c r="Z79" s="14"/>
      <c r="AA79" s="14"/>
      <c r="AB79" s="14"/>
    </row>
    <row r="80" spans="1:28" ht="39.75" thickBot="1" x14ac:dyDescent="0.3">
      <c r="A80" s="72" t="s">
        <v>6193</v>
      </c>
      <c r="B80" s="15">
        <v>2</v>
      </c>
      <c r="C80" s="15">
        <v>109</v>
      </c>
      <c r="D80" s="15">
        <v>1</v>
      </c>
      <c r="E80" s="14" t="s">
        <v>11376</v>
      </c>
      <c r="F80" s="15">
        <v>80</v>
      </c>
      <c r="G80" s="15">
        <v>2</v>
      </c>
      <c r="H80" s="15">
        <v>40</v>
      </c>
      <c r="I80" s="14"/>
      <c r="J80" s="15">
        <v>0</v>
      </c>
      <c r="K80" s="14"/>
      <c r="L80" s="14"/>
      <c r="M80" s="14"/>
      <c r="N80" s="14"/>
      <c r="O80" s="14"/>
      <c r="P80" s="14"/>
      <c r="Q80" s="14"/>
      <c r="R80" s="14"/>
      <c r="S80" s="14"/>
      <c r="T80" s="14"/>
      <c r="U80" s="14"/>
      <c r="V80" s="14"/>
      <c r="W80" s="14"/>
      <c r="X80" s="14"/>
      <c r="Y80" s="14"/>
      <c r="Z80" s="14"/>
      <c r="AA80" s="14"/>
      <c r="AB80" s="14"/>
    </row>
    <row r="81" spans="1:28" ht="39.75" thickBot="1" x14ac:dyDescent="0.3">
      <c r="A81" s="72" t="s">
        <v>6194</v>
      </c>
      <c r="B81" s="15">
        <v>2</v>
      </c>
      <c r="C81" s="15">
        <v>109</v>
      </c>
      <c r="D81" s="15">
        <v>1</v>
      </c>
      <c r="E81" s="14" t="s">
        <v>11377</v>
      </c>
      <c r="F81" s="15">
        <v>300</v>
      </c>
      <c r="G81" s="15">
        <v>3</v>
      </c>
      <c r="H81" s="15">
        <v>100</v>
      </c>
      <c r="I81" s="14"/>
      <c r="J81" s="15">
        <v>0</v>
      </c>
      <c r="K81" s="14"/>
      <c r="L81" s="14"/>
      <c r="M81" s="14"/>
      <c r="N81" s="14"/>
      <c r="O81" s="14"/>
      <c r="P81" s="14"/>
      <c r="Q81" s="14"/>
      <c r="R81" s="14"/>
      <c r="S81" s="14"/>
      <c r="T81" s="14"/>
      <c r="U81" s="14"/>
      <c r="V81" s="14"/>
      <c r="W81" s="14"/>
      <c r="X81" s="14"/>
      <c r="Y81" s="14"/>
      <c r="Z81" s="14"/>
      <c r="AA81" s="14"/>
      <c r="AB81" s="14"/>
    </row>
    <row r="82" spans="1:28" ht="39.75" thickBot="1" x14ac:dyDescent="0.3">
      <c r="A82" s="72" t="s">
        <v>6195</v>
      </c>
      <c r="B82" s="15">
        <v>2</v>
      </c>
      <c r="C82" s="15">
        <v>109</v>
      </c>
      <c r="D82" s="15">
        <v>1</v>
      </c>
      <c r="E82" s="14" t="s">
        <v>11378</v>
      </c>
      <c r="F82" s="15">
        <v>360</v>
      </c>
      <c r="G82" s="15">
        <v>6</v>
      </c>
      <c r="H82" s="15">
        <v>60</v>
      </c>
      <c r="I82" s="14"/>
      <c r="J82" s="15">
        <v>0</v>
      </c>
      <c r="K82" s="14"/>
      <c r="L82" s="14"/>
      <c r="M82" s="14"/>
      <c r="N82" s="14"/>
      <c r="O82" s="14"/>
      <c r="P82" s="14"/>
      <c r="Q82" s="14"/>
      <c r="R82" s="14"/>
      <c r="S82" s="14"/>
      <c r="T82" s="14"/>
      <c r="U82" s="14"/>
      <c r="V82" s="14"/>
      <c r="W82" s="14"/>
      <c r="X82" s="14"/>
      <c r="Y82" s="14"/>
      <c r="Z82" s="14"/>
      <c r="AA82" s="14"/>
      <c r="AB82" s="14"/>
    </row>
    <row r="83" spans="1:28" ht="39.75" thickBot="1" x14ac:dyDescent="0.3">
      <c r="A83" s="72" t="s">
        <v>6196</v>
      </c>
      <c r="B83" s="15">
        <v>2</v>
      </c>
      <c r="C83" s="15">
        <v>109</v>
      </c>
      <c r="D83" s="15">
        <v>1</v>
      </c>
      <c r="E83" s="14" t="s">
        <v>11379</v>
      </c>
      <c r="F83" s="15">
        <v>560</v>
      </c>
      <c r="G83" s="15">
        <v>8</v>
      </c>
      <c r="H83" s="15">
        <v>70</v>
      </c>
      <c r="I83" s="14"/>
      <c r="J83" s="15">
        <v>0</v>
      </c>
      <c r="K83" s="14"/>
      <c r="L83" s="14"/>
      <c r="M83" s="14"/>
      <c r="N83" s="14"/>
      <c r="O83" s="14"/>
      <c r="P83" s="14"/>
      <c r="Q83" s="14"/>
      <c r="R83" s="14"/>
      <c r="S83" s="14"/>
      <c r="T83" s="14"/>
      <c r="U83" s="14"/>
      <c r="V83" s="14"/>
      <c r="W83" s="14"/>
      <c r="X83" s="14"/>
      <c r="Y83" s="14"/>
      <c r="Z83" s="14"/>
      <c r="AA83" s="14"/>
      <c r="AB83" s="14"/>
    </row>
    <row r="84" spans="1:28" ht="52.5" thickBot="1" x14ac:dyDescent="0.3">
      <c r="A84" s="72" t="s">
        <v>6197</v>
      </c>
      <c r="B84" s="15">
        <v>2</v>
      </c>
      <c r="C84" s="15">
        <v>112</v>
      </c>
      <c r="D84" s="15">
        <v>1</v>
      </c>
      <c r="E84" s="14" t="s">
        <v>11380</v>
      </c>
      <c r="F84" s="15">
        <v>18</v>
      </c>
      <c r="G84" s="15">
        <v>9</v>
      </c>
      <c r="H84" s="15">
        <v>6</v>
      </c>
      <c r="I84" s="14"/>
      <c r="J84" s="15">
        <v>0</v>
      </c>
      <c r="K84" s="14"/>
      <c r="L84" s="14"/>
      <c r="M84" s="14"/>
      <c r="N84" s="14"/>
      <c r="O84" s="14"/>
      <c r="P84" s="14"/>
      <c r="Q84" s="14"/>
      <c r="R84" s="14"/>
      <c r="S84" s="14"/>
      <c r="T84" s="14"/>
      <c r="U84" s="14"/>
      <c r="V84" s="14"/>
      <c r="W84" s="14"/>
      <c r="X84" s="14"/>
      <c r="Y84" s="14"/>
      <c r="Z84" s="14"/>
      <c r="AA84" s="14"/>
      <c r="AB84" s="14"/>
    </row>
    <row r="85" spans="1:28" ht="52.5" thickBot="1" x14ac:dyDescent="0.3">
      <c r="A85" s="72" t="s">
        <v>6198</v>
      </c>
      <c r="B85" s="15">
        <v>2</v>
      </c>
      <c r="C85" s="15">
        <v>112</v>
      </c>
      <c r="D85" s="15">
        <v>1</v>
      </c>
      <c r="E85" s="14" t="s">
        <v>11381</v>
      </c>
      <c r="F85" s="15">
        <v>24</v>
      </c>
      <c r="G85" s="15">
        <v>12</v>
      </c>
      <c r="H85" s="15">
        <v>8</v>
      </c>
      <c r="I85" s="14"/>
      <c r="J85" s="15">
        <v>0</v>
      </c>
      <c r="K85" s="14"/>
      <c r="L85" s="14"/>
      <c r="M85" s="14"/>
      <c r="N85" s="14"/>
      <c r="O85" s="14"/>
      <c r="P85" s="14"/>
      <c r="Q85" s="14"/>
      <c r="R85" s="14"/>
      <c r="S85" s="14"/>
      <c r="T85" s="14"/>
      <c r="U85" s="14"/>
      <c r="V85" s="14"/>
      <c r="W85" s="14"/>
      <c r="X85" s="14"/>
      <c r="Y85" s="14"/>
      <c r="Z85" s="14"/>
      <c r="AA85" s="14"/>
      <c r="AB85" s="14"/>
    </row>
    <row r="86" spans="1:28" ht="39.75" thickBot="1" x14ac:dyDescent="0.3">
      <c r="A86" s="72" t="s">
        <v>6199</v>
      </c>
      <c r="B86" s="15">
        <v>2</v>
      </c>
      <c r="C86" s="15">
        <v>112</v>
      </c>
      <c r="D86" s="15">
        <v>1</v>
      </c>
      <c r="E86" s="14" t="s">
        <v>11382</v>
      </c>
      <c r="F86" s="15">
        <v>25</v>
      </c>
      <c r="G86" s="15">
        <v>5</v>
      </c>
      <c r="H86" s="14"/>
      <c r="I86" s="14"/>
      <c r="J86" s="15">
        <v>0</v>
      </c>
      <c r="K86" s="14"/>
      <c r="L86" s="14"/>
      <c r="M86" s="14"/>
      <c r="N86" s="14"/>
      <c r="O86" s="14"/>
      <c r="P86" s="14"/>
      <c r="Q86" s="14"/>
      <c r="R86" s="14"/>
      <c r="S86" s="14"/>
      <c r="T86" s="14"/>
      <c r="U86" s="14"/>
      <c r="V86" s="14"/>
      <c r="W86" s="14"/>
      <c r="X86" s="14"/>
      <c r="Y86" s="14"/>
      <c r="Z86" s="14"/>
      <c r="AA86" s="14"/>
      <c r="AB86" s="14"/>
    </row>
    <row r="87" spans="1:28" ht="52.5" thickBot="1" x14ac:dyDescent="0.3">
      <c r="A87" s="72" t="s">
        <v>6200</v>
      </c>
      <c r="B87" s="15">
        <v>2</v>
      </c>
      <c r="C87" s="15">
        <v>112</v>
      </c>
      <c r="D87" s="15">
        <v>1</v>
      </c>
      <c r="E87" s="14" t="s">
        <v>11383</v>
      </c>
      <c r="F87" s="15">
        <v>28</v>
      </c>
      <c r="G87" s="15">
        <v>14</v>
      </c>
      <c r="H87" s="15">
        <v>7</v>
      </c>
      <c r="I87" s="14"/>
      <c r="J87" s="15">
        <v>0</v>
      </c>
      <c r="K87" s="14"/>
      <c r="L87" s="14"/>
      <c r="M87" s="14"/>
      <c r="N87" s="14"/>
      <c r="O87" s="14"/>
      <c r="P87" s="14"/>
      <c r="Q87" s="14"/>
      <c r="R87" s="14"/>
      <c r="S87" s="14"/>
      <c r="T87" s="14"/>
      <c r="U87" s="14"/>
      <c r="V87" s="14"/>
      <c r="W87" s="14"/>
      <c r="X87" s="14"/>
      <c r="Y87" s="14"/>
      <c r="Z87" s="14"/>
      <c r="AA87" s="14"/>
      <c r="AB87" s="14"/>
    </row>
    <row r="88" spans="1:28" ht="52.5" thickBot="1" x14ac:dyDescent="0.3">
      <c r="A88" s="72" t="s">
        <v>6201</v>
      </c>
      <c r="B88" s="15">
        <v>2</v>
      </c>
      <c r="C88" s="15">
        <v>113</v>
      </c>
      <c r="D88" s="15">
        <v>1</v>
      </c>
      <c r="E88" s="14" t="s">
        <v>11384</v>
      </c>
      <c r="F88" s="15">
        <v>1</v>
      </c>
      <c r="G88" s="15">
        <v>2</v>
      </c>
      <c r="H88" s="15">
        <v>4</v>
      </c>
      <c r="I88" s="14"/>
      <c r="J88" s="15">
        <v>0</v>
      </c>
      <c r="K88" s="14"/>
      <c r="L88" s="14"/>
      <c r="M88" s="14"/>
      <c r="N88" s="14"/>
      <c r="O88" s="14"/>
      <c r="P88" s="14"/>
      <c r="Q88" s="14"/>
      <c r="R88" s="14"/>
      <c r="S88" s="14"/>
      <c r="T88" s="14"/>
      <c r="U88" s="14"/>
      <c r="V88" s="14"/>
      <c r="W88" s="14"/>
      <c r="X88" s="14"/>
      <c r="Y88" s="14"/>
      <c r="Z88" s="14"/>
      <c r="AA88" s="14"/>
      <c r="AB88" s="14"/>
    </row>
    <row r="89" spans="1:28" ht="65.25" thickBot="1" x14ac:dyDescent="0.3">
      <c r="A89" s="72" t="s">
        <v>6202</v>
      </c>
      <c r="B89" s="15">
        <v>2</v>
      </c>
      <c r="C89" s="15">
        <v>113</v>
      </c>
      <c r="D89" s="15">
        <v>1</v>
      </c>
      <c r="E89" s="14" t="s">
        <v>11385</v>
      </c>
      <c r="F89" s="15">
        <v>1</v>
      </c>
      <c r="G89" s="15">
        <v>2</v>
      </c>
      <c r="H89" s="15">
        <v>3</v>
      </c>
      <c r="I89" s="15">
        <v>6</v>
      </c>
      <c r="J89" s="15">
        <v>0</v>
      </c>
      <c r="K89" s="14"/>
      <c r="L89" s="14"/>
      <c r="M89" s="14"/>
      <c r="N89" s="14"/>
      <c r="O89" s="14"/>
      <c r="P89" s="14"/>
      <c r="Q89" s="14"/>
      <c r="R89" s="14"/>
      <c r="S89" s="14"/>
      <c r="T89" s="14"/>
      <c r="U89" s="14"/>
      <c r="V89" s="14"/>
      <c r="W89" s="14"/>
      <c r="X89" s="14"/>
      <c r="Y89" s="14"/>
      <c r="Z89" s="14"/>
      <c r="AA89" s="14"/>
      <c r="AB89" s="14"/>
    </row>
    <row r="90" spans="1:28" ht="65.25" thickBot="1" x14ac:dyDescent="0.3">
      <c r="A90" s="72" t="s">
        <v>6203</v>
      </c>
      <c r="B90" s="15">
        <v>2</v>
      </c>
      <c r="C90" s="15">
        <v>113</v>
      </c>
      <c r="D90" s="15">
        <v>1</v>
      </c>
      <c r="E90" s="14" t="s">
        <v>11386</v>
      </c>
      <c r="F90" s="15">
        <v>1</v>
      </c>
      <c r="G90" s="15">
        <v>2</v>
      </c>
      <c r="H90" s="15">
        <v>5</v>
      </c>
      <c r="I90" s="15">
        <v>10</v>
      </c>
      <c r="J90" s="15">
        <v>0</v>
      </c>
      <c r="K90" s="14"/>
      <c r="L90" s="14"/>
      <c r="M90" s="14"/>
      <c r="N90" s="14"/>
      <c r="O90" s="14"/>
      <c r="P90" s="14"/>
      <c r="Q90" s="14"/>
      <c r="R90" s="14"/>
      <c r="S90" s="14"/>
      <c r="T90" s="14"/>
      <c r="U90" s="14"/>
      <c r="V90" s="14"/>
      <c r="W90" s="14"/>
      <c r="X90" s="14"/>
      <c r="Y90" s="14"/>
      <c r="Z90" s="14"/>
      <c r="AA90" s="14"/>
      <c r="AB90" s="14"/>
    </row>
    <row r="91" spans="1:28" ht="65.25" thickBot="1" x14ac:dyDescent="0.3">
      <c r="A91" s="72" t="s">
        <v>6204</v>
      </c>
      <c r="B91" s="15">
        <v>2</v>
      </c>
      <c r="C91" s="15">
        <v>113</v>
      </c>
      <c r="D91" s="15">
        <v>1</v>
      </c>
      <c r="E91" s="14" t="s">
        <v>11387</v>
      </c>
      <c r="F91" s="15">
        <v>1</v>
      </c>
      <c r="G91" s="15">
        <v>2</v>
      </c>
      <c r="H91" s="15">
        <v>4</v>
      </c>
      <c r="I91" s="15">
        <v>8</v>
      </c>
      <c r="J91" s="15">
        <v>0</v>
      </c>
      <c r="K91" s="14"/>
      <c r="L91" s="14"/>
      <c r="M91" s="14"/>
      <c r="N91" s="14"/>
      <c r="O91" s="14"/>
      <c r="P91" s="14"/>
      <c r="Q91" s="14"/>
      <c r="R91" s="14"/>
      <c r="S91" s="14"/>
      <c r="T91" s="14"/>
      <c r="U91" s="14"/>
      <c r="V91" s="14"/>
      <c r="W91" s="14"/>
      <c r="X91" s="14"/>
      <c r="Y91" s="14"/>
      <c r="Z91" s="14"/>
      <c r="AA91" s="14"/>
      <c r="AB91" s="14"/>
    </row>
    <row r="92" spans="1:28" ht="52.5" thickBot="1" x14ac:dyDescent="0.3">
      <c r="A92" s="72" t="s">
        <v>6205</v>
      </c>
      <c r="B92" s="15">
        <v>2</v>
      </c>
      <c r="C92" s="15">
        <v>114</v>
      </c>
      <c r="D92" s="15">
        <v>1</v>
      </c>
      <c r="E92" s="14" t="s">
        <v>11388</v>
      </c>
      <c r="F92" s="15">
        <v>3</v>
      </c>
      <c r="G92" s="15">
        <v>6</v>
      </c>
      <c r="H92" s="15">
        <v>9</v>
      </c>
      <c r="I92" s="15">
        <v>12</v>
      </c>
      <c r="J92" s="15">
        <v>0</v>
      </c>
      <c r="K92" s="14"/>
      <c r="L92" s="14"/>
      <c r="M92" s="14"/>
      <c r="N92" s="14"/>
      <c r="O92" s="14"/>
      <c r="P92" s="14"/>
      <c r="Q92" s="14"/>
      <c r="R92" s="14"/>
      <c r="S92" s="14"/>
      <c r="T92" s="14"/>
      <c r="U92" s="14"/>
      <c r="V92" s="14"/>
      <c r="W92" s="14"/>
      <c r="X92" s="14"/>
      <c r="Y92" s="14"/>
      <c r="Z92" s="14"/>
      <c r="AA92" s="14"/>
      <c r="AB92" s="14"/>
    </row>
    <row r="93" spans="1:28" ht="52.5" thickBot="1" x14ac:dyDescent="0.3">
      <c r="A93" s="72" t="s">
        <v>6206</v>
      </c>
      <c r="B93" s="15">
        <v>2</v>
      </c>
      <c r="C93" s="15">
        <v>114</v>
      </c>
      <c r="D93" s="15">
        <v>1</v>
      </c>
      <c r="E93" s="14" t="s">
        <v>11389</v>
      </c>
      <c r="F93" s="15">
        <v>4</v>
      </c>
      <c r="G93" s="15">
        <v>8</v>
      </c>
      <c r="H93" s="15">
        <v>12</v>
      </c>
      <c r="I93" s="15">
        <v>16</v>
      </c>
      <c r="J93" s="15">
        <v>0</v>
      </c>
      <c r="K93" s="14"/>
      <c r="L93" s="14"/>
      <c r="M93" s="14"/>
      <c r="N93" s="14"/>
      <c r="O93" s="14"/>
      <c r="P93" s="14"/>
      <c r="Q93" s="14"/>
      <c r="R93" s="14"/>
      <c r="S93" s="14"/>
      <c r="T93" s="14"/>
      <c r="U93" s="14"/>
      <c r="V93" s="14"/>
      <c r="W93" s="14"/>
      <c r="X93" s="14"/>
      <c r="Y93" s="14"/>
      <c r="Z93" s="14"/>
      <c r="AA93" s="14"/>
      <c r="AB93" s="14"/>
    </row>
    <row r="94" spans="1:28" ht="52.5" thickBot="1" x14ac:dyDescent="0.3">
      <c r="A94" s="72" t="s">
        <v>6207</v>
      </c>
      <c r="B94" s="15">
        <v>2</v>
      </c>
      <c r="C94" s="15">
        <v>114</v>
      </c>
      <c r="D94" s="15">
        <v>1</v>
      </c>
      <c r="E94" s="14" t="s">
        <v>11390</v>
      </c>
      <c r="F94" s="15">
        <v>7</v>
      </c>
      <c r="G94" s="15">
        <v>14</v>
      </c>
      <c r="H94" s="15">
        <v>21</v>
      </c>
      <c r="I94" s="15">
        <v>28</v>
      </c>
      <c r="J94" s="15">
        <v>0</v>
      </c>
      <c r="K94" s="14"/>
      <c r="L94" s="14"/>
      <c r="M94" s="14"/>
      <c r="N94" s="14"/>
      <c r="O94" s="14"/>
      <c r="P94" s="14"/>
      <c r="Q94" s="14"/>
      <c r="R94" s="14"/>
      <c r="S94" s="14"/>
      <c r="T94" s="14"/>
      <c r="U94" s="14"/>
      <c r="V94" s="14"/>
      <c r="W94" s="14"/>
      <c r="X94" s="14"/>
      <c r="Y94" s="14"/>
      <c r="Z94" s="14"/>
      <c r="AA94" s="14"/>
      <c r="AB94" s="14"/>
    </row>
    <row r="95" spans="1:28" ht="52.5" thickBot="1" x14ac:dyDescent="0.3">
      <c r="A95" s="72" t="s">
        <v>6208</v>
      </c>
      <c r="B95" s="15">
        <v>2</v>
      </c>
      <c r="C95" s="15">
        <v>114</v>
      </c>
      <c r="D95" s="15">
        <v>1</v>
      </c>
      <c r="E95" s="14" t="s">
        <v>12760</v>
      </c>
      <c r="F95" s="15">
        <v>8</v>
      </c>
      <c r="G95" s="15">
        <v>16</v>
      </c>
      <c r="H95" s="15">
        <v>24</v>
      </c>
      <c r="I95" s="15">
        <v>32</v>
      </c>
      <c r="J95" s="15">
        <v>0</v>
      </c>
      <c r="K95" s="14"/>
      <c r="L95" s="14"/>
      <c r="M95" s="14"/>
      <c r="N95" s="14"/>
      <c r="O95" s="14"/>
      <c r="P95" s="14"/>
      <c r="Q95" s="14"/>
      <c r="R95" s="14"/>
      <c r="S95" s="14"/>
      <c r="T95" s="14"/>
      <c r="U95" s="14"/>
      <c r="V95" s="14"/>
      <c r="W95" s="14"/>
      <c r="X95" s="14"/>
      <c r="Y95" s="14"/>
      <c r="Z95" s="14"/>
      <c r="AA95" s="14"/>
      <c r="AB95" s="14"/>
    </row>
    <row r="96" spans="1:28" ht="27" thickBot="1" x14ac:dyDescent="0.3">
      <c r="A96" s="72" t="s">
        <v>6209</v>
      </c>
      <c r="B96" s="15">
        <v>2</v>
      </c>
      <c r="C96" s="15">
        <v>114</v>
      </c>
      <c r="D96" s="15">
        <v>1</v>
      </c>
      <c r="E96" s="14" t="s">
        <v>11391</v>
      </c>
      <c r="F96" s="15">
        <v>18</v>
      </c>
      <c r="G96" s="14"/>
      <c r="H96" s="14"/>
      <c r="I96" s="14"/>
      <c r="J96" s="15">
        <v>0</v>
      </c>
      <c r="K96" s="14"/>
      <c r="L96" s="14"/>
      <c r="M96" s="14"/>
      <c r="N96" s="14"/>
      <c r="O96" s="14"/>
      <c r="P96" s="14"/>
      <c r="Q96" s="14"/>
      <c r="R96" s="14"/>
      <c r="S96" s="14"/>
      <c r="T96" s="14"/>
      <c r="U96" s="14"/>
      <c r="V96" s="14"/>
      <c r="W96" s="14"/>
      <c r="X96" s="14"/>
      <c r="Y96" s="14"/>
      <c r="Z96" s="14"/>
      <c r="AA96" s="14"/>
      <c r="AB96" s="14"/>
    </row>
    <row r="97" spans="1:28" ht="27" thickBot="1" x14ac:dyDescent="0.3">
      <c r="A97" s="72" t="s">
        <v>6210</v>
      </c>
      <c r="B97" s="15">
        <v>2</v>
      </c>
      <c r="C97" s="15">
        <v>114</v>
      </c>
      <c r="D97" s="15">
        <v>1</v>
      </c>
      <c r="E97" s="14" t="s">
        <v>11392</v>
      </c>
      <c r="F97" s="15">
        <v>45</v>
      </c>
      <c r="G97" s="14"/>
      <c r="H97" s="14"/>
      <c r="I97" s="14"/>
      <c r="J97" s="15">
        <v>0</v>
      </c>
      <c r="K97" s="14"/>
      <c r="L97" s="14"/>
      <c r="M97" s="14"/>
      <c r="N97" s="14"/>
      <c r="O97" s="14"/>
      <c r="P97" s="14"/>
      <c r="Q97" s="14"/>
      <c r="R97" s="14"/>
      <c r="S97" s="14"/>
      <c r="T97" s="14"/>
      <c r="U97" s="14"/>
      <c r="V97" s="14"/>
      <c r="W97" s="14"/>
      <c r="X97" s="14"/>
      <c r="Y97" s="14"/>
      <c r="Z97" s="14"/>
      <c r="AA97" s="14"/>
      <c r="AB97" s="14"/>
    </row>
    <row r="98" spans="1:28" ht="27" thickBot="1" x14ac:dyDescent="0.3">
      <c r="A98" s="72" t="s">
        <v>6211</v>
      </c>
      <c r="B98" s="15">
        <v>2</v>
      </c>
      <c r="C98" s="15">
        <v>114</v>
      </c>
      <c r="D98" s="15">
        <v>1</v>
      </c>
      <c r="E98" s="14" t="s">
        <v>11393</v>
      </c>
      <c r="F98" s="15">
        <v>35</v>
      </c>
      <c r="G98" s="14"/>
      <c r="H98" s="14"/>
      <c r="I98" s="14"/>
      <c r="J98" s="15">
        <v>0</v>
      </c>
      <c r="K98" s="14"/>
      <c r="L98" s="14"/>
      <c r="M98" s="14"/>
      <c r="N98" s="14"/>
      <c r="O98" s="14"/>
      <c r="P98" s="14"/>
      <c r="Q98" s="14"/>
      <c r="R98" s="14"/>
      <c r="S98" s="14"/>
      <c r="T98" s="14"/>
      <c r="U98" s="14"/>
      <c r="V98" s="14"/>
      <c r="W98" s="14"/>
      <c r="X98" s="14"/>
      <c r="Y98" s="14"/>
      <c r="Z98" s="14"/>
      <c r="AA98" s="14"/>
      <c r="AB98" s="14"/>
    </row>
    <row r="99" spans="1:28" ht="27" thickBot="1" x14ac:dyDescent="0.3">
      <c r="A99" s="72" t="s">
        <v>6212</v>
      </c>
      <c r="B99" s="15">
        <v>2</v>
      </c>
      <c r="C99" s="15">
        <v>114</v>
      </c>
      <c r="D99" s="15">
        <v>1</v>
      </c>
      <c r="E99" s="14" t="s">
        <v>11394</v>
      </c>
      <c r="F99" s="15">
        <v>56</v>
      </c>
      <c r="G99" s="14"/>
      <c r="H99" s="14"/>
      <c r="I99" s="14"/>
      <c r="J99" s="15">
        <v>0</v>
      </c>
      <c r="K99" s="14"/>
      <c r="L99" s="14"/>
      <c r="M99" s="14"/>
      <c r="N99" s="14"/>
      <c r="O99" s="14"/>
      <c r="P99" s="14"/>
      <c r="Q99" s="14"/>
      <c r="R99" s="14"/>
      <c r="S99" s="14"/>
      <c r="T99" s="14"/>
      <c r="U99" s="14"/>
      <c r="V99" s="14"/>
      <c r="W99" s="14"/>
      <c r="X99" s="14"/>
      <c r="Y99" s="14"/>
      <c r="Z99" s="14"/>
      <c r="AA99" s="14"/>
      <c r="AB99" s="14"/>
    </row>
    <row r="100" spans="1:28" ht="39.75" thickBot="1" x14ac:dyDescent="0.3">
      <c r="A100" s="72" t="s">
        <v>6213</v>
      </c>
      <c r="B100" s="15">
        <v>2</v>
      </c>
      <c r="C100" s="15">
        <v>115</v>
      </c>
      <c r="D100" s="15">
        <v>1</v>
      </c>
      <c r="E100" s="14" t="s">
        <v>11395</v>
      </c>
      <c r="F100" s="15">
        <v>18</v>
      </c>
      <c r="G100" s="15">
        <v>36</v>
      </c>
      <c r="H100" s="14"/>
      <c r="I100" s="14"/>
      <c r="J100" s="15">
        <v>0</v>
      </c>
      <c r="K100" s="14"/>
      <c r="L100" s="14"/>
      <c r="M100" s="14"/>
      <c r="N100" s="14"/>
      <c r="O100" s="14"/>
      <c r="P100" s="14"/>
      <c r="Q100" s="14"/>
      <c r="R100" s="14"/>
      <c r="S100" s="14"/>
      <c r="T100" s="14"/>
      <c r="U100" s="14"/>
      <c r="V100" s="14"/>
      <c r="W100" s="14"/>
      <c r="X100" s="14"/>
      <c r="Y100" s="14"/>
      <c r="Z100" s="14"/>
      <c r="AA100" s="14"/>
      <c r="AB100" s="14"/>
    </row>
    <row r="101" spans="1:28" ht="39.75" thickBot="1" x14ac:dyDescent="0.3">
      <c r="A101" s="72" t="s">
        <v>6214</v>
      </c>
      <c r="B101" s="15">
        <v>2</v>
      </c>
      <c r="C101" s="15">
        <v>115</v>
      </c>
      <c r="D101" s="15">
        <v>1</v>
      </c>
      <c r="E101" s="14" t="s">
        <v>11396</v>
      </c>
      <c r="F101" s="15">
        <v>12</v>
      </c>
      <c r="G101" s="15">
        <v>24</v>
      </c>
      <c r="H101" s="14"/>
      <c r="I101" s="14"/>
      <c r="J101" s="15">
        <v>0</v>
      </c>
      <c r="K101" s="14"/>
      <c r="L101" s="14"/>
      <c r="M101" s="14"/>
      <c r="N101" s="14"/>
      <c r="O101" s="14"/>
      <c r="P101" s="14"/>
      <c r="Q101" s="14"/>
      <c r="R101" s="14"/>
      <c r="S101" s="14"/>
      <c r="T101" s="14"/>
      <c r="U101" s="14"/>
      <c r="V101" s="14"/>
      <c r="W101" s="14"/>
      <c r="X101" s="14"/>
      <c r="Y101" s="14"/>
      <c r="Z101" s="14"/>
      <c r="AA101" s="14"/>
      <c r="AB101" s="14"/>
    </row>
    <row r="102" spans="1:28" ht="39.75" thickBot="1" x14ac:dyDescent="0.3">
      <c r="A102" s="72" t="s">
        <v>6215</v>
      </c>
      <c r="B102" s="15">
        <v>2</v>
      </c>
      <c r="C102" s="15">
        <v>115</v>
      </c>
      <c r="D102" s="15">
        <v>1</v>
      </c>
      <c r="E102" s="14" t="s">
        <v>12761</v>
      </c>
      <c r="F102" s="15">
        <v>40</v>
      </c>
      <c r="G102" s="15">
        <v>80</v>
      </c>
      <c r="H102" s="14"/>
      <c r="I102" s="14"/>
      <c r="J102" s="15">
        <v>0</v>
      </c>
      <c r="K102" s="14"/>
      <c r="L102" s="14"/>
      <c r="M102" s="14"/>
      <c r="N102" s="14"/>
      <c r="O102" s="14"/>
      <c r="P102" s="14"/>
      <c r="Q102" s="14"/>
      <c r="R102" s="14"/>
      <c r="S102" s="14"/>
      <c r="T102" s="14"/>
      <c r="U102" s="14"/>
      <c r="V102" s="14"/>
      <c r="W102" s="14"/>
      <c r="X102" s="14"/>
      <c r="Y102" s="14"/>
      <c r="Z102" s="14"/>
      <c r="AA102" s="14"/>
      <c r="AB102" s="14"/>
    </row>
    <row r="103" spans="1:28" ht="39.75" thickBot="1" x14ac:dyDescent="0.3">
      <c r="A103" s="72" t="s">
        <v>6216</v>
      </c>
      <c r="B103" s="15">
        <v>2</v>
      </c>
      <c r="C103" s="15">
        <v>115</v>
      </c>
      <c r="D103" s="15">
        <v>1</v>
      </c>
      <c r="E103" s="14" t="s">
        <v>11397</v>
      </c>
      <c r="F103" s="15">
        <v>21</v>
      </c>
      <c r="G103" s="15">
        <v>42</v>
      </c>
      <c r="H103" s="14"/>
      <c r="I103" s="14"/>
      <c r="J103" s="15">
        <v>0</v>
      </c>
      <c r="K103" s="14"/>
      <c r="L103" s="14"/>
      <c r="M103" s="14"/>
      <c r="N103" s="14"/>
      <c r="O103" s="14"/>
      <c r="P103" s="14"/>
      <c r="Q103" s="14"/>
      <c r="R103" s="14"/>
      <c r="S103" s="14"/>
      <c r="T103" s="14"/>
      <c r="U103" s="14"/>
      <c r="V103" s="14"/>
      <c r="W103" s="14"/>
      <c r="X103" s="14"/>
      <c r="Y103" s="14"/>
      <c r="Z103" s="14"/>
      <c r="AA103" s="14"/>
      <c r="AB103" s="14"/>
    </row>
    <row r="104" spans="1:28" ht="15.75" thickBot="1" x14ac:dyDescent="0.3">
      <c r="A104" s="14" t="s">
        <v>6217</v>
      </c>
      <c r="B104" s="15">
        <v>1</v>
      </c>
      <c r="C104" s="15">
        <v>112</v>
      </c>
      <c r="D104" s="15">
        <v>1</v>
      </c>
      <c r="E104" s="14" t="s">
        <v>11398</v>
      </c>
      <c r="F104" s="14" t="s">
        <v>6218</v>
      </c>
      <c r="G104" s="14" t="s">
        <v>6219</v>
      </c>
      <c r="H104" s="14"/>
      <c r="I104" s="14"/>
      <c r="J104" s="15">
        <v>1</v>
      </c>
      <c r="K104" s="14"/>
      <c r="L104" s="14"/>
      <c r="M104" s="14"/>
      <c r="N104" s="14"/>
      <c r="O104" s="14"/>
      <c r="P104" s="14"/>
      <c r="Q104" s="14"/>
      <c r="R104" s="14"/>
      <c r="S104" s="14"/>
      <c r="T104" s="14"/>
      <c r="U104" s="14"/>
      <c r="V104" s="14"/>
      <c r="W104" s="14"/>
      <c r="X104" s="14"/>
      <c r="Y104" s="14"/>
      <c r="Z104" s="14"/>
      <c r="AA104" s="14"/>
      <c r="AB104" s="14"/>
    </row>
    <row r="105" spans="1:28" ht="15.75" thickBot="1" x14ac:dyDescent="0.3">
      <c r="A105" s="43" t="s">
        <v>6220</v>
      </c>
      <c r="B105" s="63">
        <v>1</v>
      </c>
      <c r="C105" s="63">
        <v>114</v>
      </c>
      <c r="D105" s="63">
        <v>1</v>
      </c>
      <c r="E105" s="43" t="s">
        <v>9244</v>
      </c>
      <c r="F105" s="43" t="s">
        <v>6218</v>
      </c>
      <c r="G105" s="43" t="s">
        <v>6219</v>
      </c>
      <c r="H105" s="43"/>
      <c r="I105" s="43"/>
      <c r="J105" s="63">
        <v>0</v>
      </c>
      <c r="K105" s="43"/>
      <c r="L105" s="43"/>
      <c r="M105" s="43"/>
      <c r="N105" s="43"/>
      <c r="O105" s="43"/>
      <c r="P105" s="43"/>
      <c r="Q105" s="14"/>
      <c r="R105" s="14"/>
      <c r="S105" s="14"/>
      <c r="T105" s="14"/>
      <c r="U105" s="14"/>
      <c r="V105" s="14"/>
      <c r="W105" s="14"/>
      <c r="X105" s="14"/>
      <c r="Y105" s="14"/>
      <c r="Z105" s="14"/>
      <c r="AA105" s="14"/>
      <c r="AB105" s="14"/>
    </row>
    <row r="106" spans="1:28" ht="15.75" thickBot="1" x14ac:dyDescent="0.3">
      <c r="A106" s="43" t="s">
        <v>6221</v>
      </c>
      <c r="B106" s="63">
        <v>1</v>
      </c>
      <c r="C106" s="63">
        <v>112</v>
      </c>
      <c r="D106" s="63">
        <v>1</v>
      </c>
      <c r="E106" s="43" t="s">
        <v>9245</v>
      </c>
      <c r="F106" s="43" t="s">
        <v>6218</v>
      </c>
      <c r="G106" s="43" t="s">
        <v>6219</v>
      </c>
      <c r="H106" s="43"/>
      <c r="I106" s="43"/>
      <c r="J106" s="63">
        <v>0</v>
      </c>
      <c r="K106" s="43"/>
      <c r="L106" s="43"/>
      <c r="M106" s="43"/>
      <c r="N106" s="43"/>
      <c r="O106" s="43"/>
      <c r="P106" s="43"/>
      <c r="Q106" s="14"/>
      <c r="R106" s="14"/>
      <c r="S106" s="14"/>
      <c r="T106" s="14"/>
      <c r="U106" s="14"/>
      <c r="V106" s="14"/>
      <c r="W106" s="14"/>
      <c r="X106" s="14"/>
      <c r="Y106" s="14"/>
      <c r="Z106" s="14"/>
      <c r="AA106" s="14"/>
      <c r="AB106" s="14"/>
    </row>
    <row r="107" spans="1:28" ht="15.75" thickBot="1" x14ac:dyDescent="0.3">
      <c r="A107" s="43" t="s">
        <v>6222</v>
      </c>
      <c r="B107" s="63">
        <v>1</v>
      </c>
      <c r="C107" s="63">
        <v>114</v>
      </c>
      <c r="D107" s="63">
        <v>1</v>
      </c>
      <c r="E107" s="43" t="s">
        <v>9246</v>
      </c>
      <c r="F107" s="43" t="s">
        <v>6218</v>
      </c>
      <c r="G107" s="43" t="s">
        <v>6219</v>
      </c>
      <c r="H107" s="43"/>
      <c r="I107" s="43"/>
      <c r="J107" s="63">
        <v>1</v>
      </c>
      <c r="K107" s="43"/>
      <c r="L107" s="43"/>
      <c r="M107" s="43"/>
      <c r="N107" s="43"/>
      <c r="O107" s="43"/>
      <c r="P107" s="43"/>
      <c r="Q107" s="14"/>
      <c r="R107" s="14"/>
      <c r="S107" s="14"/>
      <c r="T107" s="14"/>
      <c r="U107" s="14"/>
      <c r="V107" s="14"/>
      <c r="W107" s="14"/>
      <c r="X107" s="14"/>
      <c r="Y107" s="14"/>
      <c r="Z107" s="14"/>
      <c r="AA107" s="14"/>
      <c r="AB107" s="14"/>
    </row>
    <row r="108" spans="1:28" ht="27" thickBot="1" x14ac:dyDescent="0.3">
      <c r="A108" s="72" t="s">
        <v>6223</v>
      </c>
      <c r="B108" s="15">
        <v>2</v>
      </c>
      <c r="C108" s="15">
        <v>105</v>
      </c>
      <c r="D108" s="15">
        <v>2</v>
      </c>
      <c r="E108" s="14" t="s">
        <v>11399</v>
      </c>
      <c r="F108" s="15">
        <v>10000</v>
      </c>
      <c r="G108" s="14"/>
      <c r="H108" s="14"/>
      <c r="I108" s="14"/>
      <c r="J108" s="15">
        <v>0</v>
      </c>
      <c r="K108" s="14"/>
      <c r="L108" s="14"/>
      <c r="M108" s="14"/>
      <c r="N108" s="14"/>
      <c r="O108" s="14"/>
      <c r="P108" s="14"/>
      <c r="Q108" s="14"/>
      <c r="R108" s="14"/>
      <c r="S108" s="14"/>
      <c r="T108" s="14"/>
      <c r="U108" s="14"/>
      <c r="V108" s="14"/>
      <c r="W108" s="14"/>
      <c r="X108" s="14"/>
      <c r="Y108" s="14"/>
      <c r="Z108" s="14"/>
      <c r="AA108" s="14"/>
      <c r="AB108" s="14"/>
    </row>
    <row r="109" spans="1:28" ht="27" thickBot="1" x14ac:dyDescent="0.3">
      <c r="A109" s="72" t="s">
        <v>6224</v>
      </c>
      <c r="B109" s="15">
        <v>2</v>
      </c>
      <c r="C109" s="15">
        <v>105</v>
      </c>
      <c r="D109" s="15">
        <v>2</v>
      </c>
      <c r="E109" s="14" t="s">
        <v>11400</v>
      </c>
      <c r="F109" s="15">
        <v>10</v>
      </c>
      <c r="G109" s="14"/>
      <c r="H109" s="14"/>
      <c r="I109" s="14"/>
      <c r="J109" s="15">
        <v>0</v>
      </c>
      <c r="K109" s="14"/>
      <c r="L109" s="14"/>
      <c r="M109" s="14"/>
      <c r="N109" s="14"/>
      <c r="O109" s="14"/>
      <c r="P109" s="14"/>
      <c r="Q109" s="14"/>
      <c r="R109" s="14"/>
      <c r="S109" s="14"/>
      <c r="T109" s="14"/>
      <c r="U109" s="14"/>
      <c r="V109" s="14"/>
      <c r="W109" s="14"/>
      <c r="X109" s="14"/>
      <c r="Y109" s="14"/>
      <c r="Z109" s="14"/>
      <c r="AA109" s="14"/>
      <c r="AB109" s="14"/>
    </row>
    <row r="110" spans="1:28" ht="27" thickBot="1" x14ac:dyDescent="0.3">
      <c r="A110" s="72" t="s">
        <v>6225</v>
      </c>
      <c r="B110" s="15">
        <v>2</v>
      </c>
      <c r="C110" s="15">
        <v>105</v>
      </c>
      <c r="D110" s="15">
        <v>2</v>
      </c>
      <c r="E110" s="14" t="s">
        <v>11401</v>
      </c>
      <c r="F110" s="15">
        <v>2020</v>
      </c>
      <c r="G110" s="14"/>
      <c r="H110" s="14"/>
      <c r="I110" s="14"/>
      <c r="J110" s="15">
        <v>0</v>
      </c>
      <c r="K110" s="14"/>
      <c r="L110" s="14"/>
      <c r="M110" s="14"/>
      <c r="N110" s="14"/>
      <c r="O110" s="14"/>
      <c r="P110" s="14"/>
      <c r="Q110" s="14"/>
      <c r="R110" s="14"/>
      <c r="S110" s="14"/>
      <c r="T110" s="14"/>
      <c r="U110" s="14"/>
      <c r="V110" s="14"/>
      <c r="W110" s="14"/>
      <c r="X110" s="14"/>
      <c r="Y110" s="14"/>
      <c r="Z110" s="14"/>
      <c r="AA110" s="14"/>
      <c r="AB110" s="14"/>
    </row>
    <row r="111" spans="1:28" ht="27" thickBot="1" x14ac:dyDescent="0.3">
      <c r="A111" s="72" t="s">
        <v>6226</v>
      </c>
      <c r="B111" s="15">
        <v>2</v>
      </c>
      <c r="C111" s="15">
        <v>105</v>
      </c>
      <c r="D111" s="15">
        <v>2</v>
      </c>
      <c r="E111" s="14" t="s">
        <v>11402</v>
      </c>
      <c r="F111" s="15">
        <v>89910</v>
      </c>
      <c r="G111" s="14"/>
      <c r="H111" s="14"/>
      <c r="I111" s="14"/>
      <c r="J111" s="15">
        <v>0</v>
      </c>
      <c r="K111" s="14"/>
      <c r="L111" s="14"/>
      <c r="M111" s="14"/>
      <c r="N111" s="14"/>
      <c r="O111" s="14"/>
      <c r="P111" s="14"/>
      <c r="Q111" s="14"/>
      <c r="R111" s="14"/>
      <c r="S111" s="14"/>
      <c r="T111" s="14"/>
      <c r="U111" s="14"/>
      <c r="V111" s="14"/>
      <c r="W111" s="14"/>
      <c r="X111" s="14"/>
      <c r="Y111" s="14"/>
      <c r="Z111" s="14"/>
      <c r="AA111" s="14"/>
      <c r="AB111" s="14"/>
    </row>
    <row r="112" spans="1:28" ht="27" thickBot="1" x14ac:dyDescent="0.3">
      <c r="A112" s="72" t="s">
        <v>6227</v>
      </c>
      <c r="B112" s="15">
        <v>2</v>
      </c>
      <c r="C112" s="15">
        <v>105</v>
      </c>
      <c r="D112" s="15">
        <v>2</v>
      </c>
      <c r="E112" s="14" t="s">
        <v>11403</v>
      </c>
      <c r="F112" s="15">
        <v>594</v>
      </c>
      <c r="G112" s="14"/>
      <c r="H112" s="14"/>
      <c r="I112" s="14"/>
      <c r="J112" s="15">
        <v>0</v>
      </c>
      <c r="K112" s="14"/>
      <c r="L112" s="14"/>
      <c r="M112" s="14"/>
      <c r="N112" s="14"/>
      <c r="O112" s="14"/>
      <c r="P112" s="14"/>
      <c r="Q112" s="14"/>
      <c r="R112" s="14"/>
      <c r="S112" s="14"/>
      <c r="T112" s="14"/>
      <c r="U112" s="14"/>
      <c r="V112" s="14"/>
      <c r="W112" s="14"/>
      <c r="X112" s="14"/>
      <c r="Y112" s="14"/>
      <c r="Z112" s="14"/>
      <c r="AA112" s="14"/>
      <c r="AB112" s="14"/>
    </row>
    <row r="113" spans="1:28" ht="27" thickBot="1" x14ac:dyDescent="0.3">
      <c r="A113" s="72" t="s">
        <v>6228</v>
      </c>
      <c r="B113" s="15">
        <v>2</v>
      </c>
      <c r="C113" s="15">
        <v>112</v>
      </c>
      <c r="D113" s="15">
        <v>2</v>
      </c>
      <c r="E113" s="14" t="s">
        <v>11404</v>
      </c>
      <c r="F113" s="15">
        <v>12</v>
      </c>
      <c r="G113" s="14"/>
      <c r="H113" s="14"/>
      <c r="I113" s="14"/>
      <c r="J113" s="15">
        <v>0</v>
      </c>
      <c r="K113" s="14"/>
      <c r="L113" s="14"/>
      <c r="M113" s="14"/>
      <c r="N113" s="14"/>
      <c r="O113" s="14"/>
      <c r="P113" s="14"/>
      <c r="Q113" s="14"/>
      <c r="R113" s="14"/>
      <c r="S113" s="14"/>
      <c r="T113" s="14"/>
      <c r="U113" s="14"/>
      <c r="V113" s="14"/>
      <c r="W113" s="14"/>
      <c r="X113" s="14"/>
      <c r="Y113" s="14"/>
      <c r="Z113" s="14"/>
      <c r="AA113" s="14"/>
      <c r="AB113" s="14"/>
    </row>
    <row r="114" spans="1:28" ht="27" thickBot="1" x14ac:dyDescent="0.3">
      <c r="A114" s="72" t="s">
        <v>6229</v>
      </c>
      <c r="B114" s="15">
        <v>2</v>
      </c>
      <c r="C114" s="15">
        <v>112</v>
      </c>
      <c r="D114" s="15">
        <v>2</v>
      </c>
      <c r="E114" s="14" t="s">
        <v>11405</v>
      </c>
      <c r="F114" s="15">
        <v>100</v>
      </c>
      <c r="G114" s="14"/>
      <c r="H114" s="14"/>
      <c r="I114" s="14"/>
      <c r="J114" s="15">
        <v>0</v>
      </c>
      <c r="K114" s="14"/>
      <c r="L114" s="14"/>
      <c r="M114" s="14"/>
      <c r="N114" s="14"/>
      <c r="O114" s="14"/>
      <c r="P114" s="14"/>
      <c r="Q114" s="14"/>
      <c r="R114" s="14"/>
      <c r="S114" s="14"/>
      <c r="T114" s="14"/>
      <c r="U114" s="14"/>
      <c r="V114" s="14"/>
      <c r="W114" s="14"/>
      <c r="X114" s="14"/>
      <c r="Y114" s="14"/>
      <c r="Z114" s="14"/>
      <c r="AA114" s="14"/>
      <c r="AB114" s="14"/>
    </row>
    <row r="115" spans="1:28" ht="27" thickBot="1" x14ac:dyDescent="0.3">
      <c r="A115" s="72" t="s">
        <v>6230</v>
      </c>
      <c r="B115" s="15">
        <v>2</v>
      </c>
      <c r="C115" s="15">
        <v>114</v>
      </c>
      <c r="D115" s="15">
        <v>2</v>
      </c>
      <c r="E115" s="14" t="s">
        <v>11406</v>
      </c>
      <c r="F115" s="15">
        <v>50</v>
      </c>
      <c r="G115" s="14"/>
      <c r="H115" s="14"/>
      <c r="I115" s="14"/>
      <c r="J115" s="15">
        <v>0</v>
      </c>
      <c r="K115" s="14"/>
      <c r="L115" s="14"/>
      <c r="M115" s="14"/>
      <c r="N115" s="14"/>
      <c r="O115" s="14"/>
      <c r="P115" s="14"/>
      <c r="Q115" s="14"/>
      <c r="R115" s="14"/>
      <c r="S115" s="14"/>
      <c r="T115" s="14"/>
      <c r="U115" s="14"/>
      <c r="V115" s="14"/>
      <c r="W115" s="14"/>
      <c r="X115" s="14"/>
      <c r="Y115" s="14"/>
      <c r="Z115" s="14"/>
      <c r="AA115" s="14"/>
      <c r="AB115" s="14"/>
    </row>
    <row r="116" spans="1:28" ht="27" thickBot="1" x14ac:dyDescent="0.3">
      <c r="A116" s="72" t="s">
        <v>6231</v>
      </c>
      <c r="B116" s="15">
        <v>2</v>
      </c>
      <c r="C116" s="15">
        <v>114</v>
      </c>
      <c r="D116" s="15">
        <v>2</v>
      </c>
      <c r="E116" s="14" t="s">
        <v>11407</v>
      </c>
      <c r="F116" s="15">
        <v>1</v>
      </c>
      <c r="G116" s="14"/>
      <c r="H116" s="14"/>
      <c r="I116" s="14"/>
      <c r="J116" s="15">
        <v>0</v>
      </c>
      <c r="K116" s="14"/>
      <c r="L116" s="14"/>
      <c r="M116" s="14"/>
      <c r="N116" s="14"/>
      <c r="O116" s="14"/>
      <c r="P116" s="14"/>
      <c r="Q116" s="14"/>
      <c r="R116" s="14"/>
      <c r="S116" s="14"/>
      <c r="T116" s="14"/>
      <c r="U116" s="14"/>
      <c r="V116" s="14"/>
      <c r="W116" s="14"/>
      <c r="X116" s="14"/>
      <c r="Y116" s="14"/>
      <c r="Z116" s="14"/>
      <c r="AA116" s="14"/>
      <c r="AB116" s="14"/>
    </row>
    <row r="117" spans="1:28" ht="27" thickBot="1" x14ac:dyDescent="0.3">
      <c r="A117" s="72" t="s">
        <v>6232</v>
      </c>
      <c r="B117" s="15">
        <v>2</v>
      </c>
      <c r="C117" s="15">
        <v>113</v>
      </c>
      <c r="D117" s="15">
        <v>2</v>
      </c>
      <c r="E117" s="14" t="s">
        <v>11408</v>
      </c>
      <c r="F117" s="15">
        <v>7</v>
      </c>
      <c r="G117" s="14"/>
      <c r="H117" s="14"/>
      <c r="I117" s="14"/>
      <c r="J117" s="15">
        <v>0</v>
      </c>
      <c r="K117" s="14"/>
      <c r="L117" s="14"/>
      <c r="M117" s="14"/>
      <c r="N117" s="14"/>
      <c r="O117" s="14"/>
      <c r="P117" s="14"/>
      <c r="Q117" s="14"/>
      <c r="R117" s="14"/>
      <c r="S117" s="14"/>
      <c r="T117" s="14"/>
      <c r="U117" s="14"/>
      <c r="V117" s="14"/>
      <c r="W117" s="14"/>
      <c r="X117" s="14"/>
      <c r="Y117" s="14"/>
      <c r="Z117" s="14"/>
      <c r="AA117" s="14"/>
      <c r="AB117" s="14"/>
    </row>
    <row r="118" spans="1:28" ht="27" thickBot="1" x14ac:dyDescent="0.3">
      <c r="A118" s="72" t="s">
        <v>6233</v>
      </c>
      <c r="B118" s="15">
        <v>2</v>
      </c>
      <c r="C118" s="15">
        <v>115</v>
      </c>
      <c r="D118" s="15">
        <v>2</v>
      </c>
      <c r="E118" s="14" t="s">
        <v>11409</v>
      </c>
      <c r="F118" s="15">
        <v>36</v>
      </c>
      <c r="G118" s="14"/>
      <c r="H118" s="14"/>
      <c r="I118" s="14"/>
      <c r="J118" s="15">
        <v>0</v>
      </c>
      <c r="K118" s="14"/>
      <c r="L118" s="14"/>
      <c r="M118" s="14"/>
      <c r="N118" s="14"/>
      <c r="O118" s="14"/>
      <c r="P118" s="14"/>
      <c r="Q118" s="14"/>
      <c r="R118" s="14"/>
      <c r="S118" s="14"/>
      <c r="T118" s="14"/>
      <c r="U118" s="14"/>
      <c r="V118" s="14"/>
      <c r="W118" s="14"/>
      <c r="X118" s="14"/>
      <c r="Y118" s="14"/>
      <c r="Z118" s="14"/>
      <c r="AA118" s="14"/>
      <c r="AB118" s="14"/>
    </row>
    <row r="119" spans="1:28" ht="27" thickBot="1" x14ac:dyDescent="0.3">
      <c r="A119" s="72" t="s">
        <v>6234</v>
      </c>
      <c r="B119" s="15">
        <v>2</v>
      </c>
      <c r="C119" s="15">
        <v>112</v>
      </c>
      <c r="D119" s="15">
        <v>2</v>
      </c>
      <c r="E119" s="14" t="s">
        <v>11410</v>
      </c>
      <c r="F119" s="15">
        <v>23</v>
      </c>
      <c r="G119" s="14"/>
      <c r="H119" s="14"/>
      <c r="I119" s="14"/>
      <c r="J119" s="15">
        <v>0</v>
      </c>
      <c r="K119" s="14"/>
      <c r="L119" s="14"/>
      <c r="M119" s="14"/>
      <c r="N119" s="14"/>
      <c r="O119" s="14"/>
      <c r="P119" s="14"/>
      <c r="Q119" s="14"/>
      <c r="R119" s="14"/>
      <c r="S119" s="14"/>
      <c r="T119" s="14"/>
      <c r="U119" s="14"/>
      <c r="V119" s="14"/>
      <c r="W119" s="14"/>
      <c r="X119" s="14"/>
      <c r="Y119" s="14"/>
      <c r="Z119" s="14"/>
      <c r="AA119" s="14"/>
      <c r="AB119" s="14"/>
    </row>
    <row r="120" spans="1:28" ht="27" thickBot="1" x14ac:dyDescent="0.3">
      <c r="A120" s="72" t="s">
        <v>6235</v>
      </c>
      <c r="B120" s="15">
        <v>2</v>
      </c>
      <c r="C120" s="15">
        <v>114</v>
      </c>
      <c r="D120" s="15">
        <v>2</v>
      </c>
      <c r="E120" s="14" t="s">
        <v>11411</v>
      </c>
      <c r="F120" s="15">
        <v>120</v>
      </c>
      <c r="G120" s="14"/>
      <c r="H120" s="14"/>
      <c r="I120" s="14"/>
      <c r="J120" s="15">
        <v>0</v>
      </c>
      <c r="K120" s="14"/>
      <c r="L120" s="14"/>
      <c r="M120" s="14"/>
      <c r="N120" s="14"/>
      <c r="O120" s="14"/>
      <c r="P120" s="14"/>
      <c r="Q120" s="14"/>
      <c r="R120" s="14"/>
      <c r="S120" s="14"/>
      <c r="T120" s="14"/>
      <c r="U120" s="14"/>
      <c r="V120" s="14"/>
      <c r="W120" s="14"/>
      <c r="X120" s="14"/>
      <c r="Y120" s="14"/>
      <c r="Z120" s="14"/>
      <c r="AA120" s="14"/>
      <c r="AB120" s="14"/>
    </row>
    <row r="121" spans="1:28" ht="27" thickBot="1" x14ac:dyDescent="0.3">
      <c r="A121" s="72" t="s">
        <v>6236</v>
      </c>
      <c r="B121" s="15">
        <v>2</v>
      </c>
      <c r="C121" s="15">
        <v>109</v>
      </c>
      <c r="D121" s="15">
        <v>2</v>
      </c>
      <c r="E121" s="14" t="s">
        <v>11412</v>
      </c>
      <c r="F121" s="15">
        <v>20000</v>
      </c>
      <c r="G121" s="14"/>
      <c r="H121" s="14"/>
      <c r="I121" s="14"/>
      <c r="J121" s="15">
        <v>0</v>
      </c>
      <c r="K121" s="14"/>
      <c r="L121" s="14"/>
      <c r="M121" s="14"/>
      <c r="N121" s="14"/>
      <c r="O121" s="14"/>
      <c r="P121" s="14"/>
      <c r="Q121" s="14"/>
      <c r="R121" s="14"/>
      <c r="S121" s="14"/>
      <c r="T121" s="14"/>
      <c r="U121" s="14"/>
      <c r="V121" s="14"/>
      <c r="W121" s="14"/>
      <c r="X121" s="14"/>
      <c r="Y121" s="14"/>
      <c r="Z121" s="14"/>
      <c r="AA121" s="14"/>
      <c r="AB121" s="14"/>
    </row>
    <row r="122" spans="1:28" ht="27" thickBot="1" x14ac:dyDescent="0.3">
      <c r="A122" s="72" t="s">
        <v>6237</v>
      </c>
      <c r="B122" s="15">
        <v>2</v>
      </c>
      <c r="C122" s="15">
        <v>109</v>
      </c>
      <c r="D122" s="15">
        <v>2</v>
      </c>
      <c r="E122" s="14" t="s">
        <v>11413</v>
      </c>
      <c r="F122" s="15">
        <v>1550</v>
      </c>
      <c r="G122" s="14"/>
      <c r="H122" s="14"/>
      <c r="I122" s="14"/>
      <c r="J122" s="15">
        <v>0</v>
      </c>
      <c r="K122" s="14"/>
      <c r="L122" s="14"/>
      <c r="M122" s="14"/>
      <c r="N122" s="14"/>
      <c r="O122" s="14"/>
      <c r="P122" s="14"/>
      <c r="Q122" s="14"/>
      <c r="R122" s="14"/>
      <c r="S122" s="14"/>
      <c r="T122" s="14"/>
      <c r="U122" s="14"/>
      <c r="V122" s="14"/>
      <c r="W122" s="14"/>
      <c r="X122" s="14"/>
      <c r="Y122" s="14"/>
      <c r="Z122" s="14"/>
      <c r="AA122" s="14"/>
      <c r="AB122" s="14"/>
    </row>
    <row r="123" spans="1:28" ht="27" thickBot="1" x14ac:dyDescent="0.3">
      <c r="A123" s="72" t="s">
        <v>6238</v>
      </c>
      <c r="B123" s="15">
        <v>2</v>
      </c>
      <c r="C123" s="15">
        <v>109</v>
      </c>
      <c r="D123" s="15">
        <v>2</v>
      </c>
      <c r="E123" s="14" t="s">
        <v>11414</v>
      </c>
      <c r="F123" s="15">
        <v>3200</v>
      </c>
      <c r="G123" s="14"/>
      <c r="H123" s="14"/>
      <c r="I123" s="14"/>
      <c r="J123" s="15">
        <v>0</v>
      </c>
      <c r="K123" s="14"/>
      <c r="L123" s="14"/>
      <c r="M123" s="14"/>
      <c r="N123" s="14"/>
      <c r="O123" s="14"/>
      <c r="P123" s="14"/>
      <c r="Q123" s="14"/>
      <c r="R123" s="14"/>
      <c r="S123" s="14"/>
      <c r="T123" s="14"/>
      <c r="U123" s="14"/>
      <c r="V123" s="14"/>
      <c r="W123" s="14"/>
      <c r="X123" s="14"/>
      <c r="Y123" s="14"/>
      <c r="Z123" s="14"/>
      <c r="AA123" s="14"/>
      <c r="AB123" s="14"/>
    </row>
    <row r="124" spans="1:28" ht="27" thickBot="1" x14ac:dyDescent="0.3">
      <c r="A124" s="72" t="s">
        <v>6239</v>
      </c>
      <c r="B124" s="15">
        <v>2</v>
      </c>
      <c r="C124" s="15">
        <v>109</v>
      </c>
      <c r="D124" s="15">
        <v>2</v>
      </c>
      <c r="E124" s="14" t="s">
        <v>11415</v>
      </c>
      <c r="F124" s="15">
        <v>4570</v>
      </c>
      <c r="G124" s="14"/>
      <c r="H124" s="14"/>
      <c r="I124" s="14"/>
      <c r="J124" s="15">
        <v>0</v>
      </c>
      <c r="K124" s="14"/>
      <c r="L124" s="14"/>
      <c r="M124" s="14"/>
      <c r="N124" s="14"/>
      <c r="O124" s="14"/>
      <c r="P124" s="14"/>
      <c r="Q124" s="14"/>
      <c r="R124" s="14"/>
      <c r="S124" s="14"/>
      <c r="T124" s="14"/>
      <c r="U124" s="14"/>
      <c r="V124" s="14"/>
      <c r="W124" s="14"/>
      <c r="X124" s="14"/>
      <c r="Y124" s="14"/>
      <c r="Z124" s="14"/>
      <c r="AA124" s="14"/>
      <c r="AB124" s="14"/>
    </row>
    <row r="125" spans="1:28" ht="27" thickBot="1" x14ac:dyDescent="0.3">
      <c r="A125" s="72" t="s">
        <v>6240</v>
      </c>
      <c r="B125" s="15">
        <v>2</v>
      </c>
      <c r="C125" s="15">
        <v>105</v>
      </c>
      <c r="D125" s="15">
        <v>2</v>
      </c>
      <c r="E125" s="14" t="s">
        <v>11416</v>
      </c>
      <c r="F125" s="15">
        <v>2652</v>
      </c>
      <c r="G125" s="14"/>
      <c r="H125" s="14"/>
      <c r="I125" s="14"/>
      <c r="J125" s="15">
        <v>0</v>
      </c>
      <c r="K125" s="14"/>
      <c r="L125" s="14"/>
      <c r="M125" s="14"/>
      <c r="N125" s="14"/>
      <c r="O125" s="14"/>
      <c r="P125" s="14"/>
      <c r="Q125" s="14"/>
      <c r="R125" s="14"/>
      <c r="S125" s="14"/>
      <c r="T125" s="14"/>
      <c r="U125" s="14"/>
      <c r="V125" s="14"/>
      <c r="W125" s="14"/>
      <c r="X125" s="14"/>
      <c r="Y125" s="14"/>
      <c r="Z125" s="14"/>
      <c r="AA125" s="14"/>
      <c r="AB125" s="14"/>
    </row>
    <row r="126" spans="1:28" ht="27" thickBot="1" x14ac:dyDescent="0.3">
      <c r="A126" s="72" t="s">
        <v>6241</v>
      </c>
      <c r="B126" s="15">
        <v>2</v>
      </c>
      <c r="C126" s="15">
        <v>105</v>
      </c>
      <c r="D126" s="15">
        <v>2</v>
      </c>
      <c r="E126" s="14" t="s">
        <v>11417</v>
      </c>
      <c r="F126" s="15">
        <v>1579</v>
      </c>
      <c r="G126" s="14"/>
      <c r="H126" s="14"/>
      <c r="I126" s="14"/>
      <c r="J126" s="15">
        <v>0</v>
      </c>
      <c r="K126" s="14"/>
      <c r="L126" s="14"/>
      <c r="M126" s="14"/>
      <c r="N126" s="14"/>
      <c r="O126" s="14"/>
      <c r="P126" s="14"/>
      <c r="Q126" s="14"/>
      <c r="R126" s="14"/>
      <c r="S126" s="14"/>
      <c r="T126" s="14"/>
      <c r="U126" s="14"/>
      <c r="V126" s="14"/>
      <c r="W126" s="14"/>
      <c r="X126" s="14"/>
      <c r="Y126" s="14"/>
      <c r="Z126" s="14"/>
      <c r="AA126" s="14"/>
      <c r="AB126" s="14"/>
    </row>
    <row r="127" spans="1:28" ht="27" thickBot="1" x14ac:dyDescent="0.3">
      <c r="A127" s="72" t="s">
        <v>6242</v>
      </c>
      <c r="B127" s="15">
        <v>2</v>
      </c>
      <c r="C127" s="15">
        <v>105</v>
      </c>
      <c r="D127" s="15">
        <v>2</v>
      </c>
      <c r="E127" s="14" t="s">
        <v>11418</v>
      </c>
      <c r="F127" s="15">
        <v>9518</v>
      </c>
      <c r="G127" s="14"/>
      <c r="H127" s="14"/>
      <c r="I127" s="14"/>
      <c r="J127" s="15">
        <v>0</v>
      </c>
      <c r="K127" s="14"/>
      <c r="L127" s="14"/>
      <c r="M127" s="14"/>
      <c r="N127" s="14"/>
      <c r="O127" s="14"/>
      <c r="P127" s="14"/>
      <c r="Q127" s="14"/>
      <c r="R127" s="14"/>
      <c r="S127" s="14"/>
      <c r="T127" s="14"/>
      <c r="U127" s="14"/>
      <c r="V127" s="14"/>
      <c r="W127" s="14"/>
      <c r="X127" s="14"/>
      <c r="Y127" s="14"/>
      <c r="Z127" s="14"/>
      <c r="AA127" s="14"/>
      <c r="AB127" s="14"/>
    </row>
    <row r="128" spans="1:28" ht="27" thickBot="1" x14ac:dyDescent="0.3">
      <c r="A128" s="72" t="s">
        <v>6243</v>
      </c>
      <c r="B128" s="15">
        <v>2</v>
      </c>
      <c r="C128" s="15">
        <v>105</v>
      </c>
      <c r="D128" s="15">
        <v>2</v>
      </c>
      <c r="E128" s="14" t="s">
        <v>11419</v>
      </c>
      <c r="F128" s="15">
        <v>29446</v>
      </c>
      <c r="G128" s="14"/>
      <c r="H128" s="14"/>
      <c r="I128" s="14"/>
      <c r="J128" s="15">
        <v>0</v>
      </c>
      <c r="K128" s="14"/>
      <c r="L128" s="14"/>
      <c r="M128" s="14"/>
      <c r="N128" s="14"/>
      <c r="O128" s="14"/>
      <c r="P128" s="14"/>
      <c r="Q128" s="14"/>
      <c r="R128" s="14"/>
      <c r="S128" s="14"/>
      <c r="T128" s="14"/>
      <c r="U128" s="14"/>
      <c r="V128" s="14"/>
      <c r="W128" s="14"/>
      <c r="X128" s="14"/>
      <c r="Y128" s="14"/>
      <c r="Z128" s="14"/>
      <c r="AA128" s="14"/>
      <c r="AB128" s="14"/>
    </row>
    <row r="129" spans="1:28" ht="27" thickBot="1" x14ac:dyDescent="0.3">
      <c r="A129" s="72" t="s">
        <v>6244</v>
      </c>
      <c r="B129" s="15">
        <v>2</v>
      </c>
      <c r="C129" s="15">
        <v>105</v>
      </c>
      <c r="D129" s="15">
        <v>2</v>
      </c>
      <c r="E129" s="14" t="s">
        <v>11420</v>
      </c>
      <c r="F129" s="15">
        <v>48655</v>
      </c>
      <c r="G129" s="14"/>
      <c r="H129" s="14"/>
      <c r="I129" s="14"/>
      <c r="J129" s="15">
        <v>0</v>
      </c>
      <c r="K129" s="14"/>
      <c r="L129" s="14"/>
      <c r="M129" s="14"/>
      <c r="N129" s="14"/>
      <c r="O129" s="14"/>
      <c r="P129" s="14"/>
      <c r="Q129" s="14"/>
      <c r="R129" s="14"/>
      <c r="S129" s="14"/>
      <c r="T129" s="14"/>
      <c r="U129" s="14"/>
      <c r="V129" s="14"/>
      <c r="W129" s="14"/>
      <c r="X129" s="14"/>
      <c r="Y129" s="14"/>
      <c r="Z129" s="14"/>
      <c r="AA129" s="14"/>
      <c r="AB129" s="14"/>
    </row>
    <row r="130" spans="1:28" ht="27" thickBot="1" x14ac:dyDescent="0.3">
      <c r="A130" s="72" t="s">
        <v>6245</v>
      </c>
      <c r="B130" s="15">
        <v>2</v>
      </c>
      <c r="C130" s="15">
        <v>105</v>
      </c>
      <c r="D130" s="15">
        <v>2</v>
      </c>
      <c r="E130" s="14" t="s">
        <v>11421</v>
      </c>
      <c r="F130" s="15">
        <v>36298</v>
      </c>
      <c r="G130" s="14"/>
      <c r="H130" s="14"/>
      <c r="I130" s="14"/>
      <c r="J130" s="15">
        <v>0</v>
      </c>
      <c r="K130" s="14"/>
      <c r="L130" s="14"/>
      <c r="M130" s="14"/>
      <c r="N130" s="14"/>
      <c r="O130" s="14"/>
      <c r="P130" s="14"/>
      <c r="Q130" s="14"/>
      <c r="R130" s="14"/>
      <c r="S130" s="14"/>
      <c r="T130" s="14"/>
      <c r="U130" s="14"/>
      <c r="V130" s="14"/>
      <c r="W130" s="14"/>
      <c r="X130" s="14"/>
      <c r="Y130" s="14"/>
      <c r="Z130" s="14"/>
      <c r="AA130" s="14"/>
      <c r="AB130" s="14"/>
    </row>
    <row r="131" spans="1:28" ht="27" thickBot="1" x14ac:dyDescent="0.3">
      <c r="A131" s="72" t="s">
        <v>6246</v>
      </c>
      <c r="B131" s="15">
        <v>2</v>
      </c>
      <c r="C131" s="15">
        <v>105</v>
      </c>
      <c r="D131" s="15">
        <v>2</v>
      </c>
      <c r="E131" s="14" t="s">
        <v>11422</v>
      </c>
      <c r="F131" s="15">
        <v>67025</v>
      </c>
      <c r="G131" s="14"/>
      <c r="H131" s="14"/>
      <c r="I131" s="14"/>
      <c r="J131" s="15">
        <v>0</v>
      </c>
      <c r="K131" s="14"/>
      <c r="L131" s="14"/>
      <c r="M131" s="14"/>
      <c r="N131" s="14"/>
      <c r="O131" s="14"/>
      <c r="P131" s="14"/>
      <c r="Q131" s="14"/>
      <c r="R131" s="14"/>
      <c r="S131" s="14"/>
      <c r="T131" s="14"/>
      <c r="U131" s="14"/>
      <c r="V131" s="14"/>
      <c r="W131" s="14"/>
      <c r="X131" s="14"/>
      <c r="Y131" s="14"/>
      <c r="Z131" s="14"/>
      <c r="AA131" s="14"/>
      <c r="AB131" s="14"/>
    </row>
    <row r="132" spans="1:28" ht="27" thickBot="1" x14ac:dyDescent="0.3">
      <c r="A132" s="72" t="s">
        <v>6247</v>
      </c>
      <c r="B132" s="15">
        <v>2</v>
      </c>
      <c r="C132" s="15">
        <v>105</v>
      </c>
      <c r="D132" s="15">
        <v>2</v>
      </c>
      <c r="E132" s="14" t="s">
        <v>11423</v>
      </c>
      <c r="F132" s="15">
        <v>21690</v>
      </c>
      <c r="G132" s="14"/>
      <c r="H132" s="14"/>
      <c r="I132" s="14"/>
      <c r="J132" s="15">
        <v>0</v>
      </c>
      <c r="K132" s="14"/>
      <c r="L132" s="14"/>
      <c r="M132" s="14"/>
      <c r="N132" s="14"/>
      <c r="O132" s="14"/>
      <c r="P132" s="14"/>
      <c r="Q132" s="14"/>
      <c r="R132" s="14"/>
      <c r="S132" s="14"/>
      <c r="T132" s="14"/>
      <c r="U132" s="14"/>
      <c r="V132" s="14"/>
      <c r="W132" s="14"/>
      <c r="X132" s="14"/>
      <c r="Y132" s="14"/>
      <c r="Z132" s="14"/>
      <c r="AA132" s="14"/>
      <c r="AB132" s="14"/>
    </row>
    <row r="133" spans="1:28" ht="27" thickBot="1" x14ac:dyDescent="0.3">
      <c r="A133" s="72" t="s">
        <v>6248</v>
      </c>
      <c r="B133" s="15">
        <v>2</v>
      </c>
      <c r="C133" s="15">
        <v>105</v>
      </c>
      <c r="D133" s="15">
        <v>2</v>
      </c>
      <c r="E133" s="14" t="s">
        <v>11424</v>
      </c>
      <c r="F133" s="15">
        <v>59</v>
      </c>
      <c r="G133" s="14"/>
      <c r="H133" s="14"/>
      <c r="I133" s="14"/>
      <c r="J133" s="15">
        <v>0</v>
      </c>
      <c r="K133" s="14"/>
      <c r="L133" s="14"/>
      <c r="M133" s="14"/>
      <c r="N133" s="14"/>
      <c r="O133" s="14"/>
      <c r="P133" s="14"/>
      <c r="Q133" s="14"/>
      <c r="R133" s="14"/>
      <c r="S133" s="14"/>
      <c r="T133" s="14"/>
      <c r="U133" s="14"/>
      <c r="V133" s="14"/>
      <c r="W133" s="14"/>
      <c r="X133" s="14"/>
      <c r="Y133" s="14"/>
      <c r="Z133" s="14"/>
      <c r="AA133" s="14"/>
      <c r="AB133" s="14"/>
    </row>
    <row r="134" spans="1:28" ht="27" thickBot="1" x14ac:dyDescent="0.3">
      <c r="A134" s="72" t="s">
        <v>6249</v>
      </c>
      <c r="B134" s="15">
        <v>2</v>
      </c>
      <c r="C134" s="15">
        <v>105</v>
      </c>
      <c r="D134" s="15">
        <v>2</v>
      </c>
      <c r="E134" s="14" t="s">
        <v>11425</v>
      </c>
      <c r="F134" s="15">
        <v>490</v>
      </c>
      <c r="G134" s="14"/>
      <c r="H134" s="14"/>
      <c r="I134" s="14"/>
      <c r="J134" s="15">
        <v>0</v>
      </c>
      <c r="K134" s="14"/>
      <c r="L134" s="14"/>
      <c r="M134" s="14"/>
      <c r="N134" s="14"/>
      <c r="O134" s="14"/>
      <c r="P134" s="14"/>
      <c r="Q134" s="14"/>
      <c r="R134" s="14"/>
      <c r="S134" s="14"/>
      <c r="T134" s="14"/>
      <c r="U134" s="14"/>
      <c r="V134" s="14"/>
      <c r="W134" s="14"/>
      <c r="X134" s="14"/>
      <c r="Y134" s="14"/>
      <c r="Z134" s="14"/>
      <c r="AA134" s="14"/>
      <c r="AB134" s="14"/>
    </row>
    <row r="135" spans="1:28" ht="27" thickBot="1" x14ac:dyDescent="0.3">
      <c r="A135" s="72" t="s">
        <v>6250</v>
      </c>
      <c r="B135" s="15">
        <v>2</v>
      </c>
      <c r="C135" s="15">
        <v>105</v>
      </c>
      <c r="D135" s="15">
        <v>2</v>
      </c>
      <c r="E135" s="14" t="s">
        <v>11426</v>
      </c>
      <c r="F135" s="15">
        <v>22000</v>
      </c>
      <c r="G135" s="14"/>
      <c r="H135" s="14"/>
      <c r="I135" s="14"/>
      <c r="J135" s="15">
        <v>0</v>
      </c>
      <c r="K135" s="14"/>
      <c r="L135" s="14"/>
      <c r="M135" s="14"/>
      <c r="N135" s="14"/>
      <c r="O135" s="14"/>
      <c r="P135" s="14"/>
      <c r="Q135" s="14"/>
      <c r="R135" s="14"/>
      <c r="S135" s="14"/>
      <c r="T135" s="14"/>
      <c r="U135" s="14"/>
      <c r="V135" s="14"/>
      <c r="W135" s="14"/>
      <c r="X135" s="14"/>
      <c r="Y135" s="14"/>
      <c r="Z135" s="14"/>
      <c r="AA135" s="14"/>
      <c r="AB135" s="14"/>
    </row>
    <row r="136" spans="1:28" ht="27" thickBot="1" x14ac:dyDescent="0.3">
      <c r="A136" s="72" t="s">
        <v>6251</v>
      </c>
      <c r="B136" s="15">
        <v>2</v>
      </c>
      <c r="C136" s="15">
        <v>105</v>
      </c>
      <c r="D136" s="15">
        <v>2</v>
      </c>
      <c r="E136" s="14" t="s">
        <v>11427</v>
      </c>
      <c r="F136" s="15">
        <v>5040</v>
      </c>
      <c r="G136" s="14"/>
      <c r="H136" s="14"/>
      <c r="I136" s="14"/>
      <c r="J136" s="15">
        <v>0</v>
      </c>
      <c r="K136" s="14"/>
      <c r="L136" s="14"/>
      <c r="M136" s="14"/>
      <c r="N136" s="14"/>
      <c r="O136" s="14"/>
      <c r="P136" s="14"/>
      <c r="Q136" s="14"/>
      <c r="R136" s="14"/>
      <c r="S136" s="14"/>
      <c r="T136" s="14"/>
      <c r="U136" s="14"/>
      <c r="V136" s="14"/>
      <c r="W136" s="14"/>
      <c r="X136" s="14"/>
      <c r="Y136" s="14"/>
      <c r="Z136" s="14"/>
      <c r="AA136" s="14"/>
      <c r="AB136" s="14"/>
    </row>
    <row r="137" spans="1:28" ht="27" thickBot="1" x14ac:dyDescent="0.3">
      <c r="A137" s="72" t="s">
        <v>6252</v>
      </c>
      <c r="B137" s="15">
        <v>2</v>
      </c>
      <c r="C137" s="15">
        <v>105</v>
      </c>
      <c r="D137" s="15">
        <v>2</v>
      </c>
      <c r="E137" s="14" t="s">
        <v>11428</v>
      </c>
      <c r="F137" s="15">
        <v>3401</v>
      </c>
      <c r="G137" s="14"/>
      <c r="H137" s="14"/>
      <c r="I137" s="14"/>
      <c r="J137" s="15">
        <v>0</v>
      </c>
      <c r="K137" s="14"/>
      <c r="L137" s="14"/>
      <c r="M137" s="14"/>
      <c r="N137" s="14"/>
      <c r="O137" s="14"/>
      <c r="P137" s="14"/>
      <c r="Q137" s="14"/>
      <c r="R137" s="14"/>
      <c r="S137" s="14"/>
      <c r="T137" s="14"/>
      <c r="U137" s="14"/>
      <c r="V137" s="14"/>
      <c r="W137" s="14"/>
      <c r="X137" s="14"/>
      <c r="Y137" s="14"/>
      <c r="Z137" s="14"/>
      <c r="AA137" s="14"/>
      <c r="AB137" s="14"/>
    </row>
    <row r="138" spans="1:28" ht="27" thickBot="1" x14ac:dyDescent="0.3">
      <c r="A138" s="72" t="s">
        <v>6253</v>
      </c>
      <c r="B138" s="15">
        <v>2</v>
      </c>
      <c r="C138" s="15">
        <v>105</v>
      </c>
      <c r="D138" s="15">
        <v>2</v>
      </c>
      <c r="E138" s="14" t="s">
        <v>11429</v>
      </c>
      <c r="F138" s="15">
        <v>49070</v>
      </c>
      <c r="G138" s="14"/>
      <c r="H138" s="14"/>
      <c r="I138" s="14"/>
      <c r="J138" s="15">
        <v>0</v>
      </c>
      <c r="K138" s="14"/>
      <c r="L138" s="14"/>
      <c r="M138" s="14"/>
      <c r="N138" s="14"/>
      <c r="O138" s="14"/>
      <c r="P138" s="14"/>
      <c r="Q138" s="14"/>
      <c r="R138" s="14"/>
      <c r="S138" s="14"/>
      <c r="T138" s="14"/>
      <c r="U138" s="14"/>
      <c r="V138" s="14"/>
      <c r="W138" s="14"/>
      <c r="X138" s="14"/>
      <c r="Y138" s="14"/>
      <c r="Z138" s="14"/>
      <c r="AA138" s="14"/>
      <c r="AB138" s="14"/>
    </row>
    <row r="139" spans="1:28" ht="27" thickBot="1" x14ac:dyDescent="0.3">
      <c r="A139" s="72" t="s">
        <v>6254</v>
      </c>
      <c r="B139" s="15">
        <v>2</v>
      </c>
      <c r="C139" s="15">
        <v>105</v>
      </c>
      <c r="D139" s="15">
        <v>2</v>
      </c>
      <c r="E139" s="14" t="s">
        <v>11430</v>
      </c>
      <c r="F139" s="15">
        <v>80608</v>
      </c>
      <c r="G139" s="14"/>
      <c r="H139" s="14"/>
      <c r="I139" s="14"/>
      <c r="J139" s="15">
        <v>0</v>
      </c>
      <c r="K139" s="14"/>
      <c r="L139" s="14"/>
      <c r="M139" s="14"/>
      <c r="N139" s="14"/>
      <c r="O139" s="14"/>
      <c r="P139" s="14"/>
      <c r="Q139" s="14"/>
      <c r="R139" s="14"/>
      <c r="S139" s="14"/>
      <c r="T139" s="14"/>
      <c r="U139" s="14"/>
      <c r="V139" s="14"/>
      <c r="W139" s="14"/>
      <c r="X139" s="14"/>
      <c r="Y139" s="14"/>
      <c r="Z139" s="14"/>
      <c r="AA139" s="14"/>
      <c r="AB139" s="14"/>
    </row>
    <row r="140" spans="1:28" ht="27" thickBot="1" x14ac:dyDescent="0.3">
      <c r="A140" s="72" t="s">
        <v>6255</v>
      </c>
      <c r="B140" s="15">
        <v>2</v>
      </c>
      <c r="C140" s="15">
        <v>105</v>
      </c>
      <c r="D140" s="15">
        <v>2</v>
      </c>
      <c r="E140" s="14" t="s">
        <v>11431</v>
      </c>
      <c r="F140" s="15">
        <v>50023</v>
      </c>
      <c r="G140" s="14"/>
      <c r="H140" s="14"/>
      <c r="I140" s="14"/>
      <c r="J140" s="15">
        <v>0</v>
      </c>
      <c r="K140" s="14"/>
      <c r="L140" s="14"/>
      <c r="M140" s="14"/>
      <c r="N140" s="14"/>
      <c r="O140" s="14"/>
      <c r="P140" s="14"/>
      <c r="Q140" s="14"/>
      <c r="R140" s="14"/>
      <c r="S140" s="14"/>
      <c r="T140" s="14"/>
      <c r="U140" s="14"/>
      <c r="V140" s="14"/>
      <c r="W140" s="14"/>
      <c r="X140" s="14"/>
      <c r="Y140" s="14"/>
      <c r="Z140" s="14"/>
      <c r="AA140" s="14"/>
      <c r="AB140" s="14"/>
    </row>
    <row r="141" spans="1:28" ht="15.75" thickBot="1" x14ac:dyDescent="0.3">
      <c r="A141" s="43" t="s">
        <v>6256</v>
      </c>
      <c r="B141" s="63">
        <v>1</v>
      </c>
      <c r="C141" s="63">
        <v>105</v>
      </c>
      <c r="D141" s="63">
        <v>3</v>
      </c>
      <c r="E141" s="43" t="s">
        <v>11432</v>
      </c>
      <c r="F141" s="43" t="s">
        <v>737</v>
      </c>
      <c r="G141" s="43" t="s">
        <v>736</v>
      </c>
      <c r="H141" s="43" t="s">
        <v>739</v>
      </c>
      <c r="I141" s="43"/>
      <c r="J141" s="63">
        <v>1</v>
      </c>
      <c r="K141" s="43"/>
      <c r="L141" s="43"/>
      <c r="M141" s="43"/>
      <c r="N141" s="43"/>
      <c r="O141" s="43"/>
      <c r="P141" s="43"/>
      <c r="Q141" s="14"/>
      <c r="R141" s="14"/>
      <c r="S141" s="14"/>
      <c r="T141" s="14"/>
      <c r="U141" s="14"/>
      <c r="V141" s="14"/>
      <c r="W141" s="14"/>
      <c r="X141" s="14"/>
      <c r="Y141" s="14"/>
      <c r="Z141" s="14"/>
      <c r="AA141" s="14"/>
      <c r="AB141" s="14"/>
    </row>
    <row r="142" spans="1:28" ht="15.75" thickBot="1" x14ac:dyDescent="0.3">
      <c r="A142" s="43" t="s">
        <v>6257</v>
      </c>
      <c r="B142" s="63">
        <v>1</v>
      </c>
      <c r="C142" s="63">
        <v>105</v>
      </c>
      <c r="D142" s="63">
        <v>3</v>
      </c>
      <c r="E142" s="43" t="s">
        <v>11433</v>
      </c>
      <c r="F142" s="43" t="s">
        <v>737</v>
      </c>
      <c r="G142" s="43" t="s">
        <v>736</v>
      </c>
      <c r="H142" s="43" t="s">
        <v>739</v>
      </c>
      <c r="I142" s="43"/>
      <c r="J142" s="63">
        <v>1</v>
      </c>
      <c r="K142" s="43"/>
      <c r="L142" s="43"/>
      <c r="M142" s="43"/>
      <c r="N142" s="43"/>
      <c r="O142" s="43"/>
      <c r="P142" s="43"/>
      <c r="Q142" s="14"/>
      <c r="R142" s="14"/>
      <c r="S142" s="14"/>
      <c r="T142" s="14"/>
      <c r="U142" s="14"/>
      <c r="V142" s="14"/>
      <c r="W142" s="14"/>
      <c r="X142" s="14"/>
      <c r="Y142" s="14"/>
      <c r="Z142" s="14"/>
      <c r="AA142" s="14"/>
      <c r="AB142" s="14"/>
    </row>
    <row r="143" spans="1:28" ht="15.75" thickBot="1" x14ac:dyDescent="0.3">
      <c r="A143" s="43" t="s">
        <v>6258</v>
      </c>
      <c r="B143" s="63">
        <v>1</v>
      </c>
      <c r="C143" s="63">
        <v>105</v>
      </c>
      <c r="D143" s="63">
        <v>3</v>
      </c>
      <c r="E143" s="43" t="s">
        <v>11434</v>
      </c>
      <c r="F143" s="43" t="s">
        <v>737</v>
      </c>
      <c r="G143" s="43" t="s">
        <v>736</v>
      </c>
      <c r="H143" s="43" t="s">
        <v>739</v>
      </c>
      <c r="I143" s="43"/>
      <c r="J143" s="63">
        <v>0</v>
      </c>
      <c r="K143" s="43"/>
      <c r="L143" s="43"/>
      <c r="M143" s="43"/>
      <c r="N143" s="43"/>
      <c r="O143" s="43"/>
      <c r="P143" s="43"/>
      <c r="Q143" s="14"/>
      <c r="R143" s="14"/>
      <c r="S143" s="14"/>
      <c r="T143" s="14"/>
      <c r="U143" s="14"/>
      <c r="V143" s="14"/>
      <c r="W143" s="14"/>
      <c r="X143" s="14"/>
      <c r="Y143" s="14"/>
      <c r="Z143" s="14"/>
      <c r="AA143" s="14"/>
      <c r="AB143" s="14"/>
    </row>
    <row r="144" spans="1:28" ht="15.75" thickBot="1" x14ac:dyDescent="0.3">
      <c r="A144" s="43" t="s">
        <v>6259</v>
      </c>
      <c r="B144" s="63">
        <v>1</v>
      </c>
      <c r="C144" s="63">
        <v>105</v>
      </c>
      <c r="D144" s="63">
        <v>3</v>
      </c>
      <c r="E144" s="43" t="s">
        <v>11435</v>
      </c>
      <c r="F144" s="43" t="s">
        <v>737</v>
      </c>
      <c r="G144" s="43" t="s">
        <v>736</v>
      </c>
      <c r="H144" s="43" t="s">
        <v>739</v>
      </c>
      <c r="I144" s="43"/>
      <c r="J144" s="63">
        <v>2</v>
      </c>
      <c r="K144" s="43"/>
      <c r="L144" s="43"/>
      <c r="M144" s="43"/>
      <c r="N144" s="43"/>
      <c r="O144" s="43"/>
      <c r="P144" s="43"/>
      <c r="Q144" s="14"/>
      <c r="R144" s="14"/>
      <c r="S144" s="14"/>
      <c r="T144" s="14"/>
      <c r="U144" s="14"/>
      <c r="V144" s="14"/>
      <c r="W144" s="14"/>
      <c r="X144" s="14"/>
      <c r="Y144" s="14"/>
      <c r="Z144" s="14"/>
      <c r="AA144" s="14"/>
      <c r="AB144" s="14"/>
    </row>
    <row r="145" spans="1:28" ht="15.75" thickBot="1" x14ac:dyDescent="0.3">
      <c r="A145" s="43" t="s">
        <v>6260</v>
      </c>
      <c r="B145" s="63">
        <v>1</v>
      </c>
      <c r="C145" s="63">
        <v>105</v>
      </c>
      <c r="D145" s="63">
        <v>3</v>
      </c>
      <c r="E145" s="43" t="s">
        <v>11436</v>
      </c>
      <c r="F145" s="43" t="s">
        <v>737</v>
      </c>
      <c r="G145" s="43" t="s">
        <v>736</v>
      </c>
      <c r="H145" s="43" t="s">
        <v>739</v>
      </c>
      <c r="I145" s="43"/>
      <c r="J145" s="63">
        <v>1</v>
      </c>
      <c r="K145" s="43"/>
      <c r="L145" s="43"/>
      <c r="M145" s="43"/>
      <c r="N145" s="43"/>
      <c r="O145" s="43"/>
      <c r="P145" s="43"/>
      <c r="Q145" s="14"/>
      <c r="R145" s="14"/>
      <c r="S145" s="14"/>
      <c r="T145" s="14"/>
      <c r="U145" s="14"/>
      <c r="V145" s="14"/>
      <c r="W145" s="14"/>
      <c r="X145" s="14"/>
      <c r="Y145" s="14"/>
      <c r="Z145" s="14"/>
      <c r="AA145" s="14"/>
      <c r="AB145" s="14"/>
    </row>
    <row r="146" spans="1:28" ht="15.75" thickBot="1" x14ac:dyDescent="0.3">
      <c r="A146" s="43" t="s">
        <v>6261</v>
      </c>
      <c r="B146" s="63">
        <v>1</v>
      </c>
      <c r="C146" s="63">
        <v>105</v>
      </c>
      <c r="D146" s="63">
        <v>3</v>
      </c>
      <c r="E146" s="43" t="s">
        <v>11437</v>
      </c>
      <c r="F146" s="43" t="s">
        <v>737</v>
      </c>
      <c r="G146" s="43" t="s">
        <v>736</v>
      </c>
      <c r="H146" s="43" t="s">
        <v>739</v>
      </c>
      <c r="I146" s="43"/>
      <c r="J146" s="63">
        <v>2</v>
      </c>
      <c r="K146" s="43"/>
      <c r="L146" s="43"/>
      <c r="M146" s="43"/>
      <c r="N146" s="43"/>
      <c r="O146" s="43"/>
      <c r="P146" s="43"/>
      <c r="Q146" s="14"/>
      <c r="R146" s="14"/>
      <c r="S146" s="14"/>
      <c r="T146" s="14"/>
      <c r="U146" s="14"/>
      <c r="V146" s="14"/>
      <c r="W146" s="14"/>
      <c r="X146" s="14"/>
      <c r="Y146" s="14"/>
      <c r="Z146" s="14"/>
      <c r="AA146" s="14"/>
      <c r="AB146" s="14"/>
    </row>
    <row r="147" spans="1:28" ht="27" thickBot="1" x14ac:dyDescent="0.3">
      <c r="A147" s="72" t="s">
        <v>6262</v>
      </c>
      <c r="B147" s="15">
        <v>2</v>
      </c>
      <c r="C147" s="15">
        <v>107</v>
      </c>
      <c r="D147" s="15">
        <v>3</v>
      </c>
      <c r="E147" s="14" t="s">
        <v>11438</v>
      </c>
      <c r="F147" s="15">
        <v>143</v>
      </c>
      <c r="G147" s="14"/>
      <c r="H147" s="14"/>
      <c r="I147" s="14"/>
      <c r="J147" s="15">
        <v>0</v>
      </c>
      <c r="K147" s="14"/>
      <c r="L147" s="14"/>
      <c r="M147" s="14"/>
      <c r="N147" s="14"/>
      <c r="O147" s="14"/>
      <c r="P147" s="14"/>
      <c r="Q147" s="14"/>
      <c r="R147" s="14"/>
      <c r="S147" s="14"/>
      <c r="T147" s="14"/>
      <c r="U147" s="14"/>
      <c r="V147" s="14"/>
      <c r="W147" s="14"/>
      <c r="X147" s="14"/>
      <c r="Y147" s="14"/>
      <c r="Z147" s="14"/>
      <c r="AA147" s="14"/>
      <c r="AB147" s="14"/>
    </row>
    <row r="148" spans="1:28" ht="27" thickBot="1" x14ac:dyDescent="0.3">
      <c r="A148" s="72" t="s">
        <v>6263</v>
      </c>
      <c r="B148" s="15">
        <v>2</v>
      </c>
      <c r="C148" s="15">
        <v>107</v>
      </c>
      <c r="D148" s="15">
        <v>2</v>
      </c>
      <c r="E148" s="14" t="s">
        <v>11439</v>
      </c>
      <c r="F148" s="15">
        <v>105</v>
      </c>
      <c r="G148" s="14"/>
      <c r="H148" s="14"/>
      <c r="I148" s="14"/>
      <c r="J148" s="15">
        <v>0</v>
      </c>
      <c r="K148" s="14"/>
      <c r="L148" s="14"/>
      <c r="M148" s="14"/>
      <c r="N148" s="14"/>
      <c r="O148" s="14"/>
      <c r="P148" s="14"/>
      <c r="Q148" s="14"/>
      <c r="R148" s="14"/>
      <c r="S148" s="14"/>
      <c r="T148" s="14"/>
      <c r="U148" s="14"/>
      <c r="V148" s="14"/>
      <c r="W148" s="14"/>
      <c r="X148" s="14"/>
      <c r="Y148" s="14"/>
      <c r="Z148" s="14"/>
      <c r="AA148" s="14"/>
      <c r="AB148" s="14"/>
    </row>
    <row r="149" spans="1:28" ht="27" thickBot="1" x14ac:dyDescent="0.3">
      <c r="A149" s="72" t="s">
        <v>6264</v>
      </c>
      <c r="B149" s="15">
        <v>2</v>
      </c>
      <c r="C149" s="15">
        <v>107</v>
      </c>
      <c r="D149" s="15">
        <v>2</v>
      </c>
      <c r="E149" s="14" t="s">
        <v>11440</v>
      </c>
      <c r="F149" s="15">
        <v>3685</v>
      </c>
      <c r="G149" s="14"/>
      <c r="H149" s="14"/>
      <c r="I149" s="14"/>
      <c r="J149" s="15">
        <v>0</v>
      </c>
      <c r="K149" s="14"/>
      <c r="L149" s="14"/>
      <c r="M149" s="14"/>
      <c r="N149" s="14"/>
      <c r="O149" s="14"/>
      <c r="P149" s="14"/>
      <c r="Q149" s="14"/>
      <c r="R149" s="14"/>
      <c r="S149" s="14"/>
      <c r="T149" s="14"/>
      <c r="U149" s="14"/>
      <c r="V149" s="14"/>
      <c r="W149" s="14"/>
      <c r="X149" s="14"/>
      <c r="Y149" s="14"/>
      <c r="Z149" s="14"/>
      <c r="AA149" s="14"/>
      <c r="AB149" s="14"/>
    </row>
    <row r="150" spans="1:28" ht="27" thickBot="1" x14ac:dyDescent="0.3">
      <c r="A150" s="72" t="s">
        <v>6265</v>
      </c>
      <c r="B150" s="15">
        <v>2</v>
      </c>
      <c r="C150" s="15">
        <v>107</v>
      </c>
      <c r="D150" s="15">
        <v>2</v>
      </c>
      <c r="E150" s="14" t="s">
        <v>11441</v>
      </c>
      <c r="F150" s="15">
        <v>1287</v>
      </c>
      <c r="G150" s="14"/>
      <c r="H150" s="14"/>
      <c r="I150" s="14"/>
      <c r="J150" s="15">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72" t="s">
        <v>6266</v>
      </c>
      <c r="B151" s="15">
        <v>2</v>
      </c>
      <c r="C151" s="15">
        <v>107</v>
      </c>
      <c r="D151" s="15">
        <v>2</v>
      </c>
      <c r="E151" s="14" t="s">
        <v>11442</v>
      </c>
      <c r="F151" s="15">
        <v>352</v>
      </c>
      <c r="G151" s="14"/>
      <c r="H151" s="14"/>
      <c r="I151" s="14"/>
      <c r="J151" s="15">
        <v>0</v>
      </c>
      <c r="K151" s="14"/>
      <c r="L151" s="14"/>
      <c r="M151" s="14"/>
      <c r="N151" s="14"/>
      <c r="O151" s="14"/>
      <c r="P151" s="14"/>
      <c r="Q151" s="14"/>
      <c r="R151" s="14"/>
      <c r="S151" s="14"/>
      <c r="T151" s="14"/>
      <c r="U151" s="14"/>
      <c r="V151" s="14"/>
      <c r="W151" s="14"/>
      <c r="X151" s="14"/>
      <c r="Y151" s="14"/>
      <c r="Z151" s="14"/>
      <c r="AA151" s="14"/>
      <c r="AB151" s="14"/>
    </row>
    <row r="152" spans="1:28" ht="27" thickBot="1" x14ac:dyDescent="0.3">
      <c r="A152" s="72" t="s">
        <v>6267</v>
      </c>
      <c r="B152" s="15">
        <v>2</v>
      </c>
      <c r="C152" s="15">
        <v>107</v>
      </c>
      <c r="D152" s="15">
        <v>2</v>
      </c>
      <c r="E152" s="14" t="s">
        <v>11443</v>
      </c>
      <c r="F152" s="15">
        <v>790</v>
      </c>
      <c r="G152" s="14"/>
      <c r="H152" s="14"/>
      <c r="I152" s="14"/>
      <c r="J152" s="15">
        <v>0</v>
      </c>
      <c r="K152" s="14"/>
      <c r="L152" s="14"/>
      <c r="M152" s="14"/>
      <c r="N152" s="14"/>
      <c r="O152" s="14"/>
      <c r="P152" s="14"/>
      <c r="Q152" s="14"/>
      <c r="R152" s="14"/>
      <c r="S152" s="14"/>
      <c r="T152" s="14"/>
      <c r="U152" s="14"/>
      <c r="V152" s="14"/>
      <c r="W152" s="14"/>
      <c r="X152" s="14"/>
      <c r="Y152" s="14"/>
      <c r="Z152" s="14"/>
      <c r="AA152" s="14"/>
      <c r="AB152" s="14"/>
    </row>
    <row r="153" spans="1:28" ht="27" thickBot="1" x14ac:dyDescent="0.3">
      <c r="A153" s="72" t="s">
        <v>6268</v>
      </c>
      <c r="B153" s="15">
        <v>2</v>
      </c>
      <c r="C153" s="15">
        <v>107</v>
      </c>
      <c r="D153" s="15">
        <v>2</v>
      </c>
      <c r="E153" s="14" t="s">
        <v>11444</v>
      </c>
      <c r="F153" s="15">
        <v>1398</v>
      </c>
      <c r="G153" s="14"/>
      <c r="H153" s="14"/>
      <c r="I153" s="14"/>
      <c r="J153" s="15">
        <v>0</v>
      </c>
      <c r="K153" s="14"/>
      <c r="L153" s="14"/>
      <c r="M153" s="14"/>
      <c r="N153" s="14"/>
      <c r="O153" s="14"/>
      <c r="P153" s="14"/>
      <c r="Q153" s="14"/>
      <c r="R153" s="14"/>
      <c r="S153" s="14"/>
      <c r="T153" s="14"/>
      <c r="U153" s="14"/>
      <c r="V153" s="14"/>
      <c r="W153" s="14"/>
      <c r="X153" s="14"/>
      <c r="Y153" s="14"/>
      <c r="Z153" s="14"/>
      <c r="AA153" s="14"/>
      <c r="AB153" s="14"/>
    </row>
    <row r="154" spans="1:28" ht="27" thickBot="1" x14ac:dyDescent="0.3">
      <c r="A154" s="72" t="s">
        <v>6269</v>
      </c>
      <c r="B154" s="15">
        <v>2</v>
      </c>
      <c r="C154" s="15">
        <v>107</v>
      </c>
      <c r="D154" s="15">
        <v>2</v>
      </c>
      <c r="E154" s="14" t="s">
        <v>11445</v>
      </c>
      <c r="F154" s="15">
        <v>1794</v>
      </c>
      <c r="G154" s="14"/>
      <c r="H154" s="14"/>
      <c r="I154" s="14"/>
      <c r="J154" s="15">
        <v>0</v>
      </c>
      <c r="K154" s="14"/>
      <c r="L154" s="14"/>
      <c r="M154" s="14"/>
      <c r="N154" s="14"/>
      <c r="O154" s="14"/>
      <c r="P154" s="14"/>
      <c r="Q154" s="14"/>
      <c r="R154" s="14"/>
      <c r="S154" s="14"/>
      <c r="T154" s="14"/>
      <c r="U154" s="14"/>
      <c r="V154" s="14"/>
      <c r="W154" s="14"/>
      <c r="X154" s="14"/>
      <c r="Y154" s="14"/>
      <c r="Z154" s="14"/>
      <c r="AA154" s="14"/>
      <c r="AB154" s="14"/>
    </row>
    <row r="155" spans="1:28" ht="27" thickBot="1" x14ac:dyDescent="0.3">
      <c r="A155" s="72" t="s">
        <v>6270</v>
      </c>
      <c r="B155" s="15">
        <v>2</v>
      </c>
      <c r="C155" s="15">
        <v>107</v>
      </c>
      <c r="D155" s="15">
        <v>2</v>
      </c>
      <c r="E155" s="14" t="s">
        <v>11446</v>
      </c>
      <c r="F155" s="15">
        <v>625</v>
      </c>
      <c r="G155" s="14"/>
      <c r="H155" s="14"/>
      <c r="I155" s="14"/>
      <c r="J155" s="15">
        <v>0</v>
      </c>
      <c r="K155" s="14"/>
      <c r="L155" s="14"/>
      <c r="M155" s="14"/>
      <c r="N155" s="14"/>
      <c r="O155" s="14"/>
      <c r="P155" s="14"/>
      <c r="Q155" s="14"/>
      <c r="R155" s="14"/>
      <c r="S155" s="14"/>
      <c r="T155" s="14"/>
      <c r="U155" s="14"/>
      <c r="V155" s="14"/>
      <c r="W155" s="14"/>
      <c r="X155" s="14"/>
      <c r="Y155" s="14"/>
      <c r="Z155" s="14"/>
      <c r="AA155" s="14"/>
      <c r="AB155" s="14"/>
    </row>
    <row r="156" spans="1:28" ht="27" thickBot="1" x14ac:dyDescent="0.3">
      <c r="A156" s="72" t="s">
        <v>6271</v>
      </c>
      <c r="B156" s="15">
        <v>2</v>
      </c>
      <c r="C156" s="15">
        <v>107</v>
      </c>
      <c r="D156" s="15">
        <v>2</v>
      </c>
      <c r="E156" s="14" t="s">
        <v>11447</v>
      </c>
      <c r="F156" s="15">
        <v>407</v>
      </c>
      <c r="G156" s="14"/>
      <c r="H156" s="14"/>
      <c r="I156" s="14"/>
      <c r="J156" s="15">
        <v>0</v>
      </c>
      <c r="K156" s="14"/>
      <c r="L156" s="14"/>
      <c r="M156" s="14"/>
      <c r="N156" s="14"/>
      <c r="O156" s="14"/>
      <c r="P156" s="14"/>
      <c r="Q156" s="14"/>
      <c r="R156" s="14"/>
      <c r="S156" s="14"/>
      <c r="T156" s="14"/>
      <c r="U156" s="14"/>
      <c r="V156" s="14"/>
      <c r="W156" s="14"/>
      <c r="X156" s="14"/>
      <c r="Y156" s="14"/>
      <c r="Z156" s="14"/>
      <c r="AA156" s="14"/>
      <c r="AB156" s="14"/>
    </row>
    <row r="157" spans="1:28" ht="27" thickBot="1" x14ac:dyDescent="0.3">
      <c r="A157" s="72" t="s">
        <v>6272</v>
      </c>
      <c r="B157" s="15">
        <v>2</v>
      </c>
      <c r="C157" s="15">
        <v>107</v>
      </c>
      <c r="D157" s="15">
        <v>2</v>
      </c>
      <c r="E157" s="14" t="s">
        <v>11448</v>
      </c>
      <c r="F157" s="15">
        <v>8203</v>
      </c>
      <c r="G157" s="14"/>
      <c r="H157" s="14"/>
      <c r="I157" s="14"/>
      <c r="J157" s="15">
        <v>0</v>
      </c>
      <c r="K157" s="14"/>
      <c r="L157" s="14"/>
      <c r="M157" s="14"/>
      <c r="N157" s="14"/>
      <c r="O157" s="14"/>
      <c r="P157" s="14"/>
      <c r="Q157" s="14"/>
      <c r="R157" s="14"/>
      <c r="S157" s="14"/>
      <c r="T157" s="14"/>
      <c r="U157" s="14"/>
      <c r="V157" s="14"/>
      <c r="W157" s="14"/>
      <c r="X157" s="14"/>
      <c r="Y157" s="14"/>
      <c r="Z157" s="14"/>
      <c r="AA157" s="14"/>
      <c r="AB157" s="14"/>
    </row>
    <row r="158" spans="1:28" ht="27" thickBot="1" x14ac:dyDescent="0.3">
      <c r="A158" s="72" t="s">
        <v>6273</v>
      </c>
      <c r="B158" s="15">
        <v>2</v>
      </c>
      <c r="C158" s="15">
        <v>107</v>
      </c>
      <c r="D158" s="15">
        <v>2</v>
      </c>
      <c r="E158" s="14" t="s">
        <v>11449</v>
      </c>
      <c r="F158" s="15">
        <v>6409</v>
      </c>
      <c r="G158" s="14"/>
      <c r="H158" s="14"/>
      <c r="I158" s="14"/>
      <c r="J158" s="15">
        <v>0</v>
      </c>
      <c r="K158" s="14"/>
      <c r="L158" s="14"/>
      <c r="M158" s="14"/>
      <c r="N158" s="14"/>
      <c r="O158" s="14"/>
      <c r="P158" s="14"/>
      <c r="Q158" s="14"/>
      <c r="R158" s="14"/>
      <c r="S158" s="14"/>
      <c r="T158" s="14"/>
      <c r="U158" s="14"/>
      <c r="V158" s="14"/>
      <c r="W158" s="14"/>
      <c r="X158" s="14"/>
      <c r="Y158" s="14"/>
      <c r="Z158" s="14"/>
      <c r="AA158" s="14"/>
      <c r="AB158" s="14"/>
    </row>
    <row r="159" spans="1:28" ht="27" thickBot="1" x14ac:dyDescent="0.3">
      <c r="A159" s="72" t="s">
        <v>6274</v>
      </c>
      <c r="B159" s="15">
        <v>2</v>
      </c>
      <c r="C159" s="15">
        <v>107</v>
      </c>
      <c r="D159" s="15">
        <v>3</v>
      </c>
      <c r="E159" s="14" t="s">
        <v>11450</v>
      </c>
      <c r="F159" s="15">
        <v>738</v>
      </c>
      <c r="G159" s="14"/>
      <c r="H159" s="14"/>
      <c r="I159" s="14"/>
      <c r="J159" s="15">
        <v>0</v>
      </c>
      <c r="K159" s="14"/>
      <c r="L159" s="14"/>
      <c r="M159" s="14"/>
      <c r="N159" s="14"/>
      <c r="O159" s="14"/>
      <c r="P159" s="14"/>
      <c r="Q159" s="14"/>
      <c r="R159" s="14"/>
      <c r="S159" s="14"/>
      <c r="T159" s="14"/>
      <c r="U159" s="14"/>
      <c r="V159" s="14"/>
      <c r="W159" s="14"/>
      <c r="X159" s="14"/>
      <c r="Y159" s="14"/>
      <c r="Z159" s="14"/>
      <c r="AA159" s="14"/>
      <c r="AB159" s="14"/>
    </row>
    <row r="160" spans="1:28" ht="27" thickBot="1" x14ac:dyDescent="0.3">
      <c r="A160" s="72" t="s">
        <v>6275</v>
      </c>
      <c r="B160" s="15">
        <v>2</v>
      </c>
      <c r="C160" s="15">
        <v>107</v>
      </c>
      <c r="D160" s="15">
        <v>3</v>
      </c>
      <c r="E160" s="14" t="s">
        <v>11451</v>
      </c>
      <c r="F160" s="15">
        <v>956</v>
      </c>
      <c r="G160" s="14"/>
      <c r="H160" s="14"/>
      <c r="I160" s="14"/>
      <c r="J160" s="15">
        <v>0</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72" t="s">
        <v>6276</v>
      </c>
      <c r="B161" s="15">
        <v>2</v>
      </c>
      <c r="C161" s="15">
        <v>107</v>
      </c>
      <c r="D161" s="15">
        <v>3</v>
      </c>
      <c r="E161" s="14" t="s">
        <v>11452</v>
      </c>
      <c r="F161" s="15">
        <v>9538</v>
      </c>
      <c r="G161" s="14"/>
      <c r="H161" s="14"/>
      <c r="I161" s="14"/>
      <c r="J161" s="15">
        <v>0</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72" t="s">
        <v>6277</v>
      </c>
      <c r="B162" s="15">
        <v>2</v>
      </c>
      <c r="C162" s="15">
        <v>107</v>
      </c>
      <c r="D162" s="15">
        <v>3</v>
      </c>
      <c r="E162" s="14" t="s">
        <v>11453</v>
      </c>
      <c r="F162" s="15">
        <v>5314</v>
      </c>
      <c r="G162" s="14"/>
      <c r="H162" s="14"/>
      <c r="I162" s="14"/>
      <c r="J162" s="15">
        <v>0</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6278</v>
      </c>
      <c r="B163" s="15">
        <v>1</v>
      </c>
      <c r="C163" s="15">
        <v>105</v>
      </c>
      <c r="D163" s="15">
        <v>3</v>
      </c>
      <c r="E163" s="14" t="s">
        <v>11454</v>
      </c>
      <c r="F163" s="14" t="s">
        <v>2121</v>
      </c>
      <c r="G163" s="14" t="s">
        <v>6117</v>
      </c>
      <c r="H163" s="14" t="s">
        <v>2120</v>
      </c>
      <c r="I163" s="14" t="s">
        <v>2122</v>
      </c>
      <c r="J163" s="15">
        <v>3</v>
      </c>
      <c r="K163" s="14"/>
      <c r="L163" s="14"/>
      <c r="M163" s="14"/>
      <c r="N163" s="14"/>
      <c r="O163" s="14"/>
      <c r="P163" s="14"/>
      <c r="Q163" s="14"/>
      <c r="R163" s="14"/>
      <c r="S163" s="14"/>
      <c r="T163" s="14"/>
      <c r="U163" s="14"/>
      <c r="V163" s="14"/>
      <c r="W163" s="14"/>
      <c r="X163" s="14"/>
      <c r="Y163" s="14"/>
      <c r="Z163" s="14"/>
      <c r="AA163" s="14"/>
      <c r="AB163" s="14"/>
    </row>
    <row r="164" spans="1:28" ht="15.75" thickBot="1" x14ac:dyDescent="0.3">
      <c r="A164" s="14" t="s">
        <v>6279</v>
      </c>
      <c r="B164" s="15">
        <v>1</v>
      </c>
      <c r="C164" s="15">
        <v>112</v>
      </c>
      <c r="D164" s="15">
        <v>2</v>
      </c>
      <c r="E164" s="14" t="s">
        <v>11455</v>
      </c>
      <c r="F164" s="15">
        <v>8</v>
      </c>
      <c r="G164" s="15">
        <v>9</v>
      </c>
      <c r="H164" s="15">
        <v>3</v>
      </c>
      <c r="I164" s="15">
        <v>4</v>
      </c>
      <c r="J164" s="15">
        <v>2</v>
      </c>
      <c r="K164" s="14"/>
      <c r="L164" s="14"/>
      <c r="M164" s="14"/>
      <c r="N164" s="14"/>
      <c r="O164" s="14"/>
      <c r="P164" s="14"/>
      <c r="Q164" s="14"/>
      <c r="R164" s="14"/>
      <c r="S164" s="14"/>
      <c r="T164" s="14"/>
      <c r="U164" s="14"/>
      <c r="V164" s="14"/>
      <c r="W164" s="14"/>
      <c r="X164" s="14"/>
      <c r="Y164" s="14"/>
      <c r="Z164" s="14"/>
      <c r="AA164" s="14"/>
      <c r="AB164" s="14"/>
    </row>
    <row r="165" spans="1:28" ht="15.75" thickBot="1" x14ac:dyDescent="0.3">
      <c r="A165" s="14" t="s">
        <v>6280</v>
      </c>
      <c r="B165" s="15">
        <v>1</v>
      </c>
      <c r="C165" s="15">
        <v>115</v>
      </c>
      <c r="D165" s="15">
        <v>2</v>
      </c>
      <c r="E165" s="14" t="s">
        <v>6281</v>
      </c>
      <c r="F165" s="15">
        <v>14</v>
      </c>
      <c r="G165" s="15">
        <v>2</v>
      </c>
      <c r="H165" s="15">
        <v>24</v>
      </c>
      <c r="I165" s="15">
        <v>32</v>
      </c>
      <c r="J165" s="15">
        <v>2</v>
      </c>
      <c r="K165" s="14"/>
      <c r="L165" s="14"/>
      <c r="M165" s="14"/>
      <c r="N165" s="14"/>
      <c r="O165" s="14"/>
      <c r="P165" s="14"/>
      <c r="Q165" s="14"/>
      <c r="R165" s="14"/>
      <c r="S165" s="14"/>
      <c r="T165" s="14"/>
      <c r="U165" s="14"/>
      <c r="V165" s="14"/>
      <c r="W165" s="14"/>
      <c r="X165" s="14"/>
      <c r="Y165" s="14"/>
      <c r="Z165" s="14"/>
      <c r="AA165" s="14"/>
      <c r="AB165" s="14"/>
    </row>
    <row r="166" spans="1:28" ht="15.75" thickBot="1" x14ac:dyDescent="0.3">
      <c r="A166" s="14" t="s">
        <v>6282</v>
      </c>
      <c r="B166" s="15">
        <v>1</v>
      </c>
      <c r="C166" s="15">
        <v>113</v>
      </c>
      <c r="D166" s="15">
        <v>2</v>
      </c>
      <c r="E166" s="14" t="s">
        <v>6283</v>
      </c>
      <c r="F166" s="15">
        <v>18</v>
      </c>
      <c r="G166" s="15">
        <v>2</v>
      </c>
      <c r="H166" s="15">
        <v>40</v>
      </c>
      <c r="I166" s="15">
        <v>80</v>
      </c>
      <c r="J166" s="15">
        <v>1</v>
      </c>
      <c r="K166" s="14"/>
      <c r="L166" s="14"/>
      <c r="M166" s="14"/>
      <c r="N166" s="14"/>
      <c r="O166" s="14"/>
      <c r="P166" s="14"/>
      <c r="Q166" s="14"/>
      <c r="R166" s="14"/>
      <c r="S166" s="14"/>
      <c r="T166" s="14"/>
      <c r="U166" s="14"/>
      <c r="V166" s="14"/>
      <c r="W166" s="14"/>
      <c r="X166" s="14"/>
      <c r="Y166" s="14"/>
      <c r="Z166" s="14"/>
      <c r="AA166" s="14"/>
      <c r="AB166" s="14"/>
    </row>
    <row r="167" spans="1:28" ht="15.75" thickBot="1" x14ac:dyDescent="0.3">
      <c r="A167" s="14" t="s">
        <v>6284</v>
      </c>
      <c r="B167" s="15">
        <v>1</v>
      </c>
      <c r="C167" s="15">
        <v>113</v>
      </c>
      <c r="D167" s="15">
        <v>2</v>
      </c>
      <c r="E167" s="14" t="s">
        <v>6285</v>
      </c>
      <c r="F167" s="14" t="s">
        <v>446</v>
      </c>
      <c r="G167" s="14" t="s">
        <v>6286</v>
      </c>
      <c r="H167" s="14" t="s">
        <v>6287</v>
      </c>
      <c r="I167" s="14" t="s">
        <v>6288</v>
      </c>
      <c r="J167" s="15">
        <v>3</v>
      </c>
      <c r="K167" s="14"/>
      <c r="L167" s="14"/>
      <c r="M167" s="14"/>
      <c r="N167" s="14"/>
      <c r="O167" s="14"/>
      <c r="P167" s="14"/>
      <c r="Q167" s="14"/>
      <c r="R167" s="14"/>
      <c r="S167" s="14"/>
      <c r="T167" s="14"/>
      <c r="U167" s="14"/>
      <c r="V167" s="14"/>
      <c r="W167" s="14"/>
      <c r="X167" s="14"/>
      <c r="Y167" s="14"/>
      <c r="Z167" s="14"/>
      <c r="AA167" s="14"/>
      <c r="AB167" s="14"/>
    </row>
    <row r="168" spans="1:28" ht="15.75" thickBot="1" x14ac:dyDescent="0.3">
      <c r="A168" s="14" t="s">
        <v>6289</v>
      </c>
      <c r="B168" s="15">
        <v>1</v>
      </c>
      <c r="C168" s="15">
        <v>115</v>
      </c>
      <c r="D168" s="15">
        <v>2</v>
      </c>
      <c r="E168" s="14" t="s">
        <v>6290</v>
      </c>
      <c r="F168" s="14" t="s">
        <v>6291</v>
      </c>
      <c r="G168" s="14" t="s">
        <v>6292</v>
      </c>
      <c r="H168" s="14" t="s">
        <v>6293</v>
      </c>
      <c r="I168" s="14" t="s">
        <v>6294</v>
      </c>
      <c r="J168" s="15">
        <v>2</v>
      </c>
      <c r="K168" s="14"/>
      <c r="L168" s="14"/>
      <c r="M168" s="14"/>
      <c r="N168" s="14"/>
      <c r="O168" s="14"/>
      <c r="P168" s="14"/>
      <c r="Q168" s="14"/>
      <c r="R168" s="14"/>
      <c r="S168" s="14"/>
      <c r="T168" s="14"/>
      <c r="U168" s="14"/>
      <c r="V168" s="14"/>
      <c r="W168" s="14"/>
      <c r="X168" s="14"/>
      <c r="Y168" s="14"/>
      <c r="Z168" s="14"/>
      <c r="AA168" s="14"/>
      <c r="AB168" s="14"/>
    </row>
    <row r="169" spans="1:28" ht="15.75" thickBot="1" x14ac:dyDescent="0.3">
      <c r="A169" s="14" t="s">
        <v>6295</v>
      </c>
      <c r="B169" s="15">
        <v>1</v>
      </c>
      <c r="C169" s="15">
        <v>109</v>
      </c>
      <c r="D169" s="15">
        <v>2</v>
      </c>
      <c r="E169" s="14" t="s">
        <v>11456</v>
      </c>
      <c r="F169" s="15">
        <v>3054</v>
      </c>
      <c r="G169" s="15">
        <v>3011</v>
      </c>
      <c r="H169" s="15">
        <v>2949</v>
      </c>
      <c r="I169" s="15">
        <v>2899</v>
      </c>
      <c r="J169" s="15">
        <v>1</v>
      </c>
      <c r="K169" s="14"/>
      <c r="L169" s="14"/>
      <c r="M169" s="14"/>
      <c r="N169" s="14"/>
      <c r="O169" s="14"/>
      <c r="P169" s="14"/>
      <c r="Q169" s="14"/>
      <c r="R169" s="14"/>
      <c r="S169" s="14"/>
      <c r="T169" s="14"/>
      <c r="U169" s="14"/>
      <c r="V169" s="14"/>
      <c r="W169" s="14"/>
      <c r="X169" s="14"/>
      <c r="Y169" s="14"/>
      <c r="Z169" s="14"/>
      <c r="AA169" s="14"/>
      <c r="AB169" s="14"/>
    </row>
    <row r="170" spans="1:28" ht="15.75" thickBot="1" x14ac:dyDescent="0.3">
      <c r="A170" s="14" t="s">
        <v>6296</v>
      </c>
      <c r="B170" s="15">
        <v>1</v>
      </c>
      <c r="C170" s="15">
        <v>109</v>
      </c>
      <c r="D170" s="15">
        <v>2</v>
      </c>
      <c r="E170" s="14" t="s">
        <v>6297</v>
      </c>
      <c r="F170" s="15">
        <v>6829</v>
      </c>
      <c r="G170" s="15">
        <v>6809</v>
      </c>
      <c r="H170" s="15">
        <v>6825</v>
      </c>
      <c r="I170" s="15">
        <v>6815</v>
      </c>
      <c r="J170" s="15">
        <v>3</v>
      </c>
      <c r="K170" s="14"/>
      <c r="L170" s="14"/>
      <c r="M170" s="14"/>
      <c r="N170" s="14"/>
      <c r="O170" s="14"/>
      <c r="P170" s="14"/>
      <c r="Q170" s="14"/>
      <c r="R170" s="14"/>
      <c r="S170" s="14"/>
      <c r="T170" s="14"/>
      <c r="U170" s="14"/>
      <c r="V170" s="14"/>
      <c r="W170" s="14"/>
      <c r="X170" s="14"/>
      <c r="Y170" s="14"/>
      <c r="Z170" s="14"/>
      <c r="AA170" s="14"/>
      <c r="AB170" s="14"/>
    </row>
    <row r="171" spans="1:28" ht="15.75" thickBot="1" x14ac:dyDescent="0.3">
      <c r="A171" s="14" t="s">
        <v>6298</v>
      </c>
      <c r="B171" s="15">
        <v>1</v>
      </c>
      <c r="C171" s="15">
        <v>112</v>
      </c>
      <c r="D171" s="15">
        <v>2</v>
      </c>
      <c r="E171" s="14" t="s">
        <v>6299</v>
      </c>
      <c r="F171" s="15">
        <v>64</v>
      </c>
      <c r="G171" s="15">
        <v>32</v>
      </c>
      <c r="H171" s="15">
        <v>16</v>
      </c>
      <c r="I171" s="15">
        <v>15</v>
      </c>
      <c r="J171" s="15">
        <v>0</v>
      </c>
      <c r="K171" s="14"/>
      <c r="L171" s="14"/>
      <c r="M171" s="14"/>
      <c r="N171" s="14"/>
      <c r="O171" s="14"/>
      <c r="P171" s="14"/>
      <c r="Q171" s="14"/>
      <c r="R171" s="14"/>
      <c r="S171" s="14"/>
      <c r="T171" s="14"/>
      <c r="U171" s="14"/>
      <c r="V171" s="14"/>
      <c r="W171" s="14"/>
      <c r="X171" s="14"/>
      <c r="Y171" s="14"/>
      <c r="Z171" s="14"/>
      <c r="AA171" s="14"/>
      <c r="AB171" s="14"/>
    </row>
    <row r="172" spans="1:28" ht="27" thickBot="1" x14ac:dyDescent="0.3">
      <c r="A172" s="72" t="s">
        <v>6300</v>
      </c>
      <c r="B172" s="15">
        <v>2</v>
      </c>
      <c r="C172" s="15">
        <v>115</v>
      </c>
      <c r="D172" s="15">
        <v>2</v>
      </c>
      <c r="E172" s="14" t="s">
        <v>11457</v>
      </c>
      <c r="F172" s="15">
        <v>27</v>
      </c>
      <c r="G172" s="14"/>
      <c r="H172" s="14"/>
      <c r="I172" s="14"/>
      <c r="J172" s="15">
        <v>0</v>
      </c>
      <c r="K172" s="14"/>
      <c r="L172" s="14"/>
      <c r="M172" s="14"/>
      <c r="N172" s="14"/>
      <c r="O172" s="14"/>
      <c r="P172" s="14"/>
      <c r="Q172" s="14"/>
      <c r="R172" s="14"/>
      <c r="S172" s="14"/>
      <c r="T172" s="14"/>
      <c r="U172" s="14"/>
      <c r="V172" s="14"/>
      <c r="W172" s="14"/>
      <c r="X172" s="14"/>
      <c r="Y172" s="14"/>
      <c r="Z172" s="14"/>
      <c r="AA172" s="14"/>
      <c r="AB172" s="14"/>
    </row>
    <row r="173" spans="1:28" ht="27" thickBot="1" x14ac:dyDescent="0.3">
      <c r="A173" s="72" t="s">
        <v>6301</v>
      </c>
      <c r="B173" s="15">
        <v>2</v>
      </c>
      <c r="C173" s="15">
        <v>114</v>
      </c>
      <c r="D173" s="15">
        <v>3</v>
      </c>
      <c r="E173" s="14" t="s">
        <v>11458</v>
      </c>
      <c r="F173" s="15">
        <v>5</v>
      </c>
      <c r="G173" s="14"/>
      <c r="H173" s="14"/>
      <c r="I173" s="14"/>
      <c r="J173" s="15">
        <v>0</v>
      </c>
      <c r="K173" s="14"/>
      <c r="L173" s="14"/>
      <c r="M173" s="14"/>
      <c r="N173" s="14"/>
      <c r="O173" s="14"/>
      <c r="P173" s="14"/>
      <c r="Q173" s="14"/>
      <c r="R173" s="14"/>
      <c r="S173" s="14"/>
      <c r="T173" s="14"/>
      <c r="U173" s="14"/>
      <c r="V173" s="14"/>
      <c r="W173" s="14"/>
      <c r="X173" s="14"/>
      <c r="Y173" s="14"/>
      <c r="Z173" s="14"/>
      <c r="AA173" s="14"/>
      <c r="AB173" s="14"/>
    </row>
    <row r="174" spans="1:28" ht="27" thickBot="1" x14ac:dyDescent="0.3">
      <c r="A174" s="72" t="s">
        <v>6302</v>
      </c>
      <c r="B174" s="15">
        <v>2</v>
      </c>
      <c r="C174" s="15">
        <v>115</v>
      </c>
      <c r="D174" s="15">
        <v>3</v>
      </c>
      <c r="E174" s="14" t="s">
        <v>11459</v>
      </c>
      <c r="F174" s="15">
        <v>3</v>
      </c>
      <c r="G174" s="14"/>
      <c r="H174" s="14"/>
      <c r="I174" s="14"/>
      <c r="J174" s="15">
        <v>0</v>
      </c>
      <c r="K174" s="14"/>
      <c r="L174" s="14"/>
      <c r="M174" s="14"/>
      <c r="N174" s="14"/>
      <c r="O174" s="14"/>
      <c r="P174" s="14"/>
      <c r="Q174" s="14"/>
      <c r="R174" s="14"/>
      <c r="S174" s="14"/>
      <c r="T174" s="14"/>
      <c r="U174" s="14"/>
      <c r="V174" s="14"/>
      <c r="W174" s="14"/>
      <c r="X174" s="14"/>
      <c r="Y174" s="14"/>
      <c r="Z174" s="14"/>
      <c r="AA174" s="14"/>
      <c r="AB174" s="14"/>
    </row>
    <row r="175" spans="1:28" ht="27" thickBot="1" x14ac:dyDescent="0.3">
      <c r="A175" s="72" t="s">
        <v>6303</v>
      </c>
      <c r="B175" s="15">
        <v>2</v>
      </c>
      <c r="C175" s="15">
        <v>114</v>
      </c>
      <c r="D175" s="15">
        <v>3</v>
      </c>
      <c r="E175" s="14" t="s">
        <v>11460</v>
      </c>
      <c r="F175" s="15">
        <v>4</v>
      </c>
      <c r="G175" s="14"/>
      <c r="H175" s="14"/>
      <c r="I175" s="14"/>
      <c r="J175" s="15">
        <v>0</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72" t="s">
        <v>6304</v>
      </c>
      <c r="B176" s="15">
        <v>2</v>
      </c>
      <c r="C176" s="15">
        <v>115</v>
      </c>
      <c r="D176" s="15">
        <v>3</v>
      </c>
      <c r="E176" s="14" t="s">
        <v>11461</v>
      </c>
      <c r="F176" s="15">
        <v>5</v>
      </c>
      <c r="G176" s="14"/>
      <c r="H176" s="14"/>
      <c r="I176" s="14"/>
      <c r="J176" s="15">
        <v>0</v>
      </c>
      <c r="K176" s="14"/>
      <c r="L176" s="14"/>
      <c r="M176" s="14"/>
      <c r="N176" s="14"/>
      <c r="O176" s="14"/>
      <c r="P176" s="14"/>
      <c r="Q176" s="14"/>
      <c r="R176" s="14"/>
      <c r="S176" s="14"/>
      <c r="T176" s="14"/>
      <c r="U176" s="14"/>
      <c r="V176" s="14"/>
      <c r="W176" s="14"/>
      <c r="X176" s="14"/>
      <c r="Y176" s="14"/>
      <c r="Z176" s="14"/>
      <c r="AA176" s="14"/>
      <c r="AB176" s="14"/>
    </row>
    <row r="177" spans="1:28" ht="27" thickBot="1" x14ac:dyDescent="0.3">
      <c r="A177" s="72" t="s">
        <v>6305</v>
      </c>
      <c r="B177" s="15">
        <v>2</v>
      </c>
      <c r="C177" s="15">
        <v>114</v>
      </c>
      <c r="D177" s="15">
        <v>3</v>
      </c>
      <c r="E177" s="14" t="s">
        <v>11462</v>
      </c>
      <c r="F177" s="15">
        <v>11</v>
      </c>
      <c r="G177" s="14"/>
      <c r="H177" s="14"/>
      <c r="I177" s="14"/>
      <c r="J177" s="15">
        <v>0</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72" t="s">
        <v>6306</v>
      </c>
      <c r="B178" s="15">
        <v>2</v>
      </c>
      <c r="C178" s="15">
        <v>114</v>
      </c>
      <c r="D178" s="15">
        <v>3</v>
      </c>
      <c r="E178" s="14" t="s">
        <v>11463</v>
      </c>
      <c r="F178" s="15">
        <v>8</v>
      </c>
      <c r="G178" s="14"/>
      <c r="H178" s="14"/>
      <c r="I178" s="14"/>
      <c r="J178" s="15">
        <v>0</v>
      </c>
      <c r="K178" s="14"/>
      <c r="L178" s="14"/>
      <c r="M178" s="14"/>
      <c r="N178" s="14"/>
      <c r="O178" s="14"/>
      <c r="P178" s="14"/>
      <c r="Q178" s="14"/>
      <c r="R178" s="14"/>
      <c r="S178" s="14"/>
      <c r="T178" s="14"/>
      <c r="U178" s="14"/>
      <c r="V178" s="14"/>
      <c r="W178" s="14"/>
      <c r="X178" s="14"/>
      <c r="Y178" s="14"/>
      <c r="Z178" s="14"/>
      <c r="AA178" s="14"/>
      <c r="AB178" s="14"/>
    </row>
    <row r="179" spans="1:28" ht="27" thickBot="1" x14ac:dyDescent="0.3">
      <c r="A179" s="72" t="s">
        <v>6307</v>
      </c>
      <c r="B179" s="15">
        <v>2</v>
      </c>
      <c r="C179" s="15">
        <v>112</v>
      </c>
      <c r="D179" s="15">
        <v>3</v>
      </c>
      <c r="E179" s="14" t="s">
        <v>11464</v>
      </c>
      <c r="F179" s="15">
        <v>2</v>
      </c>
      <c r="G179" s="14"/>
      <c r="H179" s="14"/>
      <c r="I179" s="14"/>
      <c r="J179" s="15">
        <v>0</v>
      </c>
      <c r="K179" s="14"/>
      <c r="L179" s="14"/>
      <c r="M179" s="14"/>
      <c r="N179" s="14"/>
      <c r="O179" s="14"/>
      <c r="P179" s="14"/>
      <c r="Q179" s="14"/>
      <c r="R179" s="14"/>
      <c r="S179" s="14"/>
      <c r="T179" s="14"/>
      <c r="U179" s="14"/>
      <c r="V179" s="14"/>
      <c r="W179" s="14"/>
      <c r="X179" s="14"/>
      <c r="Y179" s="14"/>
      <c r="Z179" s="14"/>
      <c r="AA179" s="14"/>
      <c r="AB179" s="14"/>
    </row>
    <row r="180" spans="1:28" ht="27" thickBot="1" x14ac:dyDescent="0.3">
      <c r="A180" s="72" t="s">
        <v>6308</v>
      </c>
      <c r="B180" s="15">
        <v>2</v>
      </c>
      <c r="C180" s="15">
        <v>114</v>
      </c>
      <c r="D180" s="15">
        <v>3</v>
      </c>
      <c r="E180" s="14" t="s">
        <v>11465</v>
      </c>
      <c r="F180" s="15">
        <v>21</v>
      </c>
      <c r="G180" s="14"/>
      <c r="H180" s="14"/>
      <c r="I180" s="14"/>
      <c r="J180" s="15">
        <v>0</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72" t="s">
        <v>6309</v>
      </c>
      <c r="B181" s="15">
        <v>2</v>
      </c>
      <c r="C181" s="15">
        <v>112</v>
      </c>
      <c r="D181" s="15">
        <v>3</v>
      </c>
      <c r="E181" s="14" t="s">
        <v>11466</v>
      </c>
      <c r="F181" s="15">
        <v>3</v>
      </c>
      <c r="G181" s="14"/>
      <c r="H181" s="14"/>
      <c r="I181" s="14"/>
      <c r="J181" s="15">
        <v>0</v>
      </c>
      <c r="K181" s="14"/>
      <c r="L181" s="14"/>
      <c r="M181" s="14"/>
      <c r="N181" s="14"/>
      <c r="O181" s="14"/>
      <c r="P181" s="14"/>
      <c r="Q181" s="14"/>
      <c r="R181" s="14"/>
      <c r="S181" s="14"/>
      <c r="T181" s="14"/>
      <c r="U181" s="14"/>
      <c r="V181" s="14"/>
      <c r="W181" s="14"/>
      <c r="X181" s="14"/>
      <c r="Y181" s="14"/>
      <c r="Z181" s="14"/>
      <c r="AA181" s="14"/>
      <c r="AB181" s="14"/>
    </row>
    <row r="182" spans="1:28" ht="39.75" thickBot="1" x14ac:dyDescent="0.3">
      <c r="A182" s="72" t="s">
        <v>6310</v>
      </c>
      <c r="B182" s="15">
        <v>2</v>
      </c>
      <c r="C182" s="15">
        <v>114</v>
      </c>
      <c r="D182" s="15">
        <v>3</v>
      </c>
      <c r="E182" s="14" t="s">
        <v>11467</v>
      </c>
      <c r="F182" s="15">
        <v>36</v>
      </c>
      <c r="G182" s="14"/>
      <c r="H182" s="14"/>
      <c r="I182" s="14"/>
      <c r="J182" s="15">
        <v>0</v>
      </c>
      <c r="K182" s="14"/>
      <c r="L182" s="14"/>
      <c r="M182" s="14"/>
      <c r="N182" s="14"/>
      <c r="O182" s="14"/>
      <c r="P182" s="14"/>
      <c r="Q182" s="14"/>
      <c r="R182" s="14"/>
      <c r="S182" s="14"/>
      <c r="T182" s="14"/>
      <c r="U182" s="14"/>
      <c r="V182" s="14"/>
      <c r="W182" s="14"/>
      <c r="X182" s="14"/>
      <c r="Y182" s="14"/>
      <c r="Z182" s="14"/>
      <c r="AA182" s="14"/>
      <c r="AB182" s="14"/>
    </row>
    <row r="183" spans="1:28" ht="39.75" thickBot="1" x14ac:dyDescent="0.3">
      <c r="A183" s="72" t="s">
        <v>6311</v>
      </c>
      <c r="B183" s="15">
        <v>2</v>
      </c>
      <c r="C183" s="15">
        <v>115</v>
      </c>
      <c r="D183" s="15">
        <v>3</v>
      </c>
      <c r="E183" s="14" t="s">
        <v>11468</v>
      </c>
      <c r="F183" s="15">
        <v>90</v>
      </c>
      <c r="G183" s="14"/>
      <c r="H183" s="14"/>
      <c r="I183" s="14"/>
      <c r="J183" s="15">
        <v>0</v>
      </c>
      <c r="K183" s="14"/>
      <c r="L183" s="14"/>
      <c r="M183" s="14"/>
      <c r="N183" s="14"/>
      <c r="O183" s="14"/>
      <c r="P183" s="14"/>
      <c r="Q183" s="14"/>
      <c r="R183" s="14"/>
      <c r="S183" s="14"/>
      <c r="T183" s="14"/>
      <c r="U183" s="14"/>
      <c r="V183" s="14"/>
      <c r="W183" s="14"/>
      <c r="X183" s="14"/>
      <c r="Y183" s="14"/>
      <c r="Z183" s="14"/>
      <c r="AA183" s="14"/>
      <c r="AB183" s="14"/>
    </row>
    <row r="184" spans="1:28" ht="39.75" thickBot="1" x14ac:dyDescent="0.3">
      <c r="A184" s="72" t="s">
        <v>6312</v>
      </c>
      <c r="B184" s="15">
        <v>2</v>
      </c>
      <c r="C184" s="15">
        <v>115</v>
      </c>
      <c r="D184" s="15">
        <v>3</v>
      </c>
      <c r="E184" s="14" t="s">
        <v>11469</v>
      </c>
      <c r="F184" s="15">
        <v>42</v>
      </c>
      <c r="G184" s="14"/>
      <c r="H184" s="14"/>
      <c r="I184" s="14"/>
      <c r="J184" s="15">
        <v>0</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72" t="s">
        <v>6313</v>
      </c>
      <c r="B185" s="15">
        <v>2</v>
      </c>
      <c r="C185" s="15">
        <v>112</v>
      </c>
      <c r="D185" s="15">
        <v>3</v>
      </c>
      <c r="E185" s="14" t="s">
        <v>11470</v>
      </c>
      <c r="F185" s="15">
        <v>16</v>
      </c>
      <c r="G185" s="14"/>
      <c r="H185" s="14"/>
      <c r="I185" s="14"/>
      <c r="J185" s="15">
        <v>0</v>
      </c>
      <c r="K185" s="14"/>
      <c r="L185" s="14"/>
      <c r="M185" s="14"/>
      <c r="N185" s="14"/>
      <c r="O185" s="14"/>
      <c r="P185" s="14"/>
      <c r="Q185" s="14"/>
      <c r="R185" s="14"/>
      <c r="S185" s="14"/>
      <c r="T185" s="14"/>
      <c r="U185" s="14"/>
      <c r="V185" s="14"/>
      <c r="W185" s="14"/>
      <c r="X185" s="14"/>
      <c r="Y185" s="14"/>
      <c r="Z185" s="14"/>
      <c r="AA185" s="14"/>
      <c r="AB185" s="14"/>
    </row>
    <row r="186" spans="1:28" ht="27" thickBot="1" x14ac:dyDescent="0.3">
      <c r="A186" s="72" t="s">
        <v>6314</v>
      </c>
      <c r="B186" s="15">
        <v>2</v>
      </c>
      <c r="C186" s="15">
        <v>115</v>
      </c>
      <c r="D186" s="15">
        <v>3</v>
      </c>
      <c r="E186" s="14" t="s">
        <v>11471</v>
      </c>
      <c r="F186" s="15">
        <v>6</v>
      </c>
      <c r="G186" s="14"/>
      <c r="H186" s="14"/>
      <c r="I186" s="14"/>
      <c r="J186" s="15">
        <v>0</v>
      </c>
      <c r="K186" s="14"/>
      <c r="L186" s="14"/>
      <c r="M186" s="14"/>
      <c r="N186" s="14"/>
      <c r="O186" s="14"/>
      <c r="P186" s="14"/>
      <c r="Q186" s="14"/>
      <c r="R186" s="14"/>
      <c r="S186" s="14"/>
      <c r="T186" s="14"/>
      <c r="U186" s="14"/>
      <c r="V186" s="14"/>
      <c r="W186" s="14"/>
      <c r="X186" s="14"/>
      <c r="Y186" s="14"/>
      <c r="Z186" s="14"/>
      <c r="AA186" s="14"/>
      <c r="AB186" s="14"/>
    </row>
    <row r="187" spans="1:28" ht="27" thickBot="1" x14ac:dyDescent="0.3">
      <c r="A187" s="72" t="s">
        <v>6315</v>
      </c>
      <c r="B187" s="15">
        <v>2</v>
      </c>
      <c r="C187" s="15">
        <v>115</v>
      </c>
      <c r="D187" s="15">
        <v>3</v>
      </c>
      <c r="E187" s="14" t="s">
        <v>11472</v>
      </c>
      <c r="F187" s="15">
        <v>7</v>
      </c>
      <c r="G187" s="14"/>
      <c r="H187" s="14"/>
      <c r="I187" s="14"/>
      <c r="J187" s="15">
        <v>0</v>
      </c>
      <c r="K187" s="14"/>
      <c r="L187" s="14"/>
      <c r="M187" s="14"/>
      <c r="N187" s="14"/>
      <c r="O187" s="14"/>
      <c r="P187" s="14"/>
      <c r="Q187" s="14"/>
      <c r="R187" s="14"/>
      <c r="S187" s="14"/>
      <c r="T187" s="14"/>
      <c r="U187" s="14"/>
      <c r="V187" s="14"/>
      <c r="W187" s="14"/>
      <c r="X187" s="14"/>
      <c r="Y187" s="14"/>
      <c r="Z187" s="14"/>
      <c r="AA187" s="14"/>
      <c r="AB187" s="14"/>
    </row>
    <row r="188" spans="1:28" ht="27" thickBot="1" x14ac:dyDescent="0.3">
      <c r="A188" s="72" t="s">
        <v>6316</v>
      </c>
      <c r="B188" s="15">
        <v>2</v>
      </c>
      <c r="C188" s="15">
        <v>113</v>
      </c>
      <c r="D188" s="15">
        <v>3</v>
      </c>
      <c r="E188" s="14" t="s">
        <v>11473</v>
      </c>
      <c r="F188" s="15">
        <v>9</v>
      </c>
      <c r="G188" s="14"/>
      <c r="H188" s="14"/>
      <c r="I188" s="14"/>
      <c r="J188" s="15">
        <v>0</v>
      </c>
      <c r="K188" s="14"/>
      <c r="L188" s="14"/>
      <c r="M188" s="14"/>
      <c r="N188" s="14"/>
      <c r="O188" s="14"/>
      <c r="P188" s="14"/>
      <c r="Q188" s="14"/>
      <c r="R188" s="14"/>
      <c r="S188" s="14"/>
      <c r="T188" s="14"/>
      <c r="U188" s="14"/>
      <c r="V188" s="14"/>
      <c r="W188" s="14"/>
      <c r="X188" s="14"/>
      <c r="Y188" s="14"/>
      <c r="Z188" s="14"/>
      <c r="AA188" s="14"/>
      <c r="AB188" s="14"/>
    </row>
    <row r="189" spans="1:28" ht="27" thickBot="1" x14ac:dyDescent="0.3">
      <c r="A189" s="72" t="s">
        <v>6317</v>
      </c>
      <c r="B189" s="15">
        <v>2</v>
      </c>
      <c r="C189" s="15">
        <v>113</v>
      </c>
      <c r="D189" s="15">
        <v>3</v>
      </c>
      <c r="E189" s="14" t="s">
        <v>11474</v>
      </c>
      <c r="F189" s="15">
        <v>48</v>
      </c>
      <c r="G189" s="14"/>
      <c r="H189" s="14"/>
      <c r="I189" s="14"/>
      <c r="J189" s="15">
        <v>0</v>
      </c>
      <c r="K189" s="14"/>
      <c r="L189" s="14"/>
      <c r="M189" s="14"/>
      <c r="N189" s="14"/>
      <c r="O189" s="14"/>
      <c r="P189" s="14"/>
      <c r="Q189" s="14"/>
      <c r="R189" s="14"/>
      <c r="S189" s="14"/>
      <c r="T189" s="14"/>
      <c r="U189" s="14"/>
      <c r="V189" s="14"/>
      <c r="W189" s="14"/>
      <c r="X189" s="14"/>
      <c r="Y189" s="14"/>
      <c r="Z189" s="14"/>
      <c r="AA189" s="14"/>
      <c r="AB189" s="14"/>
    </row>
    <row r="190" spans="1:28" ht="27" thickBot="1" x14ac:dyDescent="0.3">
      <c r="A190" s="72" t="s">
        <v>6318</v>
      </c>
      <c r="B190" s="15">
        <v>2</v>
      </c>
      <c r="C190" s="15">
        <v>113</v>
      </c>
      <c r="D190" s="15">
        <v>3</v>
      </c>
      <c r="E190" s="14" t="s">
        <v>11475</v>
      </c>
      <c r="F190" s="15">
        <v>14</v>
      </c>
      <c r="G190" s="14"/>
      <c r="H190" s="14"/>
      <c r="I190" s="14"/>
      <c r="J190" s="15">
        <v>0</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72" t="s">
        <v>6319</v>
      </c>
      <c r="B191" s="15">
        <v>2</v>
      </c>
      <c r="C191" s="15">
        <v>112</v>
      </c>
      <c r="D191" s="15">
        <v>3</v>
      </c>
      <c r="E191" s="14" t="s">
        <v>11476</v>
      </c>
      <c r="F191" s="15">
        <v>9</v>
      </c>
      <c r="G191" s="14"/>
      <c r="H191" s="14"/>
      <c r="I191" s="14"/>
      <c r="J191" s="15">
        <v>0</v>
      </c>
      <c r="K191" s="14"/>
      <c r="L191" s="14"/>
      <c r="M191" s="14"/>
      <c r="N191" s="14"/>
      <c r="O191" s="14"/>
      <c r="P191" s="14"/>
      <c r="Q191" s="14"/>
      <c r="R191" s="14"/>
      <c r="S191" s="14"/>
      <c r="T191" s="14"/>
      <c r="U191" s="14"/>
      <c r="V191" s="14"/>
      <c r="W191" s="14"/>
      <c r="X191" s="14"/>
      <c r="Y191" s="14"/>
      <c r="Z191" s="14"/>
      <c r="AA191" s="14"/>
      <c r="AB191" s="14"/>
    </row>
    <row r="192" spans="1:28" ht="39.75" thickBot="1" x14ac:dyDescent="0.3">
      <c r="A192" s="72" t="s">
        <v>6320</v>
      </c>
      <c r="B192" s="15">
        <v>2</v>
      </c>
      <c r="C192" s="15">
        <v>112</v>
      </c>
      <c r="D192" s="15">
        <v>3</v>
      </c>
      <c r="E192" s="14" t="s">
        <v>11477</v>
      </c>
      <c r="F192" s="15">
        <v>60</v>
      </c>
      <c r="G192" s="14"/>
      <c r="H192" s="14"/>
      <c r="I192" s="14"/>
      <c r="J192" s="15">
        <v>0</v>
      </c>
      <c r="K192" s="14"/>
      <c r="L192" s="14"/>
      <c r="M192" s="14"/>
      <c r="N192" s="14"/>
      <c r="O192" s="14"/>
      <c r="P192" s="14"/>
      <c r="Q192" s="14"/>
      <c r="R192" s="14"/>
      <c r="S192" s="14"/>
      <c r="T192" s="14"/>
      <c r="U192" s="14"/>
      <c r="V192" s="14"/>
      <c r="W192" s="14"/>
      <c r="X192" s="14"/>
      <c r="Y192" s="14"/>
      <c r="Z192" s="14"/>
      <c r="AA192" s="14"/>
      <c r="AB192" s="14"/>
    </row>
    <row r="193" spans="1:28" ht="15.75" thickBot="1" x14ac:dyDescent="0.3">
      <c r="A193" s="72" t="s">
        <v>6923</v>
      </c>
      <c r="B193" s="15">
        <v>2</v>
      </c>
      <c r="C193" s="15">
        <v>116</v>
      </c>
      <c r="D193" s="15">
        <v>1</v>
      </c>
      <c r="E193" s="14" t="s">
        <v>11478</v>
      </c>
      <c r="F193" s="15">
        <v>9783</v>
      </c>
      <c r="G193" s="14"/>
      <c r="H193" s="14"/>
      <c r="I193" s="14"/>
      <c r="J193" s="15">
        <v>0</v>
      </c>
      <c r="K193" s="14"/>
      <c r="L193" s="14"/>
      <c r="M193" s="14"/>
      <c r="N193" s="14"/>
      <c r="O193" s="14"/>
      <c r="P193" s="14"/>
      <c r="Q193" s="14"/>
      <c r="R193" s="14"/>
      <c r="S193" s="14"/>
      <c r="T193" s="14"/>
      <c r="U193" s="14"/>
      <c r="V193" s="14"/>
      <c r="W193" s="14"/>
      <c r="X193" s="14"/>
      <c r="Y193" s="14"/>
      <c r="Z193" s="14"/>
      <c r="AA193" s="14"/>
      <c r="AB193" s="14"/>
    </row>
    <row r="194" spans="1:28" ht="15.75" thickBot="1" x14ac:dyDescent="0.3">
      <c r="A194" s="72" t="s">
        <v>6924</v>
      </c>
      <c r="B194" s="15">
        <v>2</v>
      </c>
      <c r="C194" s="15">
        <v>116</v>
      </c>
      <c r="D194" s="15">
        <v>1</v>
      </c>
      <c r="E194" s="14" t="s">
        <v>11479</v>
      </c>
      <c r="F194" s="15">
        <v>13122</v>
      </c>
      <c r="G194" s="14"/>
      <c r="H194" s="14"/>
      <c r="I194" s="14"/>
      <c r="J194" s="15">
        <v>0</v>
      </c>
      <c r="K194" s="14"/>
      <c r="L194" s="14"/>
      <c r="M194" s="14"/>
      <c r="N194" s="14"/>
      <c r="O194" s="14"/>
      <c r="P194" s="14"/>
      <c r="Q194" s="14"/>
      <c r="R194" s="14"/>
      <c r="S194" s="14"/>
      <c r="T194" s="14"/>
      <c r="U194" s="14"/>
      <c r="V194" s="14"/>
      <c r="W194" s="14"/>
      <c r="X194" s="14"/>
      <c r="Y194" s="14"/>
      <c r="Z194" s="14"/>
      <c r="AA194" s="14"/>
      <c r="AB194" s="14"/>
    </row>
    <row r="195" spans="1:28" ht="15.75" thickBot="1" x14ac:dyDescent="0.3">
      <c r="A195" s="72" t="s">
        <v>6925</v>
      </c>
      <c r="B195" s="15">
        <v>2</v>
      </c>
      <c r="C195" s="15">
        <v>116</v>
      </c>
      <c r="D195" s="15">
        <v>1</v>
      </c>
      <c r="E195" s="14" t="s">
        <v>11480</v>
      </c>
      <c r="F195" s="15">
        <v>29344</v>
      </c>
      <c r="G195" s="14"/>
      <c r="H195" s="14"/>
      <c r="I195" s="14"/>
      <c r="J195" s="15">
        <v>0</v>
      </c>
      <c r="K195" s="14"/>
      <c r="L195" s="14"/>
      <c r="M195" s="14"/>
      <c r="N195" s="14"/>
      <c r="O195" s="14"/>
      <c r="P195" s="14"/>
      <c r="Q195" s="14"/>
      <c r="R195" s="14"/>
      <c r="S195" s="14"/>
      <c r="T195" s="14"/>
      <c r="U195" s="14"/>
      <c r="V195" s="14"/>
      <c r="W195" s="14"/>
      <c r="X195" s="14"/>
      <c r="Y195" s="14"/>
      <c r="Z195" s="14"/>
      <c r="AA195" s="14"/>
      <c r="AB195" s="14"/>
    </row>
    <row r="196" spans="1:28" ht="15.75" thickBot="1" x14ac:dyDescent="0.3">
      <c r="A196" s="72" t="s">
        <v>6926</v>
      </c>
      <c r="B196" s="15">
        <v>2</v>
      </c>
      <c r="C196" s="15">
        <v>116</v>
      </c>
      <c r="D196" s="15">
        <v>1</v>
      </c>
      <c r="E196" s="14" t="s">
        <v>11481</v>
      </c>
      <c r="F196" s="15">
        <v>72117</v>
      </c>
      <c r="G196" s="14"/>
      <c r="H196" s="14"/>
      <c r="I196" s="14"/>
      <c r="J196" s="15">
        <v>0</v>
      </c>
      <c r="K196" s="14"/>
      <c r="L196" s="14"/>
      <c r="M196" s="14"/>
      <c r="N196" s="14"/>
      <c r="O196" s="14"/>
      <c r="P196" s="14"/>
      <c r="Q196" s="14"/>
      <c r="R196" s="14"/>
      <c r="S196" s="14"/>
      <c r="T196" s="14"/>
      <c r="U196" s="14"/>
      <c r="V196" s="14"/>
      <c r="W196" s="14"/>
      <c r="X196" s="14"/>
      <c r="Y196" s="14"/>
      <c r="Z196" s="14"/>
      <c r="AA196" s="14"/>
      <c r="AB196" s="14"/>
    </row>
    <row r="197" spans="1:28" ht="39.75" thickBot="1" x14ac:dyDescent="0.3">
      <c r="A197" s="72" t="s">
        <v>6927</v>
      </c>
      <c r="B197" s="15">
        <v>2</v>
      </c>
      <c r="C197" s="15">
        <v>117</v>
      </c>
      <c r="D197" s="15">
        <v>1</v>
      </c>
      <c r="E197" s="14" t="s">
        <v>11482</v>
      </c>
      <c r="F197" s="15">
        <v>1326</v>
      </c>
      <c r="G197" s="15">
        <v>3</v>
      </c>
      <c r="H197" s="14"/>
      <c r="I197" s="14"/>
      <c r="J197" s="15">
        <v>1326</v>
      </c>
      <c r="K197" s="14"/>
      <c r="L197" s="14"/>
      <c r="M197" s="14"/>
      <c r="N197" s="14"/>
      <c r="O197" s="14"/>
      <c r="P197" s="14"/>
      <c r="Q197" s="14"/>
      <c r="R197" s="14"/>
      <c r="S197" s="14"/>
      <c r="T197" s="14"/>
      <c r="U197" s="14"/>
      <c r="V197" s="14"/>
      <c r="W197" s="14"/>
      <c r="X197" s="14"/>
      <c r="Y197" s="14"/>
      <c r="Z197" s="14"/>
      <c r="AA197" s="14"/>
      <c r="AB197" s="14"/>
    </row>
    <row r="198" spans="1:28" ht="39.75" thickBot="1" x14ac:dyDescent="0.3">
      <c r="A198" s="72" t="s">
        <v>6928</v>
      </c>
      <c r="B198" s="15">
        <v>2</v>
      </c>
      <c r="C198" s="15">
        <v>117</v>
      </c>
      <c r="D198" s="15">
        <v>1</v>
      </c>
      <c r="E198" s="14" t="s">
        <v>11483</v>
      </c>
      <c r="F198" s="15">
        <v>658</v>
      </c>
      <c r="G198" s="15">
        <v>0</v>
      </c>
      <c r="H198" s="14"/>
      <c r="I198" s="14"/>
      <c r="J198" s="15">
        <v>658</v>
      </c>
      <c r="K198" s="14"/>
      <c r="L198" s="14"/>
      <c r="M198" s="14"/>
      <c r="N198" s="14"/>
      <c r="O198" s="14"/>
      <c r="P198" s="14"/>
      <c r="Q198" s="14"/>
      <c r="R198" s="14"/>
      <c r="S198" s="14"/>
      <c r="T198" s="14"/>
      <c r="U198" s="14"/>
      <c r="V198" s="14"/>
      <c r="W198" s="14"/>
      <c r="X198" s="14"/>
      <c r="Y198" s="14"/>
      <c r="Z198" s="14"/>
      <c r="AA198" s="14"/>
      <c r="AB198" s="14"/>
    </row>
    <row r="199" spans="1:28" ht="39.75" thickBot="1" x14ac:dyDescent="0.3">
      <c r="A199" s="72" t="s">
        <v>6929</v>
      </c>
      <c r="B199" s="15">
        <v>2</v>
      </c>
      <c r="C199" s="15">
        <v>117</v>
      </c>
      <c r="D199" s="15">
        <v>1</v>
      </c>
      <c r="E199" s="14" t="s">
        <v>11484</v>
      </c>
      <c r="F199" s="15">
        <v>3829</v>
      </c>
      <c r="G199" s="15">
        <v>1</v>
      </c>
      <c r="H199" s="14"/>
      <c r="I199" s="14"/>
      <c r="J199" s="15">
        <v>3829</v>
      </c>
      <c r="K199" s="14"/>
      <c r="L199" s="14"/>
      <c r="M199" s="14"/>
      <c r="N199" s="14"/>
      <c r="O199" s="14"/>
      <c r="P199" s="14"/>
      <c r="Q199" s="14"/>
      <c r="R199" s="14"/>
      <c r="S199" s="14"/>
      <c r="T199" s="14"/>
      <c r="U199" s="14"/>
      <c r="V199" s="14"/>
      <c r="W199" s="14"/>
      <c r="X199" s="14"/>
      <c r="Y199" s="14"/>
      <c r="Z199" s="14"/>
      <c r="AA199" s="14"/>
      <c r="AB199" s="14"/>
    </row>
    <row r="200" spans="1:28" ht="39.75" thickBot="1" x14ac:dyDescent="0.3">
      <c r="A200" s="72" t="s">
        <v>6930</v>
      </c>
      <c r="B200" s="15">
        <v>2</v>
      </c>
      <c r="C200" s="15">
        <v>117</v>
      </c>
      <c r="D200" s="15">
        <v>1</v>
      </c>
      <c r="E200" s="14" t="s">
        <v>11485</v>
      </c>
      <c r="F200" s="15">
        <v>262</v>
      </c>
      <c r="G200" s="15">
        <v>3</v>
      </c>
      <c r="H200" s="14"/>
      <c r="I200" s="14"/>
      <c r="J200" s="15">
        <v>262</v>
      </c>
      <c r="K200" s="14"/>
      <c r="L200" s="14"/>
      <c r="M200" s="14"/>
      <c r="N200" s="14"/>
      <c r="O200" s="14"/>
      <c r="P200" s="14"/>
      <c r="Q200" s="14"/>
      <c r="R200" s="14"/>
      <c r="S200" s="14"/>
      <c r="T200" s="14"/>
      <c r="U200" s="14"/>
      <c r="V200" s="14"/>
      <c r="W200" s="14"/>
      <c r="X200" s="14"/>
      <c r="Y200" s="14"/>
      <c r="Z200" s="14"/>
      <c r="AA200" s="14"/>
      <c r="AB200" s="14"/>
    </row>
    <row r="201" spans="1:28" ht="15.75" thickBot="1" x14ac:dyDescent="0.3">
      <c r="A201" s="72" t="s">
        <v>6931</v>
      </c>
      <c r="B201" s="15">
        <v>2</v>
      </c>
      <c r="C201" s="15">
        <v>116</v>
      </c>
      <c r="D201" s="15">
        <v>1</v>
      </c>
      <c r="E201" s="14" t="s">
        <v>11486</v>
      </c>
      <c r="F201" s="15">
        <v>624</v>
      </c>
      <c r="G201" s="14"/>
      <c r="H201" s="14"/>
      <c r="I201" s="14"/>
      <c r="J201" s="15">
        <v>624</v>
      </c>
      <c r="K201" s="14"/>
      <c r="L201" s="14"/>
      <c r="M201" s="14"/>
      <c r="N201" s="14"/>
      <c r="O201" s="14"/>
      <c r="P201" s="14"/>
      <c r="Q201" s="14"/>
      <c r="R201" s="14"/>
      <c r="S201" s="14"/>
      <c r="T201" s="14"/>
      <c r="U201" s="14"/>
      <c r="V201" s="14"/>
      <c r="W201" s="14"/>
      <c r="X201" s="14"/>
      <c r="Y201" s="14"/>
      <c r="Z201" s="14"/>
      <c r="AA201" s="14"/>
      <c r="AB201" s="14"/>
    </row>
    <row r="202" spans="1:28" ht="15.75" thickBot="1" x14ac:dyDescent="0.3">
      <c r="A202" s="72" t="s">
        <v>6932</v>
      </c>
      <c r="B202" s="15">
        <v>2</v>
      </c>
      <c r="C202" s="15">
        <v>116</v>
      </c>
      <c r="D202" s="15">
        <v>1</v>
      </c>
      <c r="E202" s="14" t="s">
        <v>11487</v>
      </c>
      <c r="F202" s="15">
        <v>5183</v>
      </c>
      <c r="G202" s="14"/>
      <c r="H202" s="14"/>
      <c r="I202" s="14"/>
      <c r="J202" s="15">
        <v>5183</v>
      </c>
      <c r="K202" s="14"/>
      <c r="L202" s="14"/>
      <c r="M202" s="14"/>
      <c r="N202" s="14"/>
      <c r="O202" s="14"/>
      <c r="P202" s="14"/>
      <c r="Q202" s="14"/>
      <c r="R202" s="14"/>
      <c r="S202" s="14"/>
      <c r="T202" s="14"/>
      <c r="U202" s="14"/>
      <c r="V202" s="14"/>
      <c r="W202" s="14"/>
      <c r="X202" s="14"/>
      <c r="Y202" s="14"/>
      <c r="Z202" s="14"/>
      <c r="AA202" s="14"/>
      <c r="AB202" s="14"/>
    </row>
    <row r="203" spans="1:28" ht="15.75" thickBot="1" x14ac:dyDescent="0.3">
      <c r="A203" s="72" t="s">
        <v>6933</v>
      </c>
      <c r="B203" s="15">
        <v>2</v>
      </c>
      <c r="C203" s="15">
        <v>116</v>
      </c>
      <c r="D203" s="15">
        <v>1</v>
      </c>
      <c r="E203" s="14" t="s">
        <v>11488</v>
      </c>
      <c r="F203" s="15">
        <v>2898</v>
      </c>
      <c r="G203" s="14"/>
      <c r="H203" s="14"/>
      <c r="I203" s="14"/>
      <c r="J203" s="15">
        <v>2898</v>
      </c>
      <c r="K203" s="14"/>
      <c r="L203" s="14"/>
      <c r="M203" s="14"/>
      <c r="N203" s="14"/>
      <c r="O203" s="14"/>
      <c r="P203" s="14"/>
      <c r="Q203" s="14"/>
      <c r="R203" s="14"/>
      <c r="S203" s="14"/>
      <c r="T203" s="14"/>
      <c r="U203" s="14"/>
      <c r="V203" s="14"/>
      <c r="W203" s="14"/>
      <c r="X203" s="14"/>
      <c r="Y203" s="14"/>
      <c r="Z203" s="14"/>
      <c r="AA203" s="14"/>
      <c r="AB203" s="14"/>
    </row>
    <row r="204" spans="1:28" ht="15.75" thickBot="1" x14ac:dyDescent="0.3">
      <c r="A204" s="72" t="s">
        <v>6934</v>
      </c>
      <c r="B204" s="15">
        <v>2</v>
      </c>
      <c r="C204" s="15">
        <v>116</v>
      </c>
      <c r="D204" s="15">
        <v>1</v>
      </c>
      <c r="E204" s="14" t="s">
        <v>11489</v>
      </c>
      <c r="F204" s="15">
        <v>2204</v>
      </c>
      <c r="G204" s="14"/>
      <c r="H204" s="14"/>
      <c r="I204" s="14"/>
      <c r="J204" s="15">
        <v>2204</v>
      </c>
      <c r="K204" s="14"/>
      <c r="L204" s="14"/>
      <c r="M204" s="14"/>
      <c r="N204" s="14"/>
      <c r="O204" s="14"/>
      <c r="P204" s="14"/>
      <c r="Q204" s="14"/>
      <c r="R204" s="14"/>
      <c r="S204" s="14"/>
      <c r="T204" s="14"/>
      <c r="U204" s="14"/>
      <c r="V204" s="14"/>
      <c r="W204" s="14"/>
      <c r="X204" s="14"/>
      <c r="Y204" s="14"/>
      <c r="Z204" s="14"/>
      <c r="AA204" s="14"/>
      <c r="AB204" s="14"/>
    </row>
    <row r="205" spans="1:28" ht="15.75" thickBot="1" x14ac:dyDescent="0.3">
      <c r="A205" s="72" t="s">
        <v>6935</v>
      </c>
      <c r="B205" s="15">
        <v>2</v>
      </c>
      <c r="C205" s="15">
        <v>116</v>
      </c>
      <c r="D205" s="15">
        <v>1</v>
      </c>
      <c r="E205" s="14" t="s">
        <v>11490</v>
      </c>
      <c r="F205" s="15">
        <v>38097</v>
      </c>
      <c r="G205" s="14"/>
      <c r="H205" s="14"/>
      <c r="I205" s="14"/>
      <c r="J205" s="15">
        <v>38097</v>
      </c>
      <c r="K205" s="14"/>
      <c r="L205" s="14"/>
      <c r="M205" s="14"/>
      <c r="N205" s="14"/>
      <c r="O205" s="14"/>
      <c r="P205" s="14"/>
      <c r="Q205" s="14"/>
      <c r="R205" s="14"/>
      <c r="S205" s="14"/>
      <c r="T205" s="14"/>
      <c r="U205" s="14"/>
      <c r="V205" s="14"/>
      <c r="W205" s="14"/>
      <c r="X205" s="14"/>
      <c r="Y205" s="14"/>
      <c r="Z205" s="14"/>
      <c r="AA205" s="14"/>
      <c r="AB205" s="14"/>
    </row>
    <row r="206" spans="1:28" ht="15.75" thickBot="1" x14ac:dyDescent="0.3">
      <c r="A206" s="72" t="s">
        <v>6936</v>
      </c>
      <c r="B206" s="15">
        <v>2</v>
      </c>
      <c r="C206" s="15">
        <v>116</v>
      </c>
      <c r="D206" s="15">
        <v>1</v>
      </c>
      <c r="E206" s="14" t="s">
        <v>11491</v>
      </c>
      <c r="F206" s="15">
        <v>51612</v>
      </c>
      <c r="G206" s="14"/>
      <c r="H206" s="14"/>
      <c r="I206" s="14"/>
      <c r="J206" s="15">
        <v>51612</v>
      </c>
      <c r="K206" s="14"/>
      <c r="L206" s="14"/>
      <c r="M206" s="14"/>
      <c r="N206" s="14"/>
      <c r="O206" s="14"/>
      <c r="P206" s="14"/>
      <c r="Q206" s="14"/>
      <c r="R206" s="14"/>
      <c r="S206" s="14"/>
      <c r="T206" s="14"/>
      <c r="U206" s="14"/>
      <c r="V206" s="14"/>
      <c r="W206" s="14"/>
      <c r="X206" s="14"/>
      <c r="Y206" s="14"/>
      <c r="Z206" s="14"/>
      <c r="AA206" s="14"/>
      <c r="AB206" s="14"/>
    </row>
    <row r="207" spans="1:28" ht="15.75" thickBot="1" x14ac:dyDescent="0.3">
      <c r="A207" s="72" t="s">
        <v>6937</v>
      </c>
      <c r="B207" s="15">
        <v>2</v>
      </c>
      <c r="C207" s="15">
        <v>116</v>
      </c>
      <c r="D207" s="15">
        <v>1</v>
      </c>
      <c r="E207" s="14" t="s">
        <v>11492</v>
      </c>
      <c r="F207" s="15">
        <v>7672</v>
      </c>
      <c r="G207" s="14"/>
      <c r="H207" s="14"/>
      <c r="I207" s="14"/>
      <c r="J207" s="15">
        <v>7672</v>
      </c>
      <c r="K207" s="14"/>
      <c r="L207" s="14"/>
      <c r="M207" s="14"/>
      <c r="N207" s="14"/>
      <c r="O207" s="14"/>
      <c r="P207" s="14"/>
      <c r="Q207" s="14"/>
      <c r="R207" s="14"/>
      <c r="S207" s="14"/>
      <c r="T207" s="14"/>
      <c r="U207" s="14"/>
      <c r="V207" s="14"/>
      <c r="W207" s="14"/>
      <c r="X207" s="14"/>
      <c r="Y207" s="14"/>
      <c r="Z207" s="14"/>
      <c r="AA207" s="14"/>
      <c r="AB207" s="14"/>
    </row>
    <row r="208" spans="1:28" ht="15.75" thickBot="1" x14ac:dyDescent="0.3">
      <c r="A208" s="72" t="s">
        <v>6938</v>
      </c>
      <c r="B208" s="15">
        <v>2</v>
      </c>
      <c r="C208" s="15">
        <v>116</v>
      </c>
      <c r="D208" s="15">
        <v>1</v>
      </c>
      <c r="E208" s="14" t="s">
        <v>11493</v>
      </c>
      <c r="F208" s="15">
        <v>21924</v>
      </c>
      <c r="G208" s="14"/>
      <c r="H208" s="14"/>
      <c r="I208" s="14"/>
      <c r="J208" s="15">
        <v>21924</v>
      </c>
      <c r="K208" s="14"/>
      <c r="L208" s="14"/>
      <c r="M208" s="14"/>
      <c r="N208" s="14"/>
      <c r="O208" s="14"/>
      <c r="P208" s="14"/>
      <c r="Q208" s="14"/>
      <c r="R208" s="14"/>
      <c r="S208" s="14"/>
      <c r="T208" s="14"/>
      <c r="U208" s="14"/>
      <c r="V208" s="14"/>
      <c r="W208" s="14"/>
      <c r="X208" s="14"/>
      <c r="Y208" s="14"/>
      <c r="Z208" s="14"/>
      <c r="AA208" s="14"/>
      <c r="AB208" s="14"/>
    </row>
    <row r="209" spans="1:28" ht="39.75" thickBot="1" x14ac:dyDescent="0.3">
      <c r="A209" s="72" t="s">
        <v>6939</v>
      </c>
      <c r="B209" s="15">
        <v>2</v>
      </c>
      <c r="C209" s="15">
        <v>116</v>
      </c>
      <c r="D209" s="15">
        <v>1</v>
      </c>
      <c r="E209" s="14" t="s">
        <v>11494</v>
      </c>
      <c r="F209" s="15">
        <v>1400</v>
      </c>
      <c r="G209" s="15">
        <v>4200</v>
      </c>
      <c r="H209" s="14"/>
      <c r="I209" s="14"/>
      <c r="J209" s="15">
        <v>1400</v>
      </c>
      <c r="K209" s="14"/>
      <c r="L209" s="14"/>
      <c r="M209" s="14"/>
      <c r="N209" s="14"/>
      <c r="O209" s="14"/>
      <c r="P209" s="14"/>
      <c r="Q209" s="14"/>
      <c r="R209" s="14"/>
      <c r="S209" s="14"/>
      <c r="T209" s="14"/>
      <c r="U209" s="14"/>
      <c r="V209" s="14"/>
      <c r="W209" s="14"/>
      <c r="X209" s="14"/>
      <c r="Y209" s="14"/>
      <c r="Z209" s="14"/>
      <c r="AA209" s="14"/>
      <c r="AB209" s="14"/>
    </row>
    <row r="210" spans="1:28" ht="39.75" thickBot="1" x14ac:dyDescent="0.3">
      <c r="A210" s="72" t="s">
        <v>6940</v>
      </c>
      <c r="B210" s="15">
        <v>2</v>
      </c>
      <c r="C210" s="15">
        <v>116</v>
      </c>
      <c r="D210" s="15">
        <v>1</v>
      </c>
      <c r="E210" s="14" t="s">
        <v>11495</v>
      </c>
      <c r="F210" s="15">
        <v>2200</v>
      </c>
      <c r="G210" s="15">
        <v>8800</v>
      </c>
      <c r="H210" s="14"/>
      <c r="I210" s="14"/>
      <c r="J210" s="15">
        <v>2200</v>
      </c>
      <c r="K210" s="14"/>
      <c r="L210" s="14"/>
      <c r="M210" s="14"/>
      <c r="N210" s="14"/>
      <c r="O210" s="14"/>
      <c r="P210" s="14"/>
      <c r="Q210" s="14"/>
      <c r="R210" s="14"/>
      <c r="S210" s="14"/>
      <c r="T210" s="14"/>
      <c r="U210" s="14"/>
      <c r="V210" s="14"/>
      <c r="W210" s="14"/>
      <c r="X210" s="14"/>
      <c r="Y210" s="14"/>
      <c r="Z210" s="14"/>
      <c r="AA210" s="14"/>
      <c r="AB210" s="14"/>
    </row>
    <row r="211" spans="1:28" ht="39.75" thickBot="1" x14ac:dyDescent="0.3">
      <c r="A211" s="72" t="s">
        <v>6941</v>
      </c>
      <c r="B211" s="15">
        <v>2</v>
      </c>
      <c r="C211" s="15">
        <v>116</v>
      </c>
      <c r="D211" s="15">
        <v>1</v>
      </c>
      <c r="E211" s="14" t="s">
        <v>11496</v>
      </c>
      <c r="F211" s="15">
        <v>4500</v>
      </c>
      <c r="G211" s="15">
        <v>31500</v>
      </c>
      <c r="H211" s="14"/>
      <c r="I211" s="14"/>
      <c r="J211" s="15">
        <v>4500</v>
      </c>
      <c r="K211" s="14"/>
      <c r="L211" s="14"/>
      <c r="M211" s="14"/>
      <c r="N211" s="14"/>
      <c r="O211" s="14"/>
      <c r="P211" s="14"/>
      <c r="Q211" s="14"/>
      <c r="R211" s="14"/>
      <c r="S211" s="14"/>
      <c r="T211" s="14"/>
      <c r="U211" s="14"/>
      <c r="V211" s="14"/>
      <c r="W211" s="14"/>
      <c r="X211" s="14"/>
      <c r="Y211" s="14"/>
      <c r="Z211" s="14"/>
      <c r="AA211" s="14"/>
      <c r="AB211" s="14"/>
    </row>
    <row r="212" spans="1:28" ht="39.75" thickBot="1" x14ac:dyDescent="0.3">
      <c r="A212" s="72" t="s">
        <v>6942</v>
      </c>
      <c r="B212" s="15">
        <v>2</v>
      </c>
      <c r="C212" s="15">
        <v>116</v>
      </c>
      <c r="D212" s="15">
        <v>1</v>
      </c>
      <c r="E212" s="14" t="s">
        <v>11497</v>
      </c>
      <c r="F212" s="15">
        <v>8900</v>
      </c>
      <c r="G212" s="15">
        <v>53400</v>
      </c>
      <c r="H212" s="14"/>
      <c r="I212" s="14"/>
      <c r="J212" s="15">
        <v>8900</v>
      </c>
      <c r="K212" s="14"/>
      <c r="L212" s="14"/>
      <c r="M212" s="14"/>
      <c r="N212" s="14"/>
      <c r="O212" s="14"/>
      <c r="P212" s="14"/>
      <c r="Q212" s="14"/>
      <c r="R212" s="14"/>
      <c r="S212" s="14"/>
      <c r="T212" s="14"/>
      <c r="U212" s="14"/>
      <c r="V212" s="14"/>
      <c r="W212" s="14"/>
      <c r="X212" s="14"/>
      <c r="Y212" s="14"/>
      <c r="Z212" s="14"/>
      <c r="AA212" s="14"/>
      <c r="AB212" s="14"/>
    </row>
    <row r="213" spans="1:28" ht="39.75" thickBot="1" x14ac:dyDescent="0.3">
      <c r="A213" s="72" t="s">
        <v>6943</v>
      </c>
      <c r="B213" s="15">
        <v>2</v>
      </c>
      <c r="C213" s="15">
        <v>117</v>
      </c>
      <c r="D213" s="15">
        <v>1</v>
      </c>
      <c r="E213" s="14" t="s">
        <v>11498</v>
      </c>
      <c r="F213" s="15">
        <v>50</v>
      </c>
      <c r="G213" s="15">
        <v>10</v>
      </c>
      <c r="H213" s="14"/>
      <c r="I213" s="14"/>
      <c r="J213" s="15">
        <v>50</v>
      </c>
      <c r="K213" s="14"/>
      <c r="L213" s="14"/>
      <c r="M213" s="14"/>
      <c r="N213" s="14"/>
      <c r="O213" s="14"/>
      <c r="P213" s="14"/>
      <c r="Q213" s="14"/>
      <c r="R213" s="14"/>
      <c r="S213" s="14"/>
      <c r="T213" s="14"/>
      <c r="U213" s="14"/>
      <c r="V213" s="14"/>
      <c r="W213" s="14"/>
      <c r="X213" s="14"/>
      <c r="Y213" s="14"/>
      <c r="Z213" s="14"/>
      <c r="AA213" s="14"/>
      <c r="AB213" s="14"/>
    </row>
    <row r="214" spans="1:28" ht="39.75" thickBot="1" x14ac:dyDescent="0.3">
      <c r="A214" s="72" t="s">
        <v>6944</v>
      </c>
      <c r="B214" s="15">
        <v>2</v>
      </c>
      <c r="C214" s="15">
        <v>117</v>
      </c>
      <c r="D214" s="15">
        <v>1</v>
      </c>
      <c r="E214" s="14" t="s">
        <v>11499</v>
      </c>
      <c r="F214" s="15">
        <v>600</v>
      </c>
      <c r="G214" s="15">
        <v>200</v>
      </c>
      <c r="H214" s="14"/>
      <c r="I214" s="14"/>
      <c r="J214" s="15">
        <v>600</v>
      </c>
      <c r="K214" s="14"/>
      <c r="L214" s="14"/>
      <c r="M214" s="14"/>
      <c r="N214" s="14"/>
      <c r="O214" s="14"/>
      <c r="P214" s="14"/>
      <c r="Q214" s="14"/>
      <c r="R214" s="14"/>
      <c r="S214" s="14"/>
      <c r="T214" s="14"/>
      <c r="U214" s="14"/>
      <c r="V214" s="14"/>
      <c r="W214" s="14"/>
      <c r="X214" s="14"/>
      <c r="Y214" s="14"/>
      <c r="Z214" s="14"/>
      <c r="AA214" s="14"/>
      <c r="AB214" s="14"/>
    </row>
    <row r="215" spans="1:28" ht="39.75" thickBot="1" x14ac:dyDescent="0.3">
      <c r="A215" s="72" t="s">
        <v>6945</v>
      </c>
      <c r="B215" s="15">
        <v>2</v>
      </c>
      <c r="C215" s="15">
        <v>117</v>
      </c>
      <c r="D215" s="15">
        <v>1</v>
      </c>
      <c r="E215" s="14" t="s">
        <v>11500</v>
      </c>
      <c r="F215" s="15">
        <v>2100</v>
      </c>
      <c r="G215" s="15">
        <v>300</v>
      </c>
      <c r="H215" s="14"/>
      <c r="I215" s="14"/>
      <c r="J215" s="15">
        <v>2100</v>
      </c>
      <c r="K215" s="14"/>
      <c r="L215" s="14"/>
      <c r="M215" s="14"/>
      <c r="N215" s="14"/>
      <c r="O215" s="14"/>
      <c r="P215" s="14"/>
      <c r="Q215" s="14"/>
      <c r="R215" s="14"/>
      <c r="S215" s="14"/>
      <c r="T215" s="14"/>
      <c r="U215" s="14"/>
      <c r="V215" s="14"/>
      <c r="W215" s="14"/>
      <c r="X215" s="14"/>
      <c r="Y215" s="14"/>
      <c r="Z215" s="14"/>
      <c r="AA215" s="14"/>
      <c r="AB215" s="14"/>
    </row>
    <row r="216" spans="1:28" ht="39.75" thickBot="1" x14ac:dyDescent="0.3">
      <c r="A216" s="72" t="s">
        <v>6946</v>
      </c>
      <c r="B216" s="15">
        <v>2</v>
      </c>
      <c r="C216" s="15">
        <v>117</v>
      </c>
      <c r="D216" s="15">
        <v>1</v>
      </c>
      <c r="E216" s="14" t="s">
        <v>11501</v>
      </c>
      <c r="F216" s="15">
        <v>3200</v>
      </c>
      <c r="G216" s="15">
        <v>400</v>
      </c>
      <c r="H216" s="14"/>
      <c r="I216" s="14"/>
      <c r="J216" s="15">
        <v>3200</v>
      </c>
      <c r="K216" s="14"/>
      <c r="L216" s="14"/>
      <c r="M216" s="14"/>
      <c r="N216" s="14"/>
      <c r="O216" s="14"/>
      <c r="P216" s="14"/>
      <c r="Q216" s="14"/>
      <c r="R216" s="14"/>
      <c r="S216" s="14"/>
      <c r="T216" s="14"/>
      <c r="U216" s="14"/>
      <c r="V216" s="14"/>
      <c r="W216" s="14"/>
      <c r="X216" s="14"/>
      <c r="Y216" s="14"/>
      <c r="Z216" s="14"/>
      <c r="AA216" s="14"/>
      <c r="AB216" s="14"/>
    </row>
    <row r="217" spans="1:28" ht="39.75" thickBot="1" x14ac:dyDescent="0.3">
      <c r="A217" s="72" t="s">
        <v>6947</v>
      </c>
      <c r="B217" s="15">
        <v>2</v>
      </c>
      <c r="C217" s="15">
        <v>117</v>
      </c>
      <c r="D217" s="15">
        <v>1</v>
      </c>
      <c r="E217" s="14" t="s">
        <v>11502</v>
      </c>
      <c r="F217" s="15">
        <v>981</v>
      </c>
      <c r="G217" s="15">
        <v>1</v>
      </c>
      <c r="H217" s="14"/>
      <c r="I217" s="14"/>
      <c r="J217" s="15">
        <v>981</v>
      </c>
      <c r="K217" s="14"/>
      <c r="L217" s="14"/>
      <c r="M217" s="14"/>
      <c r="N217" s="14"/>
      <c r="O217" s="14"/>
      <c r="P217" s="14"/>
      <c r="Q217" s="14"/>
      <c r="R217" s="14"/>
      <c r="S217" s="14"/>
      <c r="T217" s="14"/>
      <c r="U217" s="14"/>
      <c r="V217" s="14"/>
      <c r="W217" s="14"/>
      <c r="X217" s="14"/>
      <c r="Y217" s="14"/>
      <c r="Z217" s="14"/>
      <c r="AA217" s="14"/>
      <c r="AB217" s="14"/>
    </row>
    <row r="218" spans="1:28" ht="39.75" thickBot="1" x14ac:dyDescent="0.3">
      <c r="A218" s="72" t="s">
        <v>6948</v>
      </c>
      <c r="B218" s="15">
        <v>2</v>
      </c>
      <c r="C218" s="15">
        <v>117</v>
      </c>
      <c r="D218" s="15">
        <v>1</v>
      </c>
      <c r="E218" s="14" t="s">
        <v>11503</v>
      </c>
      <c r="F218" s="15">
        <v>687</v>
      </c>
      <c r="G218" s="15">
        <v>5</v>
      </c>
      <c r="H218" s="14"/>
      <c r="I218" s="14"/>
      <c r="J218" s="15">
        <v>687</v>
      </c>
      <c r="K218" s="14"/>
      <c r="L218" s="14"/>
      <c r="M218" s="14"/>
      <c r="N218" s="14"/>
      <c r="O218" s="14"/>
      <c r="P218" s="14"/>
      <c r="Q218" s="14"/>
      <c r="R218" s="14"/>
      <c r="S218" s="14"/>
      <c r="T218" s="14"/>
      <c r="U218" s="14"/>
      <c r="V218" s="14"/>
      <c r="W218" s="14"/>
      <c r="X218" s="14"/>
      <c r="Y218" s="14"/>
      <c r="Z218" s="14"/>
      <c r="AA218" s="14"/>
      <c r="AB218" s="14"/>
    </row>
    <row r="219" spans="1:28" ht="52.5" thickBot="1" x14ac:dyDescent="0.3">
      <c r="A219" s="72" t="s">
        <v>6949</v>
      </c>
      <c r="B219" s="15">
        <v>2</v>
      </c>
      <c r="C219" s="15">
        <v>116</v>
      </c>
      <c r="D219" s="15">
        <v>1</v>
      </c>
      <c r="E219" s="14" t="s">
        <v>11504</v>
      </c>
      <c r="F219" s="15">
        <v>4</v>
      </c>
      <c r="G219" s="15">
        <v>112</v>
      </c>
      <c r="H219" s="15">
        <v>1120</v>
      </c>
      <c r="I219" s="14"/>
      <c r="J219" s="15">
        <v>4</v>
      </c>
      <c r="K219" s="14"/>
      <c r="L219" s="14"/>
      <c r="M219" s="14"/>
      <c r="N219" s="14"/>
      <c r="O219" s="14"/>
      <c r="P219" s="14"/>
      <c r="Q219" s="14"/>
      <c r="R219" s="14"/>
      <c r="S219" s="14"/>
      <c r="T219" s="14"/>
      <c r="U219" s="14"/>
      <c r="V219" s="14"/>
      <c r="W219" s="14"/>
      <c r="X219" s="14"/>
      <c r="Y219" s="14"/>
      <c r="Z219" s="14"/>
      <c r="AA219" s="14"/>
      <c r="AB219" s="14"/>
    </row>
    <row r="220" spans="1:28" ht="52.5" thickBot="1" x14ac:dyDescent="0.3">
      <c r="A220" s="72" t="s">
        <v>6950</v>
      </c>
      <c r="B220" s="15">
        <v>2</v>
      </c>
      <c r="C220" s="15">
        <v>116</v>
      </c>
      <c r="D220" s="15">
        <v>1</v>
      </c>
      <c r="E220" s="14" t="s">
        <v>11505</v>
      </c>
      <c r="F220" s="15">
        <v>5</v>
      </c>
      <c r="G220" s="15">
        <v>305</v>
      </c>
      <c r="H220" s="15">
        <v>3050</v>
      </c>
      <c r="I220" s="14"/>
      <c r="J220" s="15">
        <v>5</v>
      </c>
      <c r="K220" s="14"/>
      <c r="L220" s="14"/>
      <c r="M220" s="14"/>
      <c r="N220" s="14"/>
      <c r="O220" s="14"/>
      <c r="P220" s="14"/>
      <c r="Q220" s="14"/>
      <c r="R220" s="14"/>
      <c r="S220" s="14"/>
      <c r="T220" s="14"/>
      <c r="U220" s="14"/>
      <c r="V220" s="14"/>
      <c r="W220" s="14"/>
      <c r="X220" s="14"/>
      <c r="Y220" s="14"/>
      <c r="Z220" s="14"/>
      <c r="AA220" s="14"/>
      <c r="AB220" s="14"/>
    </row>
    <row r="221" spans="1:28" ht="52.5" thickBot="1" x14ac:dyDescent="0.3">
      <c r="A221" s="72" t="s">
        <v>6951</v>
      </c>
      <c r="B221" s="15">
        <v>2</v>
      </c>
      <c r="C221" s="15">
        <v>116</v>
      </c>
      <c r="D221" s="15">
        <v>1</v>
      </c>
      <c r="E221" s="14" t="s">
        <v>12762</v>
      </c>
      <c r="F221" s="15">
        <v>3</v>
      </c>
      <c r="G221" s="15">
        <v>1215</v>
      </c>
      <c r="H221" s="15">
        <v>12150</v>
      </c>
      <c r="I221" s="14"/>
      <c r="J221" s="15">
        <v>3</v>
      </c>
      <c r="K221" s="14"/>
      <c r="L221" s="14"/>
      <c r="M221" s="14"/>
      <c r="N221" s="14"/>
      <c r="O221" s="14"/>
      <c r="P221" s="14"/>
      <c r="Q221" s="14"/>
      <c r="R221" s="14"/>
      <c r="S221" s="14"/>
      <c r="T221" s="14"/>
      <c r="U221" s="14"/>
      <c r="V221" s="14"/>
      <c r="W221" s="14"/>
      <c r="X221" s="14"/>
      <c r="Y221" s="14"/>
      <c r="Z221" s="14"/>
      <c r="AA221" s="14"/>
      <c r="AB221" s="14"/>
    </row>
    <row r="222" spans="1:28" ht="52.5" thickBot="1" x14ac:dyDescent="0.3">
      <c r="A222" s="72" t="s">
        <v>6952</v>
      </c>
      <c r="B222" s="15">
        <v>2</v>
      </c>
      <c r="C222" s="15">
        <v>116</v>
      </c>
      <c r="D222" s="15">
        <v>1</v>
      </c>
      <c r="E222" s="14" t="s">
        <v>11506</v>
      </c>
      <c r="F222" s="15">
        <v>2</v>
      </c>
      <c r="G222" s="15">
        <v>794</v>
      </c>
      <c r="H222" s="15">
        <v>7940</v>
      </c>
      <c r="I222" s="14"/>
      <c r="J222" s="15">
        <v>2</v>
      </c>
      <c r="K222" s="14"/>
      <c r="L222" s="14"/>
      <c r="M222" s="14"/>
      <c r="N222" s="14"/>
      <c r="O222" s="14"/>
      <c r="P222" s="14"/>
      <c r="Q222" s="14"/>
      <c r="R222" s="14"/>
      <c r="S222" s="14"/>
      <c r="T222" s="14"/>
      <c r="U222" s="14"/>
      <c r="V222" s="14"/>
      <c r="W222" s="14"/>
      <c r="X222" s="14"/>
      <c r="Y222" s="14"/>
      <c r="Z222" s="14"/>
      <c r="AA222" s="14"/>
      <c r="AB222" s="14"/>
    </row>
    <row r="223" spans="1:28" ht="39.75" thickBot="1" x14ac:dyDescent="0.3">
      <c r="A223" s="72" t="s">
        <v>6953</v>
      </c>
      <c r="B223" s="15">
        <v>2</v>
      </c>
      <c r="C223" s="15">
        <v>116</v>
      </c>
      <c r="D223" s="15">
        <v>1</v>
      </c>
      <c r="E223" s="14" t="s">
        <v>11507</v>
      </c>
      <c r="F223" s="15">
        <v>20</v>
      </c>
      <c r="G223" s="15">
        <v>10</v>
      </c>
      <c r="H223" s="15">
        <v>200</v>
      </c>
      <c r="I223" s="14"/>
      <c r="J223" s="15">
        <v>20</v>
      </c>
      <c r="K223" s="14"/>
      <c r="L223" s="14"/>
      <c r="M223" s="14"/>
      <c r="N223" s="14"/>
      <c r="O223" s="14"/>
      <c r="P223" s="14"/>
      <c r="Q223" s="14"/>
      <c r="R223" s="14"/>
      <c r="S223" s="14"/>
      <c r="T223" s="14"/>
      <c r="U223" s="14"/>
      <c r="V223" s="14"/>
      <c r="W223" s="14"/>
      <c r="X223" s="14"/>
      <c r="Y223" s="14"/>
      <c r="Z223" s="14"/>
      <c r="AA223" s="14"/>
      <c r="AB223" s="14"/>
    </row>
    <row r="224" spans="1:28" ht="39.75" thickBot="1" x14ac:dyDescent="0.3">
      <c r="A224" s="72" t="s">
        <v>6954</v>
      </c>
      <c r="B224" s="15">
        <v>2</v>
      </c>
      <c r="C224" s="15">
        <v>116</v>
      </c>
      <c r="D224" s="15">
        <v>1</v>
      </c>
      <c r="E224" s="14" t="s">
        <v>11508</v>
      </c>
      <c r="F224" s="15">
        <v>50</v>
      </c>
      <c r="G224" s="15">
        <v>50</v>
      </c>
      <c r="H224" s="15">
        <v>2500</v>
      </c>
      <c r="I224" s="14"/>
      <c r="J224" s="15">
        <v>50</v>
      </c>
      <c r="K224" s="14"/>
      <c r="L224" s="14"/>
      <c r="M224" s="14"/>
      <c r="N224" s="14"/>
      <c r="O224" s="14"/>
      <c r="P224" s="14"/>
      <c r="Q224" s="14"/>
      <c r="R224" s="14"/>
      <c r="S224" s="14"/>
      <c r="T224" s="14"/>
      <c r="U224" s="14"/>
      <c r="V224" s="14"/>
      <c r="W224" s="14"/>
      <c r="X224" s="14"/>
      <c r="Y224" s="14"/>
      <c r="Z224" s="14"/>
      <c r="AA224" s="14"/>
      <c r="AB224" s="14"/>
    </row>
    <row r="225" spans="1:28" ht="39.75" thickBot="1" x14ac:dyDescent="0.3">
      <c r="A225" s="72" t="s">
        <v>6955</v>
      </c>
      <c r="B225" s="15">
        <v>2</v>
      </c>
      <c r="C225" s="15">
        <v>116</v>
      </c>
      <c r="D225" s="15">
        <v>1</v>
      </c>
      <c r="E225" s="14" t="s">
        <v>11509</v>
      </c>
      <c r="F225" s="15">
        <v>500</v>
      </c>
      <c r="G225" s="15">
        <v>60</v>
      </c>
      <c r="H225" s="15">
        <v>30000</v>
      </c>
      <c r="I225" s="14"/>
      <c r="J225" s="15">
        <v>500</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72" t="s">
        <v>6956</v>
      </c>
      <c r="B226" s="15">
        <v>2</v>
      </c>
      <c r="C226" s="15">
        <v>116</v>
      </c>
      <c r="D226" s="15">
        <v>1</v>
      </c>
      <c r="E226" s="14" t="s">
        <v>11510</v>
      </c>
      <c r="F226" s="15">
        <v>300</v>
      </c>
      <c r="G226" s="15">
        <v>400</v>
      </c>
      <c r="H226" s="15">
        <v>12000</v>
      </c>
      <c r="I226" s="14"/>
      <c r="J226" s="15">
        <v>300</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72" t="s">
        <v>6957</v>
      </c>
      <c r="B227" s="15">
        <v>2</v>
      </c>
      <c r="C227" s="15">
        <v>116</v>
      </c>
      <c r="D227" s="15">
        <v>1</v>
      </c>
      <c r="E227" s="14" t="s">
        <v>11511</v>
      </c>
      <c r="F227" s="15">
        <v>20</v>
      </c>
      <c r="G227" s="14"/>
      <c r="H227" s="14"/>
      <c r="I227" s="14"/>
      <c r="J227" s="15">
        <v>0</v>
      </c>
      <c r="K227" s="14"/>
      <c r="L227" s="14"/>
      <c r="M227" s="14"/>
      <c r="N227" s="14"/>
      <c r="O227" s="14"/>
      <c r="P227" s="14"/>
      <c r="Q227" s="14"/>
      <c r="R227" s="14"/>
      <c r="S227" s="14"/>
      <c r="T227" s="14"/>
      <c r="U227" s="14"/>
      <c r="V227" s="14"/>
      <c r="W227" s="14"/>
      <c r="X227" s="14"/>
      <c r="Y227" s="14"/>
      <c r="Z227" s="14"/>
      <c r="AA227" s="14"/>
      <c r="AB227" s="14"/>
    </row>
    <row r="228" spans="1:28" ht="27" thickBot="1" x14ac:dyDescent="0.3">
      <c r="A228" s="72" t="s">
        <v>6958</v>
      </c>
      <c r="B228" s="15">
        <v>2</v>
      </c>
      <c r="C228" s="15">
        <v>116</v>
      </c>
      <c r="D228" s="15">
        <v>1</v>
      </c>
      <c r="E228" s="14" t="s">
        <v>11512</v>
      </c>
      <c r="F228" s="15">
        <v>40</v>
      </c>
      <c r="G228" s="14"/>
      <c r="H228" s="14"/>
      <c r="I228" s="14"/>
      <c r="J228" s="15">
        <v>0</v>
      </c>
      <c r="K228" s="14"/>
      <c r="L228" s="14"/>
      <c r="M228" s="14"/>
      <c r="N228" s="14"/>
      <c r="O228" s="14"/>
      <c r="P228" s="14"/>
      <c r="Q228" s="14"/>
      <c r="R228" s="14"/>
      <c r="S228" s="14"/>
      <c r="T228" s="14"/>
      <c r="U228" s="14"/>
      <c r="V228" s="14"/>
      <c r="W228" s="14"/>
      <c r="X228" s="14"/>
      <c r="Y228" s="14"/>
      <c r="Z228" s="14"/>
      <c r="AA228" s="14"/>
      <c r="AB228" s="14"/>
    </row>
    <row r="229" spans="1:28" ht="27" thickBot="1" x14ac:dyDescent="0.3">
      <c r="A229" s="72" t="s">
        <v>6959</v>
      </c>
      <c r="B229" s="15">
        <v>2</v>
      </c>
      <c r="C229" s="15">
        <v>116</v>
      </c>
      <c r="D229" s="15">
        <v>1</v>
      </c>
      <c r="E229" s="14" t="s">
        <v>11513</v>
      </c>
      <c r="F229" s="15">
        <v>14</v>
      </c>
      <c r="G229" s="14"/>
      <c r="H229" s="14"/>
      <c r="I229" s="14"/>
      <c r="J229" s="15">
        <v>0</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72" t="s">
        <v>6960</v>
      </c>
      <c r="B230" s="15">
        <v>2</v>
      </c>
      <c r="C230" s="15">
        <v>116</v>
      </c>
      <c r="D230" s="15">
        <v>1</v>
      </c>
      <c r="E230" s="14" t="s">
        <v>11514</v>
      </c>
      <c r="F230" s="15">
        <v>31</v>
      </c>
      <c r="G230" s="14"/>
      <c r="H230" s="14"/>
      <c r="I230" s="14"/>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72" t="s">
        <v>6961</v>
      </c>
      <c r="B231" s="15">
        <v>2</v>
      </c>
      <c r="C231" s="15">
        <v>116</v>
      </c>
      <c r="D231" s="15">
        <v>1</v>
      </c>
      <c r="E231" s="14" t="s">
        <v>11515</v>
      </c>
      <c r="F231" s="15">
        <v>610</v>
      </c>
      <c r="G231" s="14"/>
      <c r="H231" s="14"/>
      <c r="I231" s="14"/>
      <c r="J231" s="15">
        <v>610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72" t="s">
        <v>6962</v>
      </c>
      <c r="B232" s="15">
        <v>2</v>
      </c>
      <c r="C232" s="15">
        <v>118</v>
      </c>
      <c r="D232" s="15">
        <v>1</v>
      </c>
      <c r="E232" s="14" t="s">
        <v>11516</v>
      </c>
      <c r="F232" s="15">
        <v>5300</v>
      </c>
      <c r="G232" s="14"/>
      <c r="H232" s="14"/>
      <c r="I232" s="14"/>
      <c r="J232" s="15">
        <v>5300</v>
      </c>
      <c r="K232" s="14"/>
      <c r="L232" s="14"/>
      <c r="M232" s="14"/>
      <c r="N232" s="14"/>
      <c r="O232" s="14"/>
      <c r="P232" s="14"/>
      <c r="Q232" s="14"/>
      <c r="R232" s="14"/>
      <c r="S232" s="14"/>
      <c r="T232" s="14"/>
      <c r="U232" s="14"/>
      <c r="V232" s="14"/>
      <c r="W232" s="14"/>
      <c r="X232" s="14"/>
      <c r="Y232" s="14"/>
      <c r="Z232" s="14"/>
      <c r="AA232" s="14"/>
      <c r="AB232" s="14"/>
    </row>
    <row r="233" spans="1:28" ht="27" thickBot="1" x14ac:dyDescent="0.3">
      <c r="A233" s="72" t="s">
        <v>6963</v>
      </c>
      <c r="B233" s="15">
        <v>2</v>
      </c>
      <c r="C233" s="15">
        <v>118</v>
      </c>
      <c r="D233" s="15">
        <v>1</v>
      </c>
      <c r="E233" s="14" t="s">
        <v>11517</v>
      </c>
      <c r="F233" s="15">
        <v>402</v>
      </c>
      <c r="G233" s="14"/>
      <c r="H233" s="14"/>
      <c r="I233" s="14"/>
      <c r="J233" s="15">
        <v>402</v>
      </c>
      <c r="K233" s="14"/>
      <c r="L233" s="14"/>
      <c r="M233" s="14"/>
      <c r="N233" s="14"/>
      <c r="O233" s="14"/>
      <c r="P233" s="14"/>
      <c r="Q233" s="14"/>
      <c r="R233" s="14"/>
      <c r="S233" s="14"/>
      <c r="T233" s="14"/>
      <c r="U233" s="14"/>
      <c r="V233" s="14"/>
      <c r="W233" s="14"/>
      <c r="X233" s="14"/>
      <c r="Y233" s="14"/>
      <c r="Z233" s="14"/>
      <c r="AA233" s="14"/>
      <c r="AB233" s="14"/>
    </row>
    <row r="234" spans="1:28" ht="27" thickBot="1" x14ac:dyDescent="0.3">
      <c r="A234" s="72" t="s">
        <v>6964</v>
      </c>
      <c r="B234" s="15">
        <v>2</v>
      </c>
      <c r="C234" s="15">
        <v>118</v>
      </c>
      <c r="D234" s="15">
        <v>1</v>
      </c>
      <c r="E234" s="14" t="s">
        <v>11518</v>
      </c>
      <c r="F234" s="15">
        <v>368</v>
      </c>
      <c r="G234" s="14"/>
      <c r="H234" s="14"/>
      <c r="I234" s="14"/>
      <c r="J234" s="15">
        <v>368</v>
      </c>
      <c r="K234" s="14"/>
      <c r="L234" s="14"/>
      <c r="M234" s="14"/>
      <c r="N234" s="14"/>
      <c r="O234" s="14"/>
      <c r="P234" s="14"/>
      <c r="Q234" s="14"/>
      <c r="R234" s="14"/>
      <c r="S234" s="14"/>
      <c r="T234" s="14"/>
      <c r="U234" s="14"/>
      <c r="V234" s="14"/>
      <c r="W234" s="14"/>
      <c r="X234" s="14"/>
      <c r="Y234" s="14"/>
      <c r="Z234" s="14"/>
      <c r="AA234" s="14"/>
      <c r="AB234" s="14"/>
    </row>
    <row r="235" spans="1:28" ht="27" thickBot="1" x14ac:dyDescent="0.3">
      <c r="A235" s="72" t="s">
        <v>6965</v>
      </c>
      <c r="B235" s="15">
        <v>2</v>
      </c>
      <c r="C235" s="15">
        <v>118</v>
      </c>
      <c r="D235" s="15">
        <v>1</v>
      </c>
      <c r="E235" s="14" t="s">
        <v>11519</v>
      </c>
      <c r="F235" s="15">
        <v>6341</v>
      </c>
      <c r="G235" s="14"/>
      <c r="H235" s="14"/>
      <c r="I235" s="14"/>
      <c r="J235" s="15">
        <v>6341</v>
      </c>
      <c r="K235" s="14"/>
      <c r="L235" s="14"/>
      <c r="M235" s="14"/>
      <c r="N235" s="14"/>
      <c r="O235" s="14"/>
      <c r="P235" s="14"/>
      <c r="Q235" s="14"/>
      <c r="R235" s="14"/>
      <c r="S235" s="14"/>
      <c r="T235" s="14"/>
      <c r="U235" s="14"/>
      <c r="V235" s="14"/>
      <c r="W235" s="14"/>
      <c r="X235" s="14"/>
      <c r="Y235" s="14"/>
      <c r="Z235" s="14"/>
      <c r="AA235" s="14"/>
      <c r="AB235" s="14"/>
    </row>
    <row r="236" spans="1:28" ht="27" thickBot="1" x14ac:dyDescent="0.3">
      <c r="A236" s="72" t="s">
        <v>6966</v>
      </c>
      <c r="B236" s="15">
        <v>2</v>
      </c>
      <c r="C236" s="15">
        <v>118</v>
      </c>
      <c r="D236" s="15">
        <v>1</v>
      </c>
      <c r="E236" s="14" t="s">
        <v>11520</v>
      </c>
      <c r="F236" s="15">
        <v>10200</v>
      </c>
      <c r="G236" s="14"/>
      <c r="H236" s="14"/>
      <c r="I236" s="14"/>
      <c r="J236" s="15">
        <v>10200</v>
      </c>
      <c r="K236" s="14"/>
      <c r="L236" s="14"/>
      <c r="M236" s="14"/>
      <c r="N236" s="14"/>
      <c r="O236" s="14"/>
      <c r="P236" s="14"/>
      <c r="Q236" s="14"/>
      <c r="R236" s="14"/>
      <c r="S236" s="14"/>
      <c r="T236" s="14"/>
      <c r="U236" s="14"/>
      <c r="V236" s="14"/>
      <c r="W236" s="14"/>
      <c r="X236" s="14"/>
      <c r="Y236" s="14"/>
      <c r="Z236" s="14"/>
      <c r="AA236" s="14"/>
      <c r="AB236" s="14"/>
    </row>
    <row r="237" spans="1:28" ht="27" thickBot="1" x14ac:dyDescent="0.3">
      <c r="A237" s="72" t="s">
        <v>6967</v>
      </c>
      <c r="B237" s="15">
        <v>2</v>
      </c>
      <c r="C237" s="15">
        <v>118</v>
      </c>
      <c r="D237" s="15">
        <v>1</v>
      </c>
      <c r="E237" s="14" t="s">
        <v>11521</v>
      </c>
      <c r="F237" s="15">
        <v>125</v>
      </c>
      <c r="G237" s="14"/>
      <c r="H237" s="14"/>
      <c r="I237" s="14"/>
      <c r="J237" s="15">
        <v>125</v>
      </c>
      <c r="K237" s="14"/>
      <c r="L237" s="14"/>
      <c r="M237" s="14"/>
      <c r="N237" s="14"/>
      <c r="O237" s="14"/>
      <c r="P237" s="14"/>
      <c r="Q237" s="14"/>
      <c r="R237" s="14"/>
      <c r="S237" s="14"/>
      <c r="T237" s="14"/>
      <c r="U237" s="14"/>
      <c r="V237" s="14"/>
      <c r="W237" s="14"/>
      <c r="X237" s="14"/>
      <c r="Y237" s="14"/>
      <c r="Z237" s="14"/>
      <c r="AA237" s="14"/>
      <c r="AB237" s="14"/>
    </row>
    <row r="238" spans="1:28" ht="27" thickBot="1" x14ac:dyDescent="0.3">
      <c r="A238" s="72" t="s">
        <v>6968</v>
      </c>
      <c r="B238" s="15">
        <v>2</v>
      </c>
      <c r="C238" s="15">
        <v>118</v>
      </c>
      <c r="D238" s="15">
        <v>1</v>
      </c>
      <c r="E238" s="14" t="s">
        <v>11522</v>
      </c>
      <c r="F238" s="15">
        <v>2960</v>
      </c>
      <c r="G238" s="14"/>
      <c r="H238" s="14"/>
      <c r="I238" s="14"/>
      <c r="J238" s="15">
        <v>2960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72" t="s">
        <v>6969</v>
      </c>
      <c r="B239" s="15">
        <v>2</v>
      </c>
      <c r="C239" s="15">
        <v>118</v>
      </c>
      <c r="D239" s="15">
        <v>1</v>
      </c>
      <c r="E239" s="14" t="s">
        <v>11523</v>
      </c>
      <c r="F239" s="15">
        <v>1</v>
      </c>
      <c r="G239" s="15">
        <v>560</v>
      </c>
      <c r="H239" s="14"/>
      <c r="I239" s="14"/>
      <c r="J239" s="15">
        <v>1</v>
      </c>
      <c r="K239" s="14"/>
      <c r="L239" s="14"/>
      <c r="M239" s="14"/>
      <c r="N239" s="14"/>
      <c r="O239" s="14"/>
      <c r="P239" s="14"/>
      <c r="Q239" s="14"/>
      <c r="R239" s="14"/>
      <c r="S239" s="14"/>
      <c r="T239" s="14"/>
      <c r="U239" s="14"/>
      <c r="V239" s="14"/>
      <c r="W239" s="14"/>
      <c r="X239" s="14"/>
      <c r="Y239" s="14"/>
      <c r="Z239" s="14"/>
      <c r="AA239" s="14"/>
      <c r="AB239" s="14"/>
    </row>
    <row r="240" spans="1:28" ht="27" thickBot="1" x14ac:dyDescent="0.3">
      <c r="A240" s="72" t="s">
        <v>6970</v>
      </c>
      <c r="B240" s="15">
        <v>2</v>
      </c>
      <c r="C240" s="15">
        <v>118</v>
      </c>
      <c r="D240" s="15">
        <v>1</v>
      </c>
      <c r="E240" s="14" t="s">
        <v>11524</v>
      </c>
      <c r="F240" s="15">
        <v>360</v>
      </c>
      <c r="G240" s="14"/>
      <c r="H240" s="14"/>
      <c r="I240" s="14"/>
      <c r="J240" s="15">
        <v>360</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72" t="s">
        <v>6971</v>
      </c>
      <c r="B241" s="15">
        <v>2</v>
      </c>
      <c r="C241" s="15">
        <v>118</v>
      </c>
      <c r="D241" s="15">
        <v>1</v>
      </c>
      <c r="E241" s="14" t="s">
        <v>11525</v>
      </c>
      <c r="F241" s="15">
        <v>390</v>
      </c>
      <c r="G241" s="14"/>
      <c r="H241" s="14"/>
      <c r="I241" s="14"/>
      <c r="J241" s="15">
        <v>390</v>
      </c>
      <c r="K241" s="14"/>
      <c r="L241" s="14"/>
      <c r="M241" s="14"/>
      <c r="N241" s="14"/>
      <c r="O241" s="14"/>
      <c r="P241" s="14"/>
      <c r="Q241" s="14"/>
      <c r="R241" s="14"/>
      <c r="S241" s="14"/>
      <c r="T241" s="14"/>
      <c r="U241" s="14"/>
      <c r="V241" s="14"/>
      <c r="W241" s="14"/>
      <c r="X241" s="14"/>
      <c r="Y241" s="14"/>
      <c r="Z241" s="14"/>
      <c r="AA241" s="14"/>
      <c r="AB241" s="14"/>
    </row>
    <row r="242" spans="1:28" ht="27" thickBot="1" x14ac:dyDescent="0.3">
      <c r="A242" s="72" t="s">
        <v>6972</v>
      </c>
      <c r="B242" s="15">
        <v>2</v>
      </c>
      <c r="C242" s="15">
        <v>118</v>
      </c>
      <c r="D242" s="15">
        <v>1</v>
      </c>
      <c r="E242" s="14" t="s">
        <v>11526</v>
      </c>
      <c r="F242" s="15">
        <v>320</v>
      </c>
      <c r="G242" s="14"/>
      <c r="H242" s="14"/>
      <c r="I242" s="14"/>
      <c r="J242" s="15">
        <v>320</v>
      </c>
      <c r="K242" s="14"/>
      <c r="L242" s="14"/>
      <c r="M242" s="14"/>
      <c r="N242" s="14"/>
      <c r="O242" s="14"/>
      <c r="P242" s="14"/>
      <c r="Q242" s="14"/>
      <c r="R242" s="14"/>
      <c r="S242" s="14"/>
      <c r="T242" s="14"/>
      <c r="U242" s="14"/>
      <c r="V242" s="14"/>
      <c r="W242" s="14"/>
      <c r="X242" s="14"/>
      <c r="Y242" s="14"/>
      <c r="Z242" s="14"/>
      <c r="AA242" s="14"/>
      <c r="AB242" s="14"/>
    </row>
    <row r="243" spans="1:28" ht="27" thickBot="1" x14ac:dyDescent="0.3">
      <c r="A243" s="72" t="s">
        <v>6973</v>
      </c>
      <c r="B243" s="15">
        <v>2</v>
      </c>
      <c r="C243" s="15">
        <v>118</v>
      </c>
      <c r="D243" s="15">
        <v>1</v>
      </c>
      <c r="E243" s="14" t="s">
        <v>11527</v>
      </c>
      <c r="F243" s="15">
        <v>24600</v>
      </c>
      <c r="G243" s="14"/>
      <c r="H243" s="14"/>
      <c r="I243" s="14"/>
      <c r="J243" s="15">
        <v>24600</v>
      </c>
      <c r="K243" s="14"/>
      <c r="L243" s="14"/>
      <c r="M243" s="14"/>
      <c r="N243" s="14"/>
      <c r="O243" s="14"/>
      <c r="P243" s="14"/>
      <c r="Q243" s="14"/>
      <c r="R243" s="14"/>
      <c r="S243" s="14"/>
      <c r="T243" s="14"/>
      <c r="U243" s="14"/>
      <c r="V243" s="14"/>
      <c r="W243" s="14"/>
      <c r="X243" s="14"/>
      <c r="Y243" s="14"/>
      <c r="Z243" s="14"/>
      <c r="AA243" s="14"/>
      <c r="AB243" s="14"/>
    </row>
    <row r="244" spans="1:28" ht="27" thickBot="1" x14ac:dyDescent="0.3">
      <c r="A244" s="72" t="s">
        <v>6974</v>
      </c>
      <c r="B244" s="15">
        <v>2</v>
      </c>
      <c r="C244" s="15">
        <v>118</v>
      </c>
      <c r="D244" s="15">
        <v>1</v>
      </c>
      <c r="E244" s="14" t="s">
        <v>11528</v>
      </c>
      <c r="F244" s="15">
        <v>132</v>
      </c>
      <c r="G244" s="14"/>
      <c r="H244" s="14"/>
      <c r="I244" s="14"/>
      <c r="J244" s="15">
        <v>132</v>
      </c>
      <c r="K244" s="14"/>
      <c r="L244" s="14"/>
      <c r="M244" s="14"/>
      <c r="N244" s="14"/>
      <c r="O244" s="14"/>
      <c r="P244" s="14"/>
      <c r="Q244" s="14"/>
      <c r="R244" s="14"/>
      <c r="S244" s="14"/>
      <c r="T244" s="14"/>
      <c r="U244" s="14"/>
      <c r="V244" s="14"/>
      <c r="W244" s="14"/>
      <c r="X244" s="14"/>
      <c r="Y244" s="14"/>
      <c r="Z244" s="14"/>
      <c r="AA244" s="14"/>
      <c r="AB244" s="14"/>
    </row>
    <row r="245" spans="1:28" ht="39.75" thickBot="1" x14ac:dyDescent="0.3">
      <c r="A245" s="72" t="s">
        <v>6975</v>
      </c>
      <c r="B245" s="15">
        <v>2</v>
      </c>
      <c r="C245" s="15">
        <v>118</v>
      </c>
      <c r="D245" s="15">
        <v>1</v>
      </c>
      <c r="E245" s="14" t="s">
        <v>11529</v>
      </c>
      <c r="F245" s="15">
        <v>1612</v>
      </c>
      <c r="G245" s="14"/>
      <c r="H245" s="14"/>
      <c r="I245" s="14"/>
      <c r="J245" s="15">
        <v>1612</v>
      </c>
      <c r="K245" s="14"/>
      <c r="L245" s="14"/>
      <c r="M245" s="14"/>
      <c r="N245" s="14"/>
      <c r="O245" s="14"/>
      <c r="P245" s="14"/>
      <c r="Q245" s="14"/>
      <c r="R245" s="14"/>
      <c r="S245" s="14"/>
      <c r="T245" s="14"/>
      <c r="U245" s="14"/>
      <c r="V245" s="14"/>
      <c r="W245" s="14"/>
      <c r="X245" s="14"/>
      <c r="Y245" s="14"/>
      <c r="Z245" s="14"/>
      <c r="AA245" s="14"/>
      <c r="AB245" s="14"/>
    </row>
    <row r="246" spans="1:28" ht="27" thickBot="1" x14ac:dyDescent="0.3">
      <c r="A246" s="72" t="s">
        <v>6976</v>
      </c>
      <c r="B246" s="15">
        <v>2</v>
      </c>
      <c r="C246" s="15">
        <v>118</v>
      </c>
      <c r="D246" s="15">
        <v>1</v>
      </c>
      <c r="E246" s="14" t="s">
        <v>11530</v>
      </c>
      <c r="F246" s="15">
        <v>580</v>
      </c>
      <c r="G246" s="14"/>
      <c r="H246" s="14"/>
      <c r="I246" s="14"/>
      <c r="J246" s="15">
        <v>580</v>
      </c>
      <c r="K246" s="14"/>
      <c r="L246" s="14"/>
      <c r="M246" s="14"/>
      <c r="N246" s="14"/>
      <c r="O246" s="14"/>
      <c r="P246" s="14"/>
      <c r="Q246" s="14"/>
      <c r="R246" s="14"/>
      <c r="S246" s="14"/>
      <c r="T246" s="14"/>
      <c r="U246" s="14"/>
      <c r="V246" s="14"/>
      <c r="W246" s="14"/>
      <c r="X246" s="14"/>
      <c r="Y246" s="14"/>
      <c r="Z246" s="14"/>
      <c r="AA246" s="14"/>
      <c r="AB246" s="14"/>
    </row>
    <row r="247" spans="1:28" ht="27" thickBot="1" x14ac:dyDescent="0.3">
      <c r="A247" s="72" t="s">
        <v>6977</v>
      </c>
      <c r="B247" s="15">
        <v>2</v>
      </c>
      <c r="C247" s="15">
        <v>118</v>
      </c>
      <c r="D247" s="15">
        <v>1</v>
      </c>
      <c r="E247" s="14" t="s">
        <v>11531</v>
      </c>
      <c r="F247" s="15">
        <v>4900</v>
      </c>
      <c r="G247" s="14"/>
      <c r="H247" s="14"/>
      <c r="I247" s="14"/>
      <c r="J247" s="15">
        <v>4900</v>
      </c>
      <c r="K247" s="14"/>
      <c r="L247" s="14"/>
      <c r="M247" s="14"/>
      <c r="N247" s="14"/>
      <c r="O247" s="14"/>
      <c r="P247" s="14"/>
      <c r="Q247" s="14"/>
      <c r="R247" s="14"/>
      <c r="S247" s="14"/>
      <c r="T247" s="14"/>
      <c r="U247" s="14"/>
      <c r="V247" s="14"/>
      <c r="W247" s="14"/>
      <c r="X247" s="14"/>
      <c r="Y247" s="14"/>
      <c r="Z247" s="14"/>
      <c r="AA247" s="14"/>
      <c r="AB247" s="14"/>
    </row>
    <row r="248" spans="1:28" ht="27" thickBot="1" x14ac:dyDescent="0.3">
      <c r="A248" s="72" t="s">
        <v>6978</v>
      </c>
      <c r="B248" s="15">
        <v>2</v>
      </c>
      <c r="C248" s="15">
        <v>118</v>
      </c>
      <c r="D248" s="15">
        <v>1</v>
      </c>
      <c r="E248" s="14" t="s">
        <v>11532</v>
      </c>
      <c r="F248" s="15">
        <v>3150</v>
      </c>
      <c r="G248" s="14"/>
      <c r="H248" s="14"/>
      <c r="I248" s="14"/>
      <c r="J248" s="15">
        <v>3150</v>
      </c>
      <c r="K248" s="14"/>
      <c r="L248" s="14"/>
      <c r="M248" s="14"/>
      <c r="N248" s="14"/>
      <c r="O248" s="14"/>
      <c r="P248" s="14"/>
      <c r="Q248" s="14"/>
      <c r="R248" s="14"/>
      <c r="S248" s="14"/>
      <c r="T248" s="14"/>
      <c r="U248" s="14"/>
      <c r="V248" s="14"/>
      <c r="W248" s="14"/>
      <c r="X248" s="14"/>
      <c r="Y248" s="14"/>
      <c r="Z248" s="14"/>
      <c r="AA248" s="14"/>
      <c r="AB248" s="14"/>
    </row>
    <row r="249" spans="1:28" ht="39.75" thickBot="1" x14ac:dyDescent="0.3">
      <c r="A249" s="72" t="s">
        <v>6979</v>
      </c>
      <c r="B249" s="15">
        <v>2</v>
      </c>
      <c r="C249" s="15">
        <v>118</v>
      </c>
      <c r="D249" s="15">
        <v>1</v>
      </c>
      <c r="E249" s="14" t="s">
        <v>11533</v>
      </c>
      <c r="F249" s="15">
        <v>61</v>
      </c>
      <c r="G249" s="14"/>
      <c r="H249" s="14"/>
      <c r="I249" s="14"/>
      <c r="J249" s="15">
        <v>61</v>
      </c>
      <c r="K249" s="14"/>
      <c r="L249" s="14"/>
      <c r="M249" s="14"/>
      <c r="N249" s="14"/>
      <c r="O249" s="14"/>
      <c r="P249" s="14"/>
      <c r="Q249" s="14"/>
      <c r="R249" s="14"/>
      <c r="S249" s="14"/>
      <c r="T249" s="14"/>
      <c r="U249" s="14"/>
      <c r="V249" s="14"/>
      <c r="W249" s="14"/>
      <c r="X249" s="14"/>
      <c r="Y249" s="14"/>
      <c r="Z249" s="14"/>
      <c r="AA249" s="14"/>
      <c r="AB249" s="14"/>
    </row>
    <row r="250" spans="1:28" ht="27" thickBot="1" x14ac:dyDescent="0.3">
      <c r="A250" s="72" t="s">
        <v>6980</v>
      </c>
      <c r="B250" s="15">
        <v>2</v>
      </c>
      <c r="C250" s="15">
        <v>118</v>
      </c>
      <c r="D250" s="15">
        <v>1</v>
      </c>
      <c r="E250" s="14" t="s">
        <v>11534</v>
      </c>
      <c r="F250" s="15">
        <v>4200</v>
      </c>
      <c r="G250" s="14"/>
      <c r="H250" s="14"/>
      <c r="I250" s="14"/>
      <c r="J250" s="15">
        <v>0</v>
      </c>
      <c r="K250" s="14"/>
      <c r="L250" s="14"/>
      <c r="M250" s="14"/>
      <c r="N250" s="14"/>
      <c r="O250" s="14"/>
      <c r="P250" s="14"/>
      <c r="Q250" s="14"/>
      <c r="R250" s="14"/>
      <c r="S250" s="14"/>
      <c r="T250" s="14"/>
      <c r="U250" s="14"/>
      <c r="V250" s="14"/>
      <c r="W250" s="14"/>
      <c r="X250" s="14"/>
      <c r="Y250" s="14"/>
      <c r="Z250" s="14"/>
      <c r="AA250" s="14"/>
      <c r="AB250" s="14"/>
    </row>
    <row r="251" spans="1:28" ht="27" thickBot="1" x14ac:dyDescent="0.3">
      <c r="A251" s="72" t="s">
        <v>6981</v>
      </c>
      <c r="B251" s="15">
        <v>2</v>
      </c>
      <c r="C251" s="15">
        <v>118</v>
      </c>
      <c r="D251" s="15">
        <v>1</v>
      </c>
      <c r="E251" s="14" t="s">
        <v>11535</v>
      </c>
      <c r="F251" s="15">
        <v>20750</v>
      </c>
      <c r="G251" s="14"/>
      <c r="H251" s="14"/>
      <c r="I251" s="14"/>
      <c r="J251" s="15">
        <v>0</v>
      </c>
      <c r="K251" s="14"/>
      <c r="L251" s="14"/>
      <c r="M251" s="14"/>
      <c r="N251" s="14"/>
      <c r="O251" s="14"/>
      <c r="P251" s="14"/>
      <c r="Q251" s="14"/>
      <c r="R251" s="14"/>
      <c r="S251" s="14"/>
      <c r="T251" s="14"/>
      <c r="U251" s="14"/>
      <c r="V251" s="14"/>
      <c r="W251" s="14"/>
      <c r="X251" s="14"/>
      <c r="Y251" s="14"/>
      <c r="Z251" s="14"/>
      <c r="AA251" s="14"/>
      <c r="AB251" s="14"/>
    </row>
    <row r="252" spans="1:28" ht="27" thickBot="1" x14ac:dyDescent="0.3">
      <c r="A252" s="72" t="s">
        <v>6982</v>
      </c>
      <c r="B252" s="15">
        <v>2</v>
      </c>
      <c r="C252" s="15">
        <v>118</v>
      </c>
      <c r="D252" s="15">
        <v>1</v>
      </c>
      <c r="E252" s="14" t="s">
        <v>11536</v>
      </c>
      <c r="F252" s="15">
        <v>410</v>
      </c>
      <c r="G252" s="14"/>
      <c r="H252" s="14"/>
      <c r="I252" s="14"/>
      <c r="J252" s="15">
        <v>0</v>
      </c>
      <c r="K252" s="14"/>
      <c r="L252" s="14"/>
      <c r="M252" s="14"/>
      <c r="N252" s="14"/>
      <c r="O252" s="14"/>
      <c r="P252" s="14"/>
      <c r="Q252" s="14"/>
      <c r="R252" s="14"/>
      <c r="S252" s="14"/>
      <c r="T252" s="14"/>
      <c r="U252" s="14"/>
      <c r="V252" s="14"/>
      <c r="W252" s="14"/>
      <c r="X252" s="14"/>
      <c r="Y252" s="14"/>
      <c r="Z252" s="14"/>
      <c r="AA252" s="14"/>
      <c r="AB252" s="14"/>
    </row>
    <row r="253" spans="1:28" ht="39.75" thickBot="1" x14ac:dyDescent="0.3">
      <c r="A253" s="72" t="s">
        <v>6983</v>
      </c>
      <c r="B253" s="15">
        <v>2</v>
      </c>
      <c r="C253" s="15">
        <v>118</v>
      </c>
      <c r="D253" s="15">
        <v>2</v>
      </c>
      <c r="E253" s="14" t="s">
        <v>11537</v>
      </c>
      <c r="F253" s="15">
        <v>669</v>
      </c>
      <c r="G253" s="15">
        <v>8697</v>
      </c>
      <c r="H253" s="14"/>
      <c r="I253" s="14"/>
      <c r="J253" s="15">
        <v>669</v>
      </c>
      <c r="K253" s="14"/>
      <c r="L253" s="14"/>
      <c r="M253" s="14"/>
      <c r="N253" s="14"/>
      <c r="O253" s="14"/>
      <c r="P253" s="14"/>
      <c r="Q253" s="14"/>
      <c r="R253" s="14"/>
      <c r="S253" s="14"/>
      <c r="T253" s="14"/>
      <c r="U253" s="14"/>
      <c r="V253" s="14"/>
      <c r="W253" s="14"/>
      <c r="X253" s="14"/>
      <c r="Y253" s="14"/>
      <c r="Z253" s="14"/>
      <c r="AA253" s="14"/>
      <c r="AB253" s="14"/>
    </row>
    <row r="254" spans="1:28" ht="39.75" thickBot="1" x14ac:dyDescent="0.3">
      <c r="A254" s="72" t="s">
        <v>6984</v>
      </c>
      <c r="B254" s="15">
        <v>2</v>
      </c>
      <c r="C254" s="15">
        <v>118</v>
      </c>
      <c r="D254" s="15">
        <v>2</v>
      </c>
      <c r="E254" s="14" t="s">
        <v>11538</v>
      </c>
      <c r="F254" s="15">
        <v>9072</v>
      </c>
      <c r="G254" s="15">
        <v>3024</v>
      </c>
      <c r="H254" s="14"/>
      <c r="I254" s="14"/>
      <c r="J254" s="15">
        <v>9072</v>
      </c>
      <c r="K254" s="14"/>
      <c r="L254" s="14"/>
      <c r="M254" s="14"/>
      <c r="N254" s="14"/>
      <c r="O254" s="14"/>
      <c r="P254" s="14"/>
      <c r="Q254" s="14"/>
      <c r="R254" s="14"/>
      <c r="S254" s="14"/>
      <c r="T254" s="14"/>
      <c r="U254" s="14"/>
      <c r="V254" s="14"/>
      <c r="W254" s="14"/>
      <c r="X254" s="14"/>
      <c r="Y254" s="14"/>
      <c r="Z254" s="14"/>
      <c r="AA254" s="14"/>
      <c r="AB254" s="14"/>
    </row>
    <row r="255" spans="1:28" ht="39.75" thickBot="1" x14ac:dyDescent="0.3">
      <c r="A255" s="72" t="s">
        <v>6985</v>
      </c>
      <c r="B255" s="15">
        <v>2</v>
      </c>
      <c r="C255" s="15">
        <v>118</v>
      </c>
      <c r="D255" s="15">
        <v>2</v>
      </c>
      <c r="E255" s="14" t="s">
        <v>11539</v>
      </c>
      <c r="F255" s="15">
        <v>4</v>
      </c>
      <c r="G255" s="15">
        <v>2316</v>
      </c>
      <c r="H255" s="14"/>
      <c r="I255" s="14"/>
      <c r="J255" s="15">
        <v>4</v>
      </c>
      <c r="K255" s="14"/>
      <c r="L255" s="14"/>
      <c r="M255" s="14"/>
      <c r="N255" s="14"/>
      <c r="O255" s="14"/>
      <c r="P255" s="14"/>
      <c r="Q255" s="14"/>
      <c r="R255" s="14"/>
      <c r="S255" s="14"/>
      <c r="T255" s="14"/>
      <c r="U255" s="14"/>
      <c r="V255" s="14"/>
      <c r="W255" s="14"/>
      <c r="X255" s="14"/>
      <c r="Y255" s="14"/>
      <c r="Z255" s="14"/>
      <c r="AA255" s="14"/>
      <c r="AB255" s="14"/>
    </row>
    <row r="256" spans="1:28" ht="39.75" thickBot="1" x14ac:dyDescent="0.3">
      <c r="A256" s="72" t="s">
        <v>6986</v>
      </c>
      <c r="B256" s="15">
        <v>2</v>
      </c>
      <c r="C256" s="15">
        <v>118</v>
      </c>
      <c r="D256" s="15">
        <v>2</v>
      </c>
      <c r="E256" s="14" t="s">
        <v>11540</v>
      </c>
      <c r="F256" s="15">
        <v>899</v>
      </c>
      <c r="G256" s="15">
        <v>1408</v>
      </c>
      <c r="H256" s="14"/>
      <c r="I256" s="14"/>
      <c r="J256" s="15">
        <v>899</v>
      </c>
      <c r="K256" s="14"/>
      <c r="L256" s="14"/>
      <c r="M256" s="14"/>
      <c r="N256" s="14"/>
      <c r="O256" s="14"/>
      <c r="P256" s="14"/>
      <c r="Q256" s="14"/>
      <c r="R256" s="14"/>
      <c r="S256" s="14"/>
      <c r="T256" s="14"/>
      <c r="U256" s="14"/>
      <c r="V256" s="14"/>
      <c r="W256" s="14"/>
      <c r="X256" s="14"/>
      <c r="Y256" s="14"/>
      <c r="Z256" s="14"/>
      <c r="AA256" s="14"/>
      <c r="AB256" s="14"/>
    </row>
    <row r="257" spans="1:28" ht="39.75" thickBot="1" x14ac:dyDescent="0.3">
      <c r="A257" s="72" t="s">
        <v>6987</v>
      </c>
      <c r="B257" s="15">
        <v>2</v>
      </c>
      <c r="C257" s="15">
        <v>118</v>
      </c>
      <c r="D257" s="15">
        <v>2</v>
      </c>
      <c r="E257" s="14" t="s">
        <v>11541</v>
      </c>
      <c r="F257" s="15">
        <v>325</v>
      </c>
      <c r="G257" s="15">
        <v>650</v>
      </c>
      <c r="H257" s="14"/>
      <c r="I257" s="14"/>
      <c r="J257" s="15">
        <v>325</v>
      </c>
      <c r="K257" s="14"/>
      <c r="L257" s="14"/>
      <c r="M257" s="14"/>
      <c r="N257" s="14"/>
      <c r="O257" s="14"/>
      <c r="P257" s="14"/>
      <c r="Q257" s="14"/>
      <c r="R257" s="14"/>
      <c r="S257" s="14"/>
      <c r="T257" s="14"/>
      <c r="U257" s="14"/>
      <c r="V257" s="14"/>
      <c r="W257" s="14"/>
      <c r="X257" s="14"/>
      <c r="Y257" s="14"/>
      <c r="Z257" s="14"/>
      <c r="AA257" s="14"/>
      <c r="AB257" s="14"/>
    </row>
    <row r="258" spans="1:28" ht="39.75" thickBot="1" x14ac:dyDescent="0.3">
      <c r="A258" s="72" t="s">
        <v>6988</v>
      </c>
      <c r="B258" s="15">
        <v>2</v>
      </c>
      <c r="C258" s="15">
        <v>118</v>
      </c>
      <c r="D258" s="15">
        <v>2</v>
      </c>
      <c r="E258" s="14" t="s">
        <v>11542</v>
      </c>
      <c r="F258" s="15">
        <v>890</v>
      </c>
      <c r="G258" s="14"/>
      <c r="H258" s="14"/>
      <c r="I258" s="14"/>
      <c r="J258" s="15">
        <v>0</v>
      </c>
      <c r="K258" s="14"/>
      <c r="L258" s="14"/>
      <c r="M258" s="14"/>
      <c r="N258" s="14"/>
      <c r="O258" s="14"/>
      <c r="P258" s="14"/>
      <c r="Q258" s="14"/>
      <c r="R258" s="14"/>
      <c r="S258" s="14"/>
      <c r="T258" s="14"/>
      <c r="U258" s="14"/>
      <c r="V258" s="14"/>
      <c r="W258" s="14"/>
      <c r="X258" s="14"/>
      <c r="Y258" s="14"/>
      <c r="Z258" s="14"/>
      <c r="AA258" s="14"/>
      <c r="AB258" s="14"/>
    </row>
    <row r="259" spans="1:28" ht="39.75" thickBot="1" x14ac:dyDescent="0.3">
      <c r="A259" s="72" t="s">
        <v>6989</v>
      </c>
      <c r="B259" s="15">
        <v>2</v>
      </c>
      <c r="C259" s="15">
        <v>118</v>
      </c>
      <c r="D259" s="15">
        <v>2</v>
      </c>
      <c r="E259" s="14" t="s">
        <v>11543</v>
      </c>
      <c r="F259" s="15">
        <v>430</v>
      </c>
      <c r="G259" s="14"/>
      <c r="H259" s="14"/>
      <c r="I259" s="14"/>
      <c r="J259" s="15">
        <v>430</v>
      </c>
      <c r="K259" s="14"/>
      <c r="L259" s="14"/>
      <c r="M259" s="14"/>
      <c r="N259" s="14"/>
      <c r="O259" s="14"/>
      <c r="P259" s="14"/>
      <c r="Q259" s="14"/>
      <c r="R259" s="14"/>
      <c r="S259" s="14"/>
      <c r="T259" s="14"/>
      <c r="U259" s="14"/>
      <c r="V259" s="14"/>
      <c r="W259" s="14"/>
      <c r="X259" s="14"/>
      <c r="Y259" s="14"/>
      <c r="Z259" s="14"/>
      <c r="AA259" s="14"/>
      <c r="AB259" s="14"/>
    </row>
    <row r="260" spans="1:28" ht="39.75" thickBot="1" x14ac:dyDescent="0.3">
      <c r="A260" s="72" t="s">
        <v>6990</v>
      </c>
      <c r="B260" s="15">
        <v>2</v>
      </c>
      <c r="C260" s="15">
        <v>118</v>
      </c>
      <c r="D260" s="15">
        <v>2</v>
      </c>
      <c r="E260" s="14" t="s">
        <v>11544</v>
      </c>
      <c r="F260" s="15">
        <v>1230</v>
      </c>
      <c r="G260" s="14"/>
      <c r="H260" s="14"/>
      <c r="I260" s="14"/>
      <c r="J260" s="15">
        <v>0</v>
      </c>
      <c r="K260" s="14"/>
      <c r="L260" s="14"/>
      <c r="M260" s="14"/>
      <c r="N260" s="14"/>
      <c r="O260" s="14"/>
      <c r="P260" s="14"/>
      <c r="Q260" s="14"/>
      <c r="R260" s="14"/>
      <c r="S260" s="14"/>
      <c r="T260" s="14"/>
      <c r="U260" s="14"/>
      <c r="V260" s="14"/>
      <c r="W260" s="14"/>
      <c r="X260" s="14"/>
      <c r="Y260" s="14"/>
      <c r="Z260" s="14"/>
      <c r="AA260" s="14"/>
      <c r="AB260" s="14"/>
    </row>
    <row r="261" spans="1:28" ht="39.75" thickBot="1" x14ac:dyDescent="0.3">
      <c r="A261" s="72" t="s">
        <v>6991</v>
      </c>
      <c r="B261" s="15">
        <v>2</v>
      </c>
      <c r="C261" s="15">
        <v>118</v>
      </c>
      <c r="D261" s="15">
        <v>2</v>
      </c>
      <c r="E261" s="14" t="s">
        <v>11545</v>
      </c>
      <c r="F261" s="15">
        <v>567</v>
      </c>
      <c r="G261" s="14"/>
      <c r="H261" s="14"/>
      <c r="I261" s="14"/>
      <c r="J261" s="15">
        <v>567</v>
      </c>
      <c r="K261" s="14"/>
      <c r="L261" s="14"/>
      <c r="M261" s="14"/>
      <c r="N261" s="14"/>
      <c r="O261" s="14"/>
      <c r="P261" s="14"/>
      <c r="Q261" s="14"/>
      <c r="R261" s="14"/>
      <c r="S261" s="14"/>
      <c r="T261" s="14"/>
      <c r="U261" s="14"/>
      <c r="V261" s="14"/>
      <c r="W261" s="14"/>
      <c r="X261" s="14"/>
      <c r="Y261" s="14"/>
      <c r="Z261" s="14"/>
      <c r="AA261" s="14"/>
      <c r="AB261" s="14"/>
    </row>
    <row r="262" spans="1:28" ht="27" thickBot="1" x14ac:dyDescent="0.3">
      <c r="A262" s="72" t="s">
        <v>6992</v>
      </c>
      <c r="B262" s="15">
        <v>2</v>
      </c>
      <c r="C262" s="15">
        <v>118</v>
      </c>
      <c r="D262" s="15">
        <v>2</v>
      </c>
      <c r="E262" s="14" t="s">
        <v>11546</v>
      </c>
      <c r="F262" s="15">
        <v>6580</v>
      </c>
      <c r="G262" s="14"/>
      <c r="H262" s="14"/>
      <c r="I262" s="14"/>
      <c r="J262" s="15">
        <v>0</v>
      </c>
      <c r="K262" s="14"/>
      <c r="L262" s="14"/>
      <c r="M262" s="14"/>
      <c r="N262" s="14"/>
      <c r="O262" s="14"/>
      <c r="P262" s="14"/>
      <c r="Q262" s="14"/>
      <c r="R262" s="14"/>
      <c r="S262" s="14"/>
      <c r="T262" s="14"/>
      <c r="U262" s="14"/>
      <c r="V262" s="14"/>
      <c r="W262" s="14"/>
      <c r="X262" s="14"/>
      <c r="Y262" s="14"/>
      <c r="Z262" s="14"/>
      <c r="AA262" s="14"/>
      <c r="AB262" s="14"/>
    </row>
    <row r="263" spans="1:28" ht="27" thickBot="1" x14ac:dyDescent="0.3">
      <c r="A263" s="72" t="s">
        <v>6993</v>
      </c>
      <c r="B263" s="15">
        <v>2</v>
      </c>
      <c r="C263" s="15">
        <v>118</v>
      </c>
      <c r="D263" s="15">
        <v>2</v>
      </c>
      <c r="E263" s="14" t="s">
        <v>11547</v>
      </c>
      <c r="F263" s="15">
        <v>3172</v>
      </c>
      <c r="G263" s="14"/>
      <c r="H263" s="14"/>
      <c r="I263" s="14"/>
      <c r="J263" s="15">
        <v>0</v>
      </c>
      <c r="K263" s="14"/>
      <c r="L263" s="14"/>
      <c r="M263" s="14"/>
      <c r="N263" s="14"/>
      <c r="O263" s="14"/>
      <c r="P263" s="14"/>
      <c r="Q263" s="14"/>
      <c r="R263" s="14"/>
      <c r="S263" s="14"/>
      <c r="T263" s="14"/>
      <c r="U263" s="14"/>
      <c r="V263" s="14"/>
      <c r="W263" s="14"/>
      <c r="X263" s="14"/>
      <c r="Y263" s="14"/>
      <c r="Z263" s="14"/>
      <c r="AA263" s="14"/>
      <c r="AB263" s="14"/>
    </row>
    <row r="264" spans="1:28" ht="39.75" thickBot="1" x14ac:dyDescent="0.3">
      <c r="A264" s="72" t="s">
        <v>6994</v>
      </c>
      <c r="B264" s="15">
        <v>2</v>
      </c>
      <c r="C264" s="15">
        <v>118</v>
      </c>
      <c r="D264" s="15">
        <v>2</v>
      </c>
      <c r="E264" s="14" t="s">
        <v>11548</v>
      </c>
      <c r="F264" s="15">
        <v>60</v>
      </c>
      <c r="G264" s="14"/>
      <c r="H264" s="14"/>
      <c r="I264" s="14"/>
      <c r="J264" s="15">
        <v>60</v>
      </c>
      <c r="K264" s="14"/>
      <c r="L264" s="14"/>
      <c r="M264" s="14"/>
      <c r="N264" s="14"/>
      <c r="O264" s="14"/>
      <c r="P264" s="14"/>
      <c r="Q264" s="14"/>
      <c r="R264" s="14"/>
      <c r="S264" s="14"/>
      <c r="T264" s="14"/>
      <c r="U264" s="14"/>
      <c r="V264" s="14"/>
      <c r="W264" s="14"/>
      <c r="X264" s="14"/>
      <c r="Y264" s="14"/>
      <c r="Z264" s="14"/>
      <c r="AA264" s="14"/>
      <c r="AB264" s="14"/>
    </row>
    <row r="265" spans="1:28" ht="39.75" thickBot="1" x14ac:dyDescent="0.3">
      <c r="A265" s="72" t="s">
        <v>6995</v>
      </c>
      <c r="B265" s="15">
        <v>2</v>
      </c>
      <c r="C265" s="15">
        <v>118</v>
      </c>
      <c r="D265" s="15">
        <v>2</v>
      </c>
      <c r="E265" s="14" t="s">
        <v>11549</v>
      </c>
      <c r="F265" s="15">
        <v>171</v>
      </c>
      <c r="G265" s="14"/>
      <c r="H265" s="14"/>
      <c r="I265" s="14"/>
      <c r="J265" s="15">
        <v>0</v>
      </c>
      <c r="K265" s="14"/>
      <c r="L265" s="14"/>
      <c r="M265" s="14"/>
      <c r="N265" s="14"/>
      <c r="O265" s="14"/>
      <c r="P265" s="14"/>
      <c r="Q265" s="14"/>
      <c r="R265" s="14"/>
      <c r="S265" s="14"/>
      <c r="T265" s="14"/>
      <c r="U265" s="14"/>
      <c r="V265" s="14"/>
      <c r="W265" s="14"/>
      <c r="X265" s="14"/>
      <c r="Y265" s="14"/>
      <c r="Z265" s="14"/>
      <c r="AA265" s="14"/>
      <c r="AB265" s="14"/>
    </row>
    <row r="266" spans="1:28" ht="27" thickBot="1" x14ac:dyDescent="0.3">
      <c r="A266" s="72" t="s">
        <v>6996</v>
      </c>
      <c r="B266" s="15">
        <v>2</v>
      </c>
      <c r="C266" s="15">
        <v>118</v>
      </c>
      <c r="D266" s="15">
        <v>2</v>
      </c>
      <c r="E266" s="14" t="s">
        <v>11550</v>
      </c>
      <c r="F266" s="15">
        <v>24</v>
      </c>
      <c r="G266" s="14"/>
      <c r="H266" s="14"/>
      <c r="I266" s="14"/>
      <c r="J266" s="15">
        <v>24</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72" t="s">
        <v>6997</v>
      </c>
      <c r="B267" s="15">
        <v>2</v>
      </c>
      <c r="C267" s="15">
        <v>118</v>
      </c>
      <c r="D267" s="15">
        <v>2</v>
      </c>
      <c r="E267" s="14" t="s">
        <v>11551</v>
      </c>
      <c r="F267" s="15">
        <v>28</v>
      </c>
      <c r="G267" s="14"/>
      <c r="H267" s="14"/>
      <c r="I267" s="14"/>
      <c r="J267" s="15">
        <v>0</v>
      </c>
      <c r="K267" s="14"/>
      <c r="L267" s="14"/>
      <c r="M267" s="14"/>
      <c r="N267" s="14"/>
      <c r="O267" s="14"/>
      <c r="P267" s="14"/>
      <c r="Q267" s="14"/>
      <c r="R267" s="14"/>
      <c r="S267" s="14"/>
      <c r="T267" s="14"/>
      <c r="U267" s="14"/>
      <c r="V267" s="14"/>
      <c r="W267" s="14"/>
      <c r="X267" s="14"/>
      <c r="Y267" s="14"/>
      <c r="Z267" s="14"/>
      <c r="AA267" s="14"/>
      <c r="AB267" s="14"/>
    </row>
    <row r="268" spans="1:28" ht="15.75" thickBot="1" x14ac:dyDescent="0.3">
      <c r="A268" s="14" t="s">
        <v>6998</v>
      </c>
      <c r="B268" s="15">
        <v>1</v>
      </c>
      <c r="C268" s="15">
        <v>116</v>
      </c>
      <c r="D268" s="15">
        <v>2</v>
      </c>
      <c r="E268" s="14" t="s">
        <v>11552</v>
      </c>
      <c r="F268" s="14" t="s">
        <v>8278</v>
      </c>
      <c r="G268" s="14" t="s">
        <v>8279</v>
      </c>
      <c r="H268" s="14" t="s">
        <v>8280</v>
      </c>
      <c r="I268" s="14" t="s">
        <v>8281</v>
      </c>
      <c r="J268" s="15">
        <v>3</v>
      </c>
      <c r="K268" s="14"/>
      <c r="L268" s="14"/>
      <c r="M268" s="14"/>
      <c r="N268" s="14"/>
      <c r="O268" s="14"/>
      <c r="P268" s="14"/>
      <c r="Q268" s="14"/>
      <c r="R268" s="14"/>
      <c r="S268" s="14"/>
      <c r="T268" s="14"/>
      <c r="U268" s="14"/>
      <c r="V268" s="14"/>
      <c r="W268" s="14"/>
      <c r="X268" s="14"/>
      <c r="Y268" s="14"/>
      <c r="Z268" s="14"/>
      <c r="AA268" s="14"/>
      <c r="AB268" s="14"/>
    </row>
    <row r="269" spans="1:28" ht="15.75" thickBot="1" x14ac:dyDescent="0.3">
      <c r="A269" s="14" t="s">
        <v>6999</v>
      </c>
      <c r="B269" s="15">
        <v>1</v>
      </c>
      <c r="C269" s="15">
        <v>116</v>
      </c>
      <c r="D269" s="15">
        <v>2</v>
      </c>
      <c r="E269" s="14" t="s">
        <v>11553</v>
      </c>
      <c r="F269" s="14" t="s">
        <v>8282</v>
      </c>
      <c r="G269" s="14" t="s">
        <v>8283</v>
      </c>
      <c r="H269" s="14" t="s">
        <v>8284</v>
      </c>
      <c r="I269" s="14" t="s">
        <v>8285</v>
      </c>
      <c r="J269" s="15">
        <v>2</v>
      </c>
      <c r="K269" s="14"/>
      <c r="L269" s="14"/>
      <c r="M269" s="14"/>
      <c r="N269" s="14"/>
      <c r="O269" s="14"/>
      <c r="P269" s="14"/>
      <c r="Q269" s="14"/>
      <c r="R269" s="14"/>
      <c r="S269" s="14"/>
      <c r="T269" s="14"/>
      <c r="U269" s="14"/>
      <c r="V269" s="14"/>
      <c r="W269" s="14"/>
      <c r="X269" s="14"/>
      <c r="Y269" s="14"/>
      <c r="Z269" s="14"/>
      <c r="AA269" s="14"/>
      <c r="AB269" s="14"/>
    </row>
    <row r="270" spans="1:28" ht="15.75" thickBot="1" x14ac:dyDescent="0.3">
      <c r="A270" s="14" t="s">
        <v>7000</v>
      </c>
      <c r="B270" s="15">
        <v>1</v>
      </c>
      <c r="C270" s="15">
        <v>116</v>
      </c>
      <c r="D270" s="15">
        <v>2</v>
      </c>
      <c r="E270" s="14" t="s">
        <v>11554</v>
      </c>
      <c r="F270" s="14" t="s">
        <v>8286</v>
      </c>
      <c r="G270" s="14" t="s">
        <v>8287</v>
      </c>
      <c r="H270" s="14" t="s">
        <v>8288</v>
      </c>
      <c r="I270" s="14" t="s">
        <v>8289</v>
      </c>
      <c r="J270" s="15">
        <v>0</v>
      </c>
      <c r="K270" s="14"/>
      <c r="L270" s="14"/>
      <c r="M270" s="14"/>
      <c r="N270" s="14"/>
      <c r="O270" s="14"/>
      <c r="P270" s="14"/>
      <c r="Q270" s="14"/>
      <c r="R270" s="14"/>
      <c r="S270" s="14"/>
      <c r="T270" s="14"/>
      <c r="U270" s="14"/>
      <c r="V270" s="14"/>
      <c r="W270" s="14"/>
      <c r="X270" s="14"/>
      <c r="Y270" s="14"/>
      <c r="Z270" s="14"/>
      <c r="AA270" s="14"/>
      <c r="AB270" s="14"/>
    </row>
    <row r="271" spans="1:28" ht="15.75" thickBot="1" x14ac:dyDescent="0.3">
      <c r="A271" s="14" t="s">
        <v>7001</v>
      </c>
      <c r="B271" s="15">
        <v>1</v>
      </c>
      <c r="C271" s="15">
        <v>117</v>
      </c>
      <c r="D271" s="15">
        <v>2</v>
      </c>
      <c r="E271" s="14" t="s">
        <v>11555</v>
      </c>
      <c r="F271" s="14" t="s">
        <v>7002</v>
      </c>
      <c r="G271" s="14" t="s">
        <v>7003</v>
      </c>
      <c r="H271" s="14" t="s">
        <v>7004</v>
      </c>
      <c r="I271" s="14" t="s">
        <v>7005</v>
      </c>
      <c r="J271" s="15">
        <v>3</v>
      </c>
      <c r="K271" s="14"/>
      <c r="L271" s="14"/>
      <c r="M271" s="14"/>
      <c r="N271" s="14"/>
      <c r="O271" s="14"/>
      <c r="P271" s="14"/>
      <c r="Q271" s="14"/>
      <c r="R271" s="14"/>
      <c r="S271" s="14"/>
      <c r="T271" s="14"/>
      <c r="U271" s="14"/>
      <c r="V271" s="14"/>
      <c r="W271" s="14"/>
      <c r="X271" s="14"/>
      <c r="Y271" s="14"/>
      <c r="Z271" s="14"/>
      <c r="AA271" s="14"/>
      <c r="AB271" s="14"/>
    </row>
    <row r="272" spans="1:28" ht="15.75" thickBot="1" x14ac:dyDescent="0.3">
      <c r="A272" s="14" t="s">
        <v>7006</v>
      </c>
      <c r="B272" s="15">
        <v>1</v>
      </c>
      <c r="C272" s="15">
        <v>117</v>
      </c>
      <c r="D272" s="15">
        <v>2</v>
      </c>
      <c r="E272" s="14" t="s">
        <v>11556</v>
      </c>
      <c r="F272" s="14" t="s">
        <v>7007</v>
      </c>
      <c r="G272" s="14" t="s">
        <v>7008</v>
      </c>
      <c r="H272" s="14" t="s">
        <v>7009</v>
      </c>
      <c r="I272" s="14" t="s">
        <v>7010</v>
      </c>
      <c r="J272" s="15">
        <v>2</v>
      </c>
      <c r="K272" s="14"/>
      <c r="L272" s="14"/>
      <c r="M272" s="14"/>
      <c r="N272" s="14"/>
      <c r="O272" s="14"/>
      <c r="P272" s="14"/>
      <c r="Q272" s="14"/>
      <c r="R272" s="14"/>
      <c r="S272" s="14"/>
      <c r="T272" s="14"/>
      <c r="U272" s="14"/>
      <c r="V272" s="14"/>
      <c r="W272" s="14"/>
      <c r="X272" s="14"/>
      <c r="Y272" s="14"/>
      <c r="Z272" s="14"/>
      <c r="AA272" s="14"/>
      <c r="AB272" s="14"/>
    </row>
    <row r="273" spans="1:28" ht="27" thickBot="1" x14ac:dyDescent="0.3">
      <c r="A273" s="14" t="s">
        <v>7011</v>
      </c>
      <c r="B273" s="15">
        <v>1</v>
      </c>
      <c r="C273" s="15">
        <v>118</v>
      </c>
      <c r="D273" s="15">
        <v>2</v>
      </c>
      <c r="E273" s="14" t="s">
        <v>7012</v>
      </c>
      <c r="F273" s="15">
        <v>1</v>
      </c>
      <c r="G273" s="15">
        <v>0</v>
      </c>
      <c r="H273" s="15">
        <v>3</v>
      </c>
      <c r="I273" s="15">
        <v>4</v>
      </c>
      <c r="J273" s="15">
        <v>1</v>
      </c>
      <c r="K273" s="14"/>
      <c r="L273" s="14"/>
      <c r="M273" s="14"/>
      <c r="N273" s="14"/>
      <c r="O273" s="14"/>
      <c r="P273" s="14"/>
      <c r="Q273" s="14"/>
      <c r="R273" s="14"/>
      <c r="S273" s="14"/>
      <c r="T273" s="14"/>
      <c r="U273" s="14"/>
      <c r="V273" s="14"/>
      <c r="W273" s="14"/>
      <c r="X273" s="14"/>
      <c r="Y273" s="14"/>
      <c r="Z273" s="14"/>
      <c r="AA273" s="14"/>
      <c r="AB273" s="14"/>
    </row>
    <row r="274" spans="1:28" ht="15.75" thickBot="1" x14ac:dyDescent="0.3">
      <c r="A274" s="14" t="s">
        <v>7013</v>
      </c>
      <c r="B274" s="15">
        <v>1</v>
      </c>
      <c r="C274" s="15">
        <v>118</v>
      </c>
      <c r="D274" s="15">
        <v>2</v>
      </c>
      <c r="E274" s="14" t="s">
        <v>11557</v>
      </c>
      <c r="F274" s="15">
        <v>3716</v>
      </c>
      <c r="G274" s="15">
        <v>2405</v>
      </c>
      <c r="H274" s="15">
        <v>694</v>
      </c>
      <c r="I274" s="15">
        <v>92</v>
      </c>
      <c r="J274" s="15">
        <v>2</v>
      </c>
      <c r="K274" s="14"/>
      <c r="L274" s="14"/>
      <c r="M274" s="14"/>
      <c r="N274" s="14"/>
      <c r="O274" s="14"/>
      <c r="P274" s="14"/>
      <c r="Q274" s="14"/>
      <c r="R274" s="14"/>
      <c r="S274" s="14"/>
      <c r="T274" s="14"/>
      <c r="U274" s="14"/>
      <c r="V274" s="14"/>
      <c r="W274" s="14"/>
      <c r="X274" s="14"/>
      <c r="Y274" s="14"/>
      <c r="Z274" s="14"/>
      <c r="AA274" s="14"/>
      <c r="AB274" s="14"/>
    </row>
    <row r="275" spans="1:28" ht="27" thickBot="1" x14ac:dyDescent="0.3">
      <c r="A275" s="14" t="s">
        <v>7014</v>
      </c>
      <c r="B275" s="15">
        <v>1</v>
      </c>
      <c r="C275" s="15">
        <v>118</v>
      </c>
      <c r="D275" s="15">
        <v>2</v>
      </c>
      <c r="E275" s="14" t="s">
        <v>11558</v>
      </c>
      <c r="F275" s="15">
        <v>55</v>
      </c>
      <c r="G275" s="15">
        <v>71</v>
      </c>
      <c r="H275" s="15">
        <v>89</v>
      </c>
      <c r="I275" s="15">
        <v>103</v>
      </c>
      <c r="J275" s="15">
        <v>1</v>
      </c>
      <c r="K275" s="14"/>
      <c r="L275" s="14"/>
      <c r="M275" s="14"/>
      <c r="N275" s="14"/>
      <c r="O275" s="14"/>
      <c r="P275" s="14"/>
      <c r="Q275" s="14"/>
      <c r="R275" s="14"/>
      <c r="S275" s="14"/>
      <c r="T275" s="14"/>
      <c r="U275" s="14"/>
      <c r="V275" s="14"/>
      <c r="W275" s="14"/>
      <c r="X275" s="14"/>
      <c r="Y275" s="14"/>
      <c r="Z275" s="14"/>
      <c r="AA275" s="14"/>
      <c r="AB275" s="14"/>
    </row>
    <row r="276" spans="1:28" ht="15.75" thickBot="1" x14ac:dyDescent="0.3">
      <c r="A276" s="14" t="s">
        <v>7015</v>
      </c>
      <c r="B276" s="15">
        <v>1</v>
      </c>
      <c r="C276" s="15">
        <v>118</v>
      </c>
      <c r="D276" s="15">
        <v>2</v>
      </c>
      <c r="E276" s="14" t="s">
        <v>11559</v>
      </c>
      <c r="F276" s="15">
        <v>64</v>
      </c>
      <c r="G276" s="15">
        <v>132</v>
      </c>
      <c r="H276" s="15">
        <v>512</v>
      </c>
      <c r="I276" s="15">
        <v>1024</v>
      </c>
      <c r="J276" s="15">
        <v>3</v>
      </c>
      <c r="K276" s="14"/>
      <c r="L276" s="14"/>
      <c r="M276" s="14"/>
      <c r="N276" s="14"/>
      <c r="O276" s="14"/>
      <c r="P276" s="14"/>
      <c r="Q276" s="14"/>
      <c r="R276" s="14"/>
      <c r="S276" s="14"/>
      <c r="T276" s="14"/>
      <c r="U276" s="14"/>
      <c r="V276" s="14"/>
      <c r="W276" s="14"/>
      <c r="X276" s="14"/>
      <c r="Y276" s="14"/>
      <c r="Z276" s="14"/>
      <c r="AA276" s="14"/>
      <c r="AB276" s="14"/>
    </row>
    <row r="277" spans="1:28" ht="27" thickBot="1" x14ac:dyDescent="0.3">
      <c r="A277" s="14" t="s">
        <v>7016</v>
      </c>
      <c r="B277" s="15">
        <v>1</v>
      </c>
      <c r="C277" s="15">
        <v>118</v>
      </c>
      <c r="D277" s="15">
        <v>2</v>
      </c>
      <c r="E277" s="14" t="s">
        <v>11560</v>
      </c>
      <c r="F277" s="15">
        <v>5</v>
      </c>
      <c r="G277" s="15">
        <v>2</v>
      </c>
      <c r="H277" s="15">
        <v>3</v>
      </c>
      <c r="I277" s="15">
        <v>6</v>
      </c>
      <c r="J277" s="15">
        <v>3</v>
      </c>
      <c r="K277" s="14"/>
      <c r="L277" s="14"/>
      <c r="M277" s="14"/>
      <c r="N277" s="14"/>
      <c r="O277" s="14"/>
      <c r="P277" s="14"/>
      <c r="Q277" s="14"/>
      <c r="R277" s="14"/>
      <c r="S277" s="14"/>
      <c r="T277" s="14"/>
      <c r="U277" s="14"/>
      <c r="V277" s="14"/>
      <c r="W277" s="14"/>
      <c r="X277" s="14"/>
      <c r="Y277" s="14"/>
      <c r="Z277" s="14"/>
      <c r="AA277" s="14"/>
      <c r="AB277" s="14"/>
    </row>
    <row r="278" spans="1:28" ht="27" thickBot="1" x14ac:dyDescent="0.3">
      <c r="A278" s="14" t="s">
        <v>7017</v>
      </c>
      <c r="B278" s="15">
        <v>1</v>
      </c>
      <c r="C278" s="15">
        <v>118</v>
      </c>
      <c r="D278" s="15">
        <v>2</v>
      </c>
      <c r="E278" s="14" t="s">
        <v>11561</v>
      </c>
      <c r="F278" s="15">
        <v>8</v>
      </c>
      <c r="G278" s="15">
        <v>2</v>
      </c>
      <c r="H278" s="15">
        <v>6</v>
      </c>
      <c r="I278" s="15">
        <v>4</v>
      </c>
      <c r="J278" s="15">
        <v>1</v>
      </c>
      <c r="K278" s="14"/>
      <c r="L278" s="14"/>
      <c r="M278" s="14"/>
      <c r="N278" s="14"/>
      <c r="O278" s="14"/>
      <c r="P278" s="14"/>
      <c r="Q278" s="14"/>
      <c r="R278" s="14"/>
      <c r="S278" s="14"/>
      <c r="T278" s="14"/>
      <c r="U278" s="14"/>
      <c r="V278" s="14"/>
      <c r="W278" s="14"/>
      <c r="X278" s="14"/>
      <c r="Y278" s="14"/>
      <c r="Z278" s="14"/>
      <c r="AA278" s="14"/>
      <c r="AB278" s="14"/>
    </row>
    <row r="279" spans="1:28" ht="27" thickBot="1" x14ac:dyDescent="0.3">
      <c r="A279" s="14" t="s">
        <v>7018</v>
      </c>
      <c r="B279" s="15">
        <v>1</v>
      </c>
      <c r="C279" s="15">
        <v>118</v>
      </c>
      <c r="D279" s="15">
        <v>2</v>
      </c>
      <c r="E279" s="14" t="s">
        <v>11562</v>
      </c>
      <c r="F279" s="15">
        <v>6</v>
      </c>
      <c r="G279" s="15">
        <v>2</v>
      </c>
      <c r="H279" s="15">
        <v>3</v>
      </c>
      <c r="I279" s="15">
        <v>9</v>
      </c>
      <c r="J279" s="15">
        <v>3</v>
      </c>
      <c r="K279" s="14"/>
      <c r="L279" s="14"/>
      <c r="M279" s="14"/>
      <c r="N279" s="14"/>
      <c r="O279" s="14"/>
      <c r="P279" s="14"/>
      <c r="Q279" s="14"/>
      <c r="R279" s="14"/>
      <c r="S279" s="14"/>
      <c r="T279" s="14"/>
      <c r="U279" s="14"/>
      <c r="V279" s="14"/>
      <c r="W279" s="14"/>
      <c r="X279" s="14"/>
      <c r="Y279" s="14"/>
      <c r="Z279" s="14"/>
      <c r="AA279" s="14"/>
      <c r="AB279" s="14"/>
    </row>
    <row r="280" spans="1:28" ht="15.75" thickBot="1" x14ac:dyDescent="0.3">
      <c r="A280" s="14" t="s">
        <v>7019</v>
      </c>
      <c r="B280" s="15">
        <v>1</v>
      </c>
      <c r="C280" s="15">
        <v>118</v>
      </c>
      <c r="D280" s="15">
        <v>2</v>
      </c>
      <c r="E280" s="14" t="s">
        <v>7020</v>
      </c>
      <c r="F280" s="38">
        <v>500</v>
      </c>
      <c r="G280" s="38">
        <v>300</v>
      </c>
      <c r="H280" s="38">
        <v>60</v>
      </c>
      <c r="I280" s="38">
        <v>20</v>
      </c>
      <c r="J280" s="15">
        <v>2</v>
      </c>
      <c r="K280" s="14"/>
      <c r="L280" s="14"/>
      <c r="M280" s="14"/>
      <c r="N280" s="14"/>
      <c r="O280" s="14"/>
      <c r="P280" s="14"/>
      <c r="Q280" s="14"/>
      <c r="R280" s="14"/>
      <c r="S280" s="14"/>
      <c r="T280" s="14"/>
      <c r="U280" s="14"/>
      <c r="V280" s="14"/>
      <c r="W280" s="14"/>
      <c r="X280" s="14"/>
      <c r="Y280" s="14"/>
      <c r="Z280" s="14"/>
      <c r="AA280" s="14"/>
      <c r="AB280" s="14"/>
    </row>
    <row r="281" spans="1:28" ht="15.75" thickBot="1" x14ac:dyDescent="0.3">
      <c r="A281" s="14" t="s">
        <v>7021</v>
      </c>
      <c r="B281" s="15">
        <v>1</v>
      </c>
      <c r="C281" s="15">
        <v>118</v>
      </c>
      <c r="D281" s="15">
        <v>2</v>
      </c>
      <c r="E281" s="14" t="s">
        <v>7022</v>
      </c>
      <c r="F281" s="15">
        <v>15</v>
      </c>
      <c r="G281" s="15">
        <v>20</v>
      </c>
      <c r="H281" s="15">
        <v>45</v>
      </c>
      <c r="I281" s="15">
        <v>80</v>
      </c>
      <c r="J281" s="15">
        <v>2</v>
      </c>
      <c r="K281" s="14"/>
      <c r="L281" s="14"/>
      <c r="M281" s="14"/>
      <c r="N281" s="14"/>
      <c r="O281" s="14"/>
      <c r="P281" s="14"/>
      <c r="Q281" s="14"/>
      <c r="R281" s="14"/>
      <c r="S281" s="14"/>
      <c r="T281" s="14"/>
      <c r="U281" s="14"/>
      <c r="V281" s="14"/>
      <c r="W281" s="14"/>
      <c r="X281" s="14"/>
      <c r="Y281" s="14"/>
      <c r="Z281" s="14"/>
      <c r="AA281" s="14"/>
      <c r="AB281" s="14"/>
    </row>
    <row r="282" spans="1:28" ht="15.75" thickBot="1" x14ac:dyDescent="0.3">
      <c r="A282" s="14" t="s">
        <v>7023</v>
      </c>
      <c r="B282" s="15">
        <v>1</v>
      </c>
      <c r="C282" s="15">
        <v>118</v>
      </c>
      <c r="D282" s="15">
        <v>2</v>
      </c>
      <c r="E282" s="14" t="s">
        <v>7024</v>
      </c>
      <c r="F282" s="15">
        <v>176</v>
      </c>
      <c r="G282" s="15">
        <v>352</v>
      </c>
      <c r="H282" s="15">
        <v>364</v>
      </c>
      <c r="I282" s="15">
        <v>728</v>
      </c>
      <c r="J282" s="15">
        <v>0</v>
      </c>
      <c r="K282" s="14"/>
      <c r="L282" s="14"/>
      <c r="M282" s="14"/>
      <c r="N282" s="14"/>
      <c r="O282" s="14"/>
      <c r="P282" s="14"/>
      <c r="Q282" s="14"/>
      <c r="R282" s="14"/>
      <c r="S282" s="14"/>
      <c r="T282" s="14"/>
      <c r="U282" s="14"/>
      <c r="V282" s="14"/>
      <c r="W282" s="14"/>
      <c r="X282" s="14"/>
      <c r="Y282" s="14"/>
      <c r="Z282" s="14"/>
      <c r="AA282" s="14"/>
      <c r="AB282" s="14"/>
    </row>
    <row r="283" spans="1:28" ht="15.75" thickBot="1" x14ac:dyDescent="0.3">
      <c r="A283" s="14" t="s">
        <v>7025</v>
      </c>
      <c r="B283" s="15">
        <v>1</v>
      </c>
      <c r="C283" s="15">
        <v>118</v>
      </c>
      <c r="D283" s="15">
        <v>2</v>
      </c>
      <c r="E283" s="14" t="s">
        <v>7026</v>
      </c>
      <c r="F283" s="15">
        <v>747</v>
      </c>
      <c r="G283" s="15">
        <v>558</v>
      </c>
      <c r="H283" s="15">
        <v>248</v>
      </c>
      <c r="I283" s="15">
        <v>186</v>
      </c>
      <c r="J283" s="15">
        <v>3</v>
      </c>
      <c r="K283" s="14"/>
      <c r="L283" s="14"/>
      <c r="M283" s="14"/>
      <c r="N283" s="14"/>
      <c r="O283" s="14"/>
      <c r="P283" s="14"/>
      <c r="Q283" s="14"/>
      <c r="R283" s="14"/>
      <c r="S283" s="14"/>
      <c r="T283" s="14"/>
      <c r="U283" s="14"/>
      <c r="V283" s="14"/>
      <c r="W283" s="14"/>
      <c r="X283" s="14"/>
      <c r="Y283" s="14"/>
      <c r="Z283" s="14"/>
      <c r="AA283" s="14"/>
      <c r="AB283" s="14"/>
    </row>
    <row r="284" spans="1:28" ht="27" thickBot="1" x14ac:dyDescent="0.3">
      <c r="A284" s="72" t="s">
        <v>7027</v>
      </c>
      <c r="B284" s="15">
        <v>2</v>
      </c>
      <c r="C284" s="15">
        <v>118</v>
      </c>
      <c r="D284" s="15">
        <v>3</v>
      </c>
      <c r="E284" s="14" t="s">
        <v>11563</v>
      </c>
      <c r="F284" s="15">
        <v>310</v>
      </c>
      <c r="G284" s="14"/>
      <c r="H284" s="14"/>
      <c r="I284" s="14"/>
      <c r="J284" s="15">
        <v>0</v>
      </c>
      <c r="K284" s="14"/>
      <c r="L284" s="14"/>
      <c r="M284" s="14"/>
      <c r="N284" s="14"/>
      <c r="O284" s="14"/>
      <c r="P284" s="14"/>
      <c r="Q284" s="14"/>
      <c r="R284" s="14"/>
      <c r="S284" s="14"/>
      <c r="T284" s="14"/>
      <c r="U284" s="14"/>
      <c r="V284" s="14"/>
      <c r="W284" s="14"/>
      <c r="X284" s="14"/>
      <c r="Y284" s="14"/>
      <c r="Z284" s="14"/>
      <c r="AA284" s="14"/>
      <c r="AB284" s="14"/>
    </row>
    <row r="285" spans="1:28" ht="39.75" thickBot="1" x14ac:dyDescent="0.3">
      <c r="A285" s="72" t="s">
        <v>7028</v>
      </c>
      <c r="B285" s="15">
        <v>2</v>
      </c>
      <c r="C285" s="15">
        <v>118</v>
      </c>
      <c r="D285" s="15">
        <v>3</v>
      </c>
      <c r="E285" s="14" t="s">
        <v>11564</v>
      </c>
      <c r="F285" s="15">
        <v>1240</v>
      </c>
      <c r="G285" s="14"/>
      <c r="H285" s="14"/>
      <c r="I285" s="14"/>
      <c r="J285" s="15">
        <v>0</v>
      </c>
      <c r="K285" s="14"/>
      <c r="L285" s="14"/>
      <c r="M285" s="14"/>
      <c r="N285" s="14"/>
      <c r="O285" s="14"/>
      <c r="P285" s="14"/>
      <c r="Q285" s="14"/>
      <c r="R285" s="14"/>
      <c r="S285" s="14"/>
      <c r="T285" s="14"/>
      <c r="U285" s="14"/>
      <c r="V285" s="14"/>
      <c r="W285" s="14"/>
      <c r="X285" s="14"/>
      <c r="Y285" s="14"/>
      <c r="Z285" s="14"/>
      <c r="AA285" s="14"/>
      <c r="AB285" s="14"/>
    </row>
    <row r="286" spans="1:28" ht="52.5" thickBot="1" x14ac:dyDescent="0.3">
      <c r="A286" s="72" t="s">
        <v>7029</v>
      </c>
      <c r="B286" s="15">
        <v>2</v>
      </c>
      <c r="C286" s="15">
        <v>118</v>
      </c>
      <c r="D286" s="15">
        <v>3</v>
      </c>
      <c r="E286" s="14" t="s">
        <v>11565</v>
      </c>
      <c r="F286" s="15">
        <v>1</v>
      </c>
      <c r="G286" s="15">
        <v>5</v>
      </c>
      <c r="H286" s="14"/>
      <c r="I286" s="14"/>
      <c r="J286" s="15">
        <v>1</v>
      </c>
      <c r="K286" s="14"/>
      <c r="L286" s="14"/>
      <c r="M286" s="14"/>
      <c r="N286" s="14"/>
      <c r="O286" s="14"/>
      <c r="P286" s="14"/>
      <c r="Q286" s="14"/>
      <c r="R286" s="14"/>
      <c r="S286" s="14"/>
      <c r="T286" s="14"/>
      <c r="U286" s="14"/>
      <c r="V286" s="14"/>
      <c r="W286" s="14"/>
      <c r="X286" s="14"/>
      <c r="Y286" s="14"/>
      <c r="Z286" s="14"/>
      <c r="AA286" s="14"/>
      <c r="AB286" s="14"/>
    </row>
    <row r="287" spans="1:28" ht="39.75" thickBot="1" x14ac:dyDescent="0.3">
      <c r="A287" s="72" t="s">
        <v>7030</v>
      </c>
      <c r="B287" s="15">
        <v>2</v>
      </c>
      <c r="C287" s="15">
        <v>118</v>
      </c>
      <c r="D287" s="15">
        <v>3</v>
      </c>
      <c r="E287" s="14" t="s">
        <v>11566</v>
      </c>
      <c r="F287" s="15">
        <v>483</v>
      </c>
      <c r="G287" s="14"/>
      <c r="H287" s="14"/>
      <c r="I287" s="14"/>
      <c r="J287" s="15">
        <v>0</v>
      </c>
      <c r="K287" s="14"/>
      <c r="L287" s="14"/>
      <c r="M287" s="14"/>
      <c r="N287" s="14"/>
      <c r="O287" s="14"/>
      <c r="P287" s="14"/>
      <c r="Q287" s="14"/>
      <c r="R287" s="14"/>
      <c r="S287" s="14"/>
      <c r="T287" s="14"/>
      <c r="U287" s="14"/>
      <c r="V287" s="14"/>
      <c r="W287" s="14"/>
      <c r="X287" s="14"/>
      <c r="Y287" s="14"/>
      <c r="Z287" s="14"/>
      <c r="AA287" s="14"/>
      <c r="AB287" s="14"/>
    </row>
    <row r="288" spans="1:28" ht="27" thickBot="1" x14ac:dyDescent="0.3">
      <c r="A288" s="72" t="s">
        <v>7031</v>
      </c>
      <c r="B288" s="15">
        <v>2</v>
      </c>
      <c r="C288" s="15">
        <v>118</v>
      </c>
      <c r="D288" s="15">
        <v>3</v>
      </c>
      <c r="E288" s="14" t="s">
        <v>11567</v>
      </c>
      <c r="F288" s="15">
        <v>405</v>
      </c>
      <c r="G288" s="14"/>
      <c r="H288" s="14"/>
      <c r="I288" s="14"/>
      <c r="J288" s="15">
        <v>0</v>
      </c>
      <c r="K288" s="14"/>
      <c r="L288" s="14"/>
      <c r="M288" s="14"/>
      <c r="N288" s="14"/>
      <c r="O288" s="14"/>
      <c r="P288" s="14"/>
      <c r="Q288" s="14"/>
      <c r="R288" s="14"/>
      <c r="S288" s="14"/>
      <c r="T288" s="14"/>
      <c r="U288" s="14"/>
      <c r="V288" s="14"/>
      <c r="W288" s="14"/>
      <c r="X288" s="14"/>
      <c r="Y288" s="14"/>
      <c r="Z288" s="14"/>
      <c r="AA288" s="14"/>
      <c r="AB288" s="14"/>
    </row>
    <row r="289" spans="1:28" ht="27" thickBot="1" x14ac:dyDescent="0.3">
      <c r="A289" s="72" t="s">
        <v>7032</v>
      </c>
      <c r="B289" s="15">
        <v>2</v>
      </c>
      <c r="C289" s="15">
        <v>118</v>
      </c>
      <c r="D289" s="15">
        <v>3</v>
      </c>
      <c r="E289" s="14" t="s">
        <v>11568</v>
      </c>
      <c r="F289" s="15">
        <v>139</v>
      </c>
      <c r="G289" s="14"/>
      <c r="H289" s="14"/>
      <c r="I289" s="14"/>
      <c r="J289" s="15">
        <v>0</v>
      </c>
      <c r="K289" s="14"/>
      <c r="L289" s="14"/>
      <c r="M289" s="14"/>
      <c r="N289" s="14"/>
      <c r="O289" s="14"/>
      <c r="P289" s="14"/>
      <c r="Q289" s="14"/>
      <c r="R289" s="14"/>
      <c r="S289" s="14"/>
      <c r="T289" s="14"/>
      <c r="U289" s="14"/>
      <c r="V289" s="14"/>
      <c r="W289" s="14"/>
      <c r="X289" s="14"/>
      <c r="Y289" s="14"/>
      <c r="Z289" s="14"/>
      <c r="AA289" s="14"/>
      <c r="AB289" s="14"/>
    </row>
    <row r="290" spans="1:28" ht="39.75" thickBot="1" x14ac:dyDescent="0.3">
      <c r="A290" s="72" t="s">
        <v>7033</v>
      </c>
      <c r="B290" s="15">
        <v>2</v>
      </c>
      <c r="C290" s="15">
        <v>118</v>
      </c>
      <c r="D290" s="15">
        <v>3</v>
      </c>
      <c r="E290" s="14" t="s">
        <v>11569</v>
      </c>
      <c r="F290" s="15">
        <v>92</v>
      </c>
      <c r="G290" s="14"/>
      <c r="H290" s="14"/>
      <c r="I290" s="14"/>
      <c r="J290" s="15">
        <v>0</v>
      </c>
      <c r="K290" s="14"/>
      <c r="L290" s="14"/>
      <c r="M290" s="14"/>
      <c r="N290" s="14"/>
      <c r="O290" s="14"/>
      <c r="P290" s="14"/>
      <c r="Q290" s="14"/>
      <c r="R290" s="14"/>
      <c r="S290" s="14"/>
      <c r="T290" s="14"/>
      <c r="U290" s="14"/>
      <c r="V290" s="14"/>
      <c r="W290" s="14"/>
      <c r="X290" s="14"/>
      <c r="Y290" s="14"/>
      <c r="Z290" s="14"/>
      <c r="AA290" s="14"/>
      <c r="AB290" s="14"/>
    </row>
    <row r="291" spans="1:28" ht="27" thickBot="1" x14ac:dyDescent="0.3">
      <c r="A291" s="72" t="s">
        <v>7034</v>
      </c>
      <c r="B291" s="15">
        <v>2</v>
      </c>
      <c r="C291" s="15">
        <v>118</v>
      </c>
      <c r="D291" s="15">
        <v>3</v>
      </c>
      <c r="E291" s="14" t="s">
        <v>11570</v>
      </c>
      <c r="F291" s="15">
        <v>2490</v>
      </c>
      <c r="G291" s="14"/>
      <c r="H291" s="14"/>
      <c r="I291" s="14"/>
      <c r="J291" s="15">
        <v>0</v>
      </c>
      <c r="K291" s="14"/>
      <c r="L291" s="14"/>
      <c r="M291" s="14"/>
      <c r="N291" s="14"/>
      <c r="O291" s="14"/>
      <c r="P291" s="14"/>
      <c r="Q291" s="14"/>
      <c r="R291" s="14"/>
      <c r="S291" s="14"/>
      <c r="T291" s="14"/>
      <c r="U291" s="14"/>
      <c r="V291" s="14"/>
      <c r="W291" s="14"/>
      <c r="X291" s="14"/>
      <c r="Y291" s="14"/>
      <c r="Z291" s="14"/>
      <c r="AA291" s="14"/>
      <c r="AB291" s="14"/>
    </row>
    <row r="292" spans="1:28" ht="39.75" thickBot="1" x14ac:dyDescent="0.3">
      <c r="A292" s="72" t="s">
        <v>7035</v>
      </c>
      <c r="B292" s="15">
        <v>2</v>
      </c>
      <c r="C292" s="15">
        <v>118</v>
      </c>
      <c r="D292" s="15">
        <v>3</v>
      </c>
      <c r="E292" s="14" t="s">
        <v>11571</v>
      </c>
      <c r="F292" s="15">
        <v>648</v>
      </c>
      <c r="G292" s="14"/>
      <c r="H292" s="14"/>
      <c r="I292" s="14"/>
      <c r="J292" s="15">
        <v>0</v>
      </c>
      <c r="K292" s="14"/>
      <c r="L292" s="14"/>
      <c r="M292" s="14"/>
      <c r="N292" s="14"/>
      <c r="O292" s="14"/>
      <c r="P292" s="14"/>
      <c r="Q292" s="14"/>
      <c r="R292" s="14"/>
      <c r="S292" s="14"/>
      <c r="T292" s="14"/>
      <c r="U292" s="14"/>
      <c r="V292" s="14"/>
      <c r="W292" s="14"/>
      <c r="X292" s="14"/>
      <c r="Y292" s="14"/>
      <c r="Z292" s="14"/>
      <c r="AA292" s="14"/>
      <c r="AB292" s="14"/>
    </row>
    <row r="293" spans="1:28" ht="27" thickBot="1" x14ac:dyDescent="0.3">
      <c r="A293" s="72" t="s">
        <v>7036</v>
      </c>
      <c r="B293" s="15">
        <v>2</v>
      </c>
      <c r="C293" s="15">
        <v>118</v>
      </c>
      <c r="D293" s="15">
        <v>3</v>
      </c>
      <c r="E293" s="14" t="s">
        <v>11572</v>
      </c>
      <c r="F293" s="15">
        <v>153</v>
      </c>
      <c r="G293" s="14"/>
      <c r="H293" s="14"/>
      <c r="I293" s="14"/>
      <c r="J293" s="15">
        <v>0</v>
      </c>
      <c r="K293" s="14"/>
      <c r="L293" s="14"/>
      <c r="M293" s="14"/>
      <c r="N293" s="14"/>
      <c r="O293" s="14"/>
      <c r="P293" s="14"/>
      <c r="Q293" s="14"/>
      <c r="R293" s="14"/>
      <c r="S293" s="14"/>
      <c r="T293" s="14"/>
      <c r="U293" s="14"/>
      <c r="V293" s="14"/>
      <c r="W293" s="14"/>
      <c r="X293" s="14"/>
      <c r="Y293" s="14"/>
      <c r="Z293" s="14"/>
      <c r="AA293" s="14"/>
      <c r="AB293" s="14"/>
    </row>
    <row r="294" spans="1:28" ht="39.75" thickBot="1" x14ac:dyDescent="0.3">
      <c r="A294" s="72" t="s">
        <v>7037</v>
      </c>
      <c r="B294" s="15">
        <v>2</v>
      </c>
      <c r="C294" s="15">
        <v>118</v>
      </c>
      <c r="D294" s="15">
        <v>3</v>
      </c>
      <c r="E294" s="14" t="s">
        <v>11573</v>
      </c>
      <c r="F294" s="15">
        <v>80</v>
      </c>
      <c r="G294" s="14"/>
      <c r="H294" s="14"/>
      <c r="I294" s="14"/>
      <c r="J294" s="15">
        <v>0</v>
      </c>
      <c r="K294" s="14"/>
      <c r="L294" s="14"/>
      <c r="M294" s="14"/>
      <c r="N294" s="14"/>
      <c r="O294" s="14"/>
      <c r="P294" s="14"/>
      <c r="Q294" s="14"/>
      <c r="R294" s="14"/>
      <c r="S294" s="14"/>
      <c r="T294" s="14"/>
      <c r="U294" s="14"/>
      <c r="V294" s="14"/>
      <c r="W294" s="14"/>
      <c r="X294" s="14"/>
      <c r="Y294" s="14"/>
      <c r="Z294" s="14"/>
      <c r="AA294" s="14"/>
      <c r="AB294" s="14"/>
    </row>
    <row r="295" spans="1:28" ht="39.75" thickBot="1" x14ac:dyDescent="0.3">
      <c r="A295" s="72" t="s">
        <v>7038</v>
      </c>
      <c r="B295" s="15">
        <v>2</v>
      </c>
      <c r="C295" s="15">
        <v>118</v>
      </c>
      <c r="D295" s="15">
        <v>3</v>
      </c>
      <c r="E295" s="14" t="s">
        <v>11574</v>
      </c>
      <c r="F295" s="15">
        <v>6</v>
      </c>
      <c r="G295" s="14"/>
      <c r="H295" s="14"/>
      <c r="I295" s="14"/>
      <c r="J295" s="15">
        <v>0</v>
      </c>
      <c r="K295" s="14"/>
      <c r="L295" s="14"/>
      <c r="M295" s="14"/>
      <c r="N295" s="14"/>
      <c r="O295" s="14"/>
      <c r="P295" s="14"/>
      <c r="Q295" s="14"/>
      <c r="R295" s="14"/>
      <c r="S295" s="14"/>
      <c r="T295" s="14"/>
      <c r="U295" s="14"/>
      <c r="V295" s="14"/>
      <c r="W295" s="14"/>
      <c r="X295" s="14"/>
      <c r="Y295" s="14"/>
      <c r="Z295" s="14"/>
      <c r="AA295" s="14"/>
      <c r="AB295" s="14"/>
    </row>
    <row r="296" spans="1:28" ht="39.75" thickBot="1" x14ac:dyDescent="0.3">
      <c r="A296" s="72" t="s">
        <v>7039</v>
      </c>
      <c r="B296" s="15">
        <v>2</v>
      </c>
      <c r="C296" s="15">
        <v>118</v>
      </c>
      <c r="D296" s="15">
        <v>3</v>
      </c>
      <c r="E296" s="14" t="s">
        <v>11575</v>
      </c>
      <c r="F296" s="15">
        <v>65</v>
      </c>
      <c r="G296" s="14"/>
      <c r="H296" s="14"/>
      <c r="I296" s="14"/>
      <c r="J296" s="15">
        <v>0</v>
      </c>
      <c r="K296" s="14"/>
      <c r="L296" s="14"/>
      <c r="M296" s="14"/>
      <c r="N296" s="14"/>
      <c r="O296" s="14"/>
      <c r="P296" s="14"/>
      <c r="Q296" s="14"/>
      <c r="R296" s="14"/>
      <c r="S296" s="14"/>
      <c r="T296" s="14"/>
      <c r="U296" s="14"/>
      <c r="V296" s="14"/>
      <c r="W296" s="14"/>
      <c r="X296" s="14"/>
      <c r="Y296" s="14"/>
      <c r="Z296" s="14"/>
      <c r="AA296" s="14"/>
      <c r="AB296" s="14"/>
    </row>
    <row r="297" spans="1:28" ht="39.75" thickBot="1" x14ac:dyDescent="0.3">
      <c r="A297" s="72" t="s">
        <v>7040</v>
      </c>
      <c r="B297" s="15">
        <v>2</v>
      </c>
      <c r="C297" s="15">
        <v>118</v>
      </c>
      <c r="D297" s="15">
        <v>3</v>
      </c>
      <c r="E297" s="14" t="s">
        <v>11576</v>
      </c>
      <c r="F297" s="15">
        <v>858</v>
      </c>
      <c r="G297" s="14"/>
      <c r="H297" s="14"/>
      <c r="I297" s="14"/>
      <c r="J297" s="15">
        <v>0</v>
      </c>
      <c r="K297" s="14"/>
      <c r="L297" s="14"/>
      <c r="M297" s="14"/>
      <c r="N297" s="14"/>
      <c r="O297" s="14"/>
      <c r="P297" s="14"/>
      <c r="Q297" s="14"/>
      <c r="R297" s="14"/>
      <c r="S297" s="14"/>
      <c r="T297" s="14"/>
      <c r="U297" s="14"/>
      <c r="V297" s="14"/>
      <c r="W297" s="14"/>
      <c r="X297" s="14"/>
      <c r="Y297" s="14"/>
      <c r="Z297" s="14"/>
      <c r="AA297" s="14"/>
      <c r="AB297" s="14"/>
    </row>
    <row r="298" spans="1:28" ht="39.75" thickBot="1" x14ac:dyDescent="0.3">
      <c r="A298" s="72" t="s">
        <v>7041</v>
      </c>
      <c r="B298" s="15">
        <v>2</v>
      </c>
      <c r="C298" s="15">
        <v>118</v>
      </c>
      <c r="D298" s="15">
        <v>3</v>
      </c>
      <c r="E298" s="14" t="s">
        <v>11577</v>
      </c>
      <c r="F298" s="15">
        <v>135</v>
      </c>
      <c r="G298" s="14"/>
      <c r="H298" s="14"/>
      <c r="I298" s="14"/>
      <c r="J298" s="15">
        <v>0</v>
      </c>
      <c r="K298" s="14"/>
      <c r="L298" s="14"/>
      <c r="M298" s="14"/>
      <c r="N298" s="14"/>
      <c r="O298" s="14"/>
      <c r="P298" s="14"/>
      <c r="Q298" s="14"/>
      <c r="R298" s="14"/>
      <c r="S298" s="14"/>
      <c r="T298" s="14"/>
      <c r="U298" s="14"/>
      <c r="V298" s="14"/>
      <c r="W298" s="14"/>
      <c r="X298" s="14"/>
      <c r="Y298" s="14"/>
      <c r="Z298" s="14"/>
      <c r="AA298" s="14"/>
      <c r="AB298" s="14"/>
    </row>
    <row r="299" spans="1:28" ht="39.75" thickBot="1" x14ac:dyDescent="0.3">
      <c r="A299" s="72" t="s">
        <v>7042</v>
      </c>
      <c r="B299" s="15">
        <v>2</v>
      </c>
      <c r="C299" s="15">
        <v>118</v>
      </c>
      <c r="D299" s="15">
        <v>3</v>
      </c>
      <c r="E299" s="14" t="s">
        <v>11578</v>
      </c>
      <c r="F299" s="15">
        <v>254</v>
      </c>
      <c r="G299" s="14"/>
      <c r="H299" s="14"/>
      <c r="I299" s="14"/>
      <c r="J299" s="15">
        <v>0</v>
      </c>
      <c r="K299" s="14"/>
      <c r="L299" s="14"/>
      <c r="M299" s="14"/>
      <c r="N299" s="14"/>
      <c r="O299" s="14"/>
      <c r="P299" s="14"/>
      <c r="Q299" s="14"/>
      <c r="R299" s="14"/>
      <c r="S299" s="14"/>
      <c r="T299" s="14"/>
      <c r="U299" s="14"/>
      <c r="V299" s="14"/>
      <c r="W299" s="14"/>
      <c r="X299" s="14"/>
      <c r="Y299" s="14"/>
      <c r="Z299" s="14"/>
      <c r="AA299" s="14"/>
      <c r="AB299" s="14"/>
    </row>
    <row r="300" spans="1:28" ht="39.75" thickBot="1" x14ac:dyDescent="0.3">
      <c r="A300" s="72" t="s">
        <v>7043</v>
      </c>
      <c r="B300" s="15">
        <v>2</v>
      </c>
      <c r="C300" s="15">
        <v>118</v>
      </c>
      <c r="D300" s="15">
        <v>3</v>
      </c>
      <c r="E300" s="14" t="s">
        <v>11579</v>
      </c>
      <c r="F300" s="15">
        <v>45</v>
      </c>
      <c r="G300" s="14"/>
      <c r="H300" s="14"/>
      <c r="I300" s="14"/>
      <c r="J300" s="15">
        <v>0</v>
      </c>
      <c r="K300" s="14"/>
      <c r="L300" s="14"/>
      <c r="M300" s="14"/>
      <c r="N300" s="14"/>
      <c r="O300" s="14"/>
      <c r="P300" s="14"/>
      <c r="Q300" s="14"/>
      <c r="R300" s="14"/>
      <c r="S300" s="14"/>
      <c r="T300" s="14"/>
      <c r="U300" s="14"/>
      <c r="V300" s="14"/>
      <c r="W300" s="14"/>
      <c r="X300" s="14"/>
      <c r="Y300" s="14"/>
      <c r="Z300" s="14"/>
      <c r="AA300" s="14"/>
      <c r="AB300" s="14"/>
    </row>
    <row r="301" spans="1:28" ht="39.75" thickBot="1" x14ac:dyDescent="0.3">
      <c r="A301" s="72" t="s">
        <v>7044</v>
      </c>
      <c r="B301" s="15">
        <v>2</v>
      </c>
      <c r="C301" s="15">
        <v>118</v>
      </c>
      <c r="D301" s="15">
        <v>3</v>
      </c>
      <c r="E301" s="14" t="s">
        <v>11580</v>
      </c>
      <c r="F301" s="15">
        <v>190</v>
      </c>
      <c r="G301" s="14"/>
      <c r="H301" s="14"/>
      <c r="I301" s="14"/>
      <c r="J301" s="15">
        <v>0</v>
      </c>
      <c r="K301" s="14"/>
      <c r="L301" s="14"/>
      <c r="M301" s="14"/>
      <c r="N301" s="14"/>
      <c r="O301" s="14"/>
      <c r="P301" s="14"/>
      <c r="Q301" s="14"/>
      <c r="R301" s="14"/>
      <c r="S301" s="14"/>
      <c r="T301" s="14"/>
      <c r="U301" s="14"/>
      <c r="V301" s="14"/>
      <c r="W301" s="14"/>
      <c r="X301" s="14"/>
      <c r="Y301" s="14"/>
      <c r="Z301" s="14"/>
      <c r="AA301" s="14"/>
      <c r="AB301" s="14"/>
    </row>
    <row r="302" spans="1:28" ht="39.75" thickBot="1" x14ac:dyDescent="0.3">
      <c r="A302" s="72" t="s">
        <v>7045</v>
      </c>
      <c r="B302" s="15">
        <v>2</v>
      </c>
      <c r="C302" s="15">
        <v>118</v>
      </c>
      <c r="D302" s="15">
        <v>3</v>
      </c>
      <c r="E302" s="14" t="s">
        <v>11581</v>
      </c>
      <c r="F302" s="15">
        <v>9</v>
      </c>
      <c r="G302" s="14"/>
      <c r="H302" s="14"/>
      <c r="I302" s="14"/>
      <c r="J302" s="15">
        <v>0</v>
      </c>
      <c r="K302" s="14"/>
      <c r="L302" s="14"/>
      <c r="M302" s="14"/>
      <c r="N302" s="14"/>
      <c r="O302" s="14"/>
      <c r="P302" s="14"/>
      <c r="Q302" s="14"/>
      <c r="R302" s="14"/>
      <c r="S302" s="14"/>
      <c r="T302" s="14"/>
      <c r="U302" s="14"/>
      <c r="V302" s="14"/>
      <c r="W302" s="14"/>
      <c r="X302" s="14"/>
      <c r="Y302" s="14"/>
      <c r="Z302" s="14"/>
      <c r="AA302" s="14"/>
      <c r="AB302" s="14"/>
    </row>
    <row r="303" spans="1:28" ht="39.75" thickBot="1" x14ac:dyDescent="0.3">
      <c r="A303" s="72" t="s">
        <v>7046</v>
      </c>
      <c r="B303" s="15">
        <v>2</v>
      </c>
      <c r="C303" s="15">
        <v>118</v>
      </c>
      <c r="D303" s="15">
        <v>3</v>
      </c>
      <c r="E303" s="14" t="s">
        <v>11582</v>
      </c>
      <c r="F303" s="15">
        <v>2450</v>
      </c>
      <c r="G303" s="14"/>
      <c r="H303" s="14"/>
      <c r="I303" s="14"/>
      <c r="J303" s="15">
        <v>0</v>
      </c>
      <c r="K303" s="14"/>
      <c r="L303" s="14"/>
      <c r="M303" s="14"/>
      <c r="N303" s="14"/>
      <c r="O303" s="14"/>
      <c r="P303" s="14"/>
      <c r="Q303" s="14"/>
      <c r="R303" s="14"/>
      <c r="S303" s="14"/>
      <c r="T303" s="14"/>
      <c r="U303" s="14"/>
      <c r="V303" s="14"/>
      <c r="W303" s="14"/>
      <c r="X303" s="14"/>
      <c r="Y303" s="14"/>
      <c r="Z303" s="14"/>
      <c r="AA303" s="14"/>
      <c r="AB303" s="14"/>
    </row>
    <row r="304" spans="1:28" ht="39.75" thickBot="1" x14ac:dyDescent="0.3">
      <c r="A304" s="72" t="s">
        <v>7047</v>
      </c>
      <c r="B304" s="15">
        <v>2</v>
      </c>
      <c r="C304" s="15">
        <v>118</v>
      </c>
      <c r="D304" s="15">
        <v>3</v>
      </c>
      <c r="E304" s="14" t="s">
        <v>11583</v>
      </c>
      <c r="F304" s="15">
        <v>1750</v>
      </c>
      <c r="G304" s="14"/>
      <c r="H304" s="14"/>
      <c r="I304" s="14"/>
      <c r="J304" s="15">
        <v>1</v>
      </c>
      <c r="K304" s="14"/>
      <c r="L304" s="14"/>
      <c r="M304" s="14"/>
      <c r="N304" s="14"/>
      <c r="O304" s="14"/>
      <c r="P304" s="14"/>
      <c r="Q304" s="14"/>
      <c r="R304" s="14"/>
      <c r="S304" s="14"/>
      <c r="T304" s="14"/>
      <c r="U304" s="14"/>
      <c r="V304" s="14"/>
      <c r="W304" s="14"/>
      <c r="X304" s="14"/>
      <c r="Y304" s="14"/>
      <c r="Z304" s="14"/>
      <c r="AA304" s="14"/>
      <c r="AB304" s="14"/>
    </row>
    <row r="305" spans="1:28" ht="39.75" thickBot="1" x14ac:dyDescent="0.3">
      <c r="A305" s="72" t="s">
        <v>7048</v>
      </c>
      <c r="B305" s="15">
        <v>2</v>
      </c>
      <c r="C305" s="15">
        <v>118</v>
      </c>
      <c r="D305" s="15">
        <v>3</v>
      </c>
      <c r="E305" s="14" t="s">
        <v>11584</v>
      </c>
      <c r="F305" s="15">
        <v>8</v>
      </c>
      <c r="G305" s="14"/>
      <c r="H305" s="14"/>
      <c r="I305" s="14"/>
      <c r="J305" s="15">
        <v>0</v>
      </c>
      <c r="K305" s="14"/>
      <c r="L305" s="14"/>
      <c r="M305" s="14"/>
      <c r="N305" s="14"/>
      <c r="O305" s="14"/>
      <c r="P305" s="14"/>
      <c r="Q305" s="14"/>
      <c r="R305" s="14"/>
      <c r="S305" s="14"/>
      <c r="T305" s="14"/>
      <c r="U305" s="14"/>
      <c r="V305" s="14"/>
      <c r="W305" s="14"/>
      <c r="X305" s="14"/>
      <c r="Y305" s="14"/>
      <c r="Z305" s="14"/>
      <c r="AA305" s="14"/>
      <c r="AB305" s="14"/>
    </row>
    <row r="306" spans="1:28" ht="27" thickBot="1" x14ac:dyDescent="0.3">
      <c r="A306" s="72" t="s">
        <v>7049</v>
      </c>
      <c r="B306" s="15">
        <v>2</v>
      </c>
      <c r="C306" s="15">
        <v>118</v>
      </c>
      <c r="D306" s="15">
        <v>3</v>
      </c>
      <c r="E306" s="14" t="s">
        <v>11585</v>
      </c>
      <c r="F306" s="15">
        <v>26</v>
      </c>
      <c r="G306" s="14"/>
      <c r="H306" s="14"/>
      <c r="I306" s="14"/>
      <c r="J306" s="15">
        <v>0</v>
      </c>
      <c r="K306" s="14"/>
      <c r="L306" s="14"/>
      <c r="M306" s="14"/>
      <c r="N306" s="14"/>
      <c r="O306" s="14"/>
      <c r="P306" s="14"/>
      <c r="Q306" s="14"/>
      <c r="R306" s="14"/>
      <c r="S306" s="14"/>
      <c r="T306" s="14"/>
      <c r="U306" s="14"/>
      <c r="V306" s="14"/>
      <c r="W306" s="14"/>
      <c r="X306" s="14"/>
      <c r="Y306" s="14"/>
      <c r="Z306" s="14"/>
      <c r="AA306" s="14"/>
      <c r="AB306" s="14"/>
    </row>
    <row r="307" spans="1:28" ht="27" thickBot="1" x14ac:dyDescent="0.3">
      <c r="A307" s="72" t="s">
        <v>7050</v>
      </c>
      <c r="B307" s="15">
        <v>2</v>
      </c>
      <c r="C307" s="15">
        <v>118</v>
      </c>
      <c r="D307" s="15">
        <v>3</v>
      </c>
      <c r="E307" s="14" t="s">
        <v>11586</v>
      </c>
      <c r="F307" s="15">
        <v>29</v>
      </c>
      <c r="G307" s="14"/>
      <c r="H307" s="14"/>
      <c r="I307" s="14"/>
      <c r="J307" s="15">
        <v>0</v>
      </c>
      <c r="K307" s="14"/>
      <c r="L307" s="14"/>
      <c r="M307" s="14"/>
      <c r="N307" s="14"/>
      <c r="O307" s="14"/>
      <c r="P307" s="14"/>
      <c r="Q307" s="14"/>
      <c r="R307" s="14"/>
      <c r="S307" s="14"/>
      <c r="T307" s="14"/>
      <c r="U307" s="14"/>
      <c r="V307" s="14"/>
      <c r="W307" s="14"/>
      <c r="X307" s="14"/>
      <c r="Y307" s="14"/>
      <c r="Z307" s="14"/>
      <c r="AA307" s="14"/>
      <c r="AB307" s="14"/>
    </row>
    <row r="308" spans="1:28" ht="39.75" thickBot="1" x14ac:dyDescent="0.3">
      <c r="A308" s="72" t="s">
        <v>7051</v>
      </c>
      <c r="B308" s="15">
        <v>2</v>
      </c>
      <c r="C308" s="15">
        <v>118</v>
      </c>
      <c r="D308" s="15">
        <v>3</v>
      </c>
      <c r="E308" s="14" t="s">
        <v>11587</v>
      </c>
      <c r="F308" s="15">
        <v>13</v>
      </c>
      <c r="G308" s="14"/>
      <c r="H308" s="14"/>
      <c r="I308" s="14"/>
      <c r="J308" s="15">
        <v>0</v>
      </c>
      <c r="K308" s="14"/>
      <c r="L308" s="14"/>
      <c r="M308" s="14"/>
      <c r="N308" s="14"/>
      <c r="O308" s="14"/>
      <c r="P308" s="14"/>
      <c r="Q308" s="14"/>
      <c r="R308" s="14"/>
      <c r="S308" s="14"/>
      <c r="T308" s="14"/>
      <c r="U308" s="14"/>
      <c r="V308" s="14"/>
      <c r="W308" s="14"/>
      <c r="X308" s="14"/>
      <c r="Y308" s="14"/>
      <c r="Z308" s="14"/>
      <c r="AA308" s="14"/>
      <c r="AB308" s="14"/>
    </row>
    <row r="309" spans="1:28" ht="39.75" thickBot="1" x14ac:dyDescent="0.3">
      <c r="A309" s="72" t="s">
        <v>7052</v>
      </c>
      <c r="B309" s="15">
        <v>2</v>
      </c>
      <c r="C309" s="15">
        <v>118</v>
      </c>
      <c r="D309" s="15">
        <v>3</v>
      </c>
      <c r="E309" s="14" t="s">
        <v>11588</v>
      </c>
      <c r="F309" s="15">
        <v>123</v>
      </c>
      <c r="G309" s="14"/>
      <c r="H309" s="14"/>
      <c r="I309" s="14"/>
      <c r="J309" s="15">
        <v>0</v>
      </c>
      <c r="K309" s="14"/>
      <c r="L309" s="14"/>
      <c r="M309" s="14"/>
      <c r="N309" s="14"/>
      <c r="O309" s="14"/>
      <c r="P309" s="14"/>
      <c r="Q309" s="14"/>
      <c r="R309" s="14"/>
      <c r="S309" s="14"/>
      <c r="T309" s="14"/>
      <c r="U309" s="14"/>
      <c r="V309" s="14"/>
      <c r="W309" s="14"/>
      <c r="X309" s="14"/>
      <c r="Y309" s="14"/>
      <c r="Z309" s="14"/>
      <c r="AA309" s="14"/>
      <c r="AB309" s="14"/>
    </row>
    <row r="310" spans="1:28" ht="27" thickBot="1" x14ac:dyDescent="0.3">
      <c r="A310" s="72" t="s">
        <v>7053</v>
      </c>
      <c r="B310" s="15">
        <v>2</v>
      </c>
      <c r="C310" s="15">
        <v>118</v>
      </c>
      <c r="D310" s="15">
        <v>3</v>
      </c>
      <c r="E310" s="14" t="s">
        <v>11589</v>
      </c>
      <c r="F310" s="15">
        <v>39</v>
      </c>
      <c r="G310" s="14"/>
      <c r="H310" s="14"/>
      <c r="I310" s="14"/>
      <c r="J310" s="15">
        <v>0</v>
      </c>
      <c r="K310" s="14"/>
      <c r="L310" s="14"/>
      <c r="M310" s="14"/>
      <c r="N310" s="14"/>
      <c r="O310" s="14"/>
      <c r="P310" s="14"/>
      <c r="Q310" s="14"/>
      <c r="R310" s="14"/>
      <c r="S310" s="14"/>
      <c r="T310" s="14"/>
      <c r="U310" s="14"/>
      <c r="V310" s="14"/>
      <c r="W310" s="14"/>
      <c r="X310" s="14"/>
      <c r="Y310" s="14"/>
      <c r="Z310" s="14"/>
      <c r="AA310" s="14"/>
      <c r="AB310" s="14"/>
    </row>
    <row r="311" spans="1:28" ht="27" thickBot="1" x14ac:dyDescent="0.3">
      <c r="A311" s="72" t="s">
        <v>7054</v>
      </c>
      <c r="B311" s="15">
        <v>2</v>
      </c>
      <c r="C311" s="15">
        <v>118</v>
      </c>
      <c r="D311" s="15">
        <v>3</v>
      </c>
      <c r="E311" s="14" t="s">
        <v>11590</v>
      </c>
      <c r="F311" s="15">
        <v>258</v>
      </c>
      <c r="G311" s="14"/>
      <c r="H311" s="14"/>
      <c r="I311" s="14"/>
      <c r="J311" s="15">
        <v>0</v>
      </c>
      <c r="K311" s="14"/>
      <c r="L311" s="14"/>
      <c r="M311" s="14"/>
      <c r="N311" s="14"/>
      <c r="O311" s="14"/>
      <c r="P311" s="14"/>
      <c r="Q311" s="14"/>
      <c r="R311" s="14"/>
      <c r="S311" s="14"/>
      <c r="T311" s="14"/>
      <c r="U311" s="14"/>
      <c r="V311" s="14"/>
      <c r="W311" s="14"/>
      <c r="X311" s="14"/>
      <c r="Y311" s="14"/>
      <c r="Z311" s="14"/>
      <c r="AA311" s="14"/>
      <c r="AB311" s="14"/>
    </row>
    <row r="312" spans="1:28" ht="27" thickBot="1" x14ac:dyDescent="0.3">
      <c r="A312" s="72" t="s">
        <v>7055</v>
      </c>
      <c r="B312" s="15">
        <v>2</v>
      </c>
      <c r="C312" s="15">
        <v>118</v>
      </c>
      <c r="D312" s="15">
        <v>3</v>
      </c>
      <c r="E312" s="14" t="s">
        <v>11591</v>
      </c>
      <c r="F312" s="15">
        <v>7999</v>
      </c>
      <c r="G312" s="14"/>
      <c r="H312" s="14"/>
      <c r="I312" s="14"/>
      <c r="J312" s="15">
        <v>0</v>
      </c>
      <c r="K312" s="14"/>
      <c r="L312" s="14"/>
      <c r="M312" s="14"/>
      <c r="N312" s="14"/>
      <c r="O312" s="14"/>
      <c r="P312" s="14"/>
      <c r="Q312" s="14"/>
      <c r="R312" s="14"/>
      <c r="S312" s="14"/>
      <c r="T312" s="14"/>
      <c r="U312" s="14"/>
      <c r="V312" s="14"/>
      <c r="W312" s="14"/>
      <c r="X312" s="14"/>
      <c r="Y312" s="14"/>
      <c r="Z312" s="14"/>
      <c r="AA312" s="14"/>
      <c r="AB312" s="14"/>
    </row>
    <row r="313" spans="1:28" ht="27" thickBot="1" x14ac:dyDescent="0.3">
      <c r="A313" s="72" t="s">
        <v>7056</v>
      </c>
      <c r="B313" s="15">
        <v>2</v>
      </c>
      <c r="C313" s="15">
        <v>118</v>
      </c>
      <c r="D313" s="15">
        <v>3</v>
      </c>
      <c r="E313" s="14" t="s">
        <v>11592</v>
      </c>
      <c r="F313" s="15">
        <v>13</v>
      </c>
      <c r="G313" s="14"/>
      <c r="H313" s="14"/>
      <c r="I313" s="14"/>
      <c r="J313" s="15">
        <v>0</v>
      </c>
      <c r="K313" s="14"/>
      <c r="L313" s="14"/>
      <c r="M313" s="14"/>
      <c r="N313" s="14"/>
      <c r="O313" s="14"/>
      <c r="P313" s="14"/>
      <c r="Q313" s="14"/>
      <c r="R313" s="14"/>
      <c r="S313" s="14"/>
      <c r="T313" s="14"/>
      <c r="U313" s="14"/>
      <c r="V313" s="14"/>
      <c r="W313" s="14"/>
      <c r="X313" s="14"/>
      <c r="Y313" s="14"/>
      <c r="Z313" s="14"/>
      <c r="AA313" s="14"/>
      <c r="AB313" s="14"/>
    </row>
    <row r="314" spans="1:28" ht="39.75" thickBot="1" x14ac:dyDescent="0.3">
      <c r="A314" s="72" t="s">
        <v>7057</v>
      </c>
      <c r="B314" s="15">
        <v>2</v>
      </c>
      <c r="C314" s="15">
        <v>118</v>
      </c>
      <c r="D314" s="15">
        <v>3</v>
      </c>
      <c r="E314" s="14" t="s">
        <v>11593</v>
      </c>
      <c r="F314" s="15">
        <v>37</v>
      </c>
      <c r="G314" s="14"/>
      <c r="H314" s="14"/>
      <c r="I314" s="14"/>
      <c r="J314" s="15">
        <v>0</v>
      </c>
      <c r="K314" s="14"/>
      <c r="L314" s="14"/>
      <c r="M314" s="14"/>
      <c r="N314" s="14"/>
      <c r="O314" s="14"/>
      <c r="P314" s="14"/>
      <c r="Q314" s="14"/>
      <c r="R314" s="14"/>
      <c r="S314" s="14"/>
      <c r="T314" s="14"/>
      <c r="U314" s="14"/>
      <c r="V314" s="14"/>
      <c r="W314" s="14"/>
      <c r="X314" s="14"/>
      <c r="Y314" s="14"/>
      <c r="Z314" s="14"/>
      <c r="AA314" s="14"/>
      <c r="AB314" s="14"/>
    </row>
    <row r="315" spans="1:28" ht="39.75" thickBot="1" x14ac:dyDescent="0.3">
      <c r="A315" s="72" t="s">
        <v>7058</v>
      </c>
      <c r="B315" s="15">
        <v>2</v>
      </c>
      <c r="C315" s="15">
        <v>118</v>
      </c>
      <c r="D315" s="15">
        <v>3</v>
      </c>
      <c r="E315" s="14" t="s">
        <v>11594</v>
      </c>
      <c r="F315" s="15">
        <v>61</v>
      </c>
      <c r="G315" s="15">
        <v>62</v>
      </c>
      <c r="H315" s="14"/>
      <c r="I315" s="14"/>
      <c r="J315" s="15">
        <v>61</v>
      </c>
      <c r="K315" s="14"/>
      <c r="L315" s="14"/>
      <c r="M315" s="14"/>
      <c r="N315" s="14"/>
      <c r="O315" s="14"/>
      <c r="P315" s="14"/>
      <c r="Q315" s="14"/>
      <c r="R315" s="14"/>
      <c r="S315" s="14"/>
      <c r="T315" s="14"/>
      <c r="U315" s="14"/>
      <c r="V315" s="14"/>
      <c r="W315" s="14"/>
      <c r="X315" s="14"/>
      <c r="Y315" s="14"/>
      <c r="Z315" s="14"/>
      <c r="AA315" s="14"/>
      <c r="AB315" s="14"/>
    </row>
    <row r="316" spans="1:28" ht="27" thickBot="1" x14ac:dyDescent="0.3">
      <c r="A316" s="72" t="s">
        <v>7059</v>
      </c>
      <c r="B316" s="15">
        <v>2</v>
      </c>
      <c r="C316" s="15">
        <v>118</v>
      </c>
      <c r="D316" s="15">
        <v>3</v>
      </c>
      <c r="E316" s="14" t="s">
        <v>11595</v>
      </c>
      <c r="F316" s="15">
        <v>86</v>
      </c>
      <c r="G316" s="14"/>
      <c r="H316" s="14"/>
      <c r="I316" s="14"/>
      <c r="J316" s="15">
        <v>0</v>
      </c>
      <c r="K316" s="14"/>
      <c r="L316" s="14"/>
      <c r="M316" s="14"/>
      <c r="N316" s="14"/>
      <c r="O316" s="14"/>
      <c r="P316" s="14"/>
      <c r="Q316" s="14"/>
      <c r="R316" s="14"/>
      <c r="S316" s="14"/>
      <c r="T316" s="14"/>
      <c r="U316" s="14"/>
      <c r="V316" s="14"/>
      <c r="W316" s="14"/>
      <c r="X316" s="14"/>
      <c r="Y316" s="14"/>
      <c r="Z316" s="14"/>
      <c r="AA316" s="14"/>
      <c r="AB316" s="14"/>
    </row>
    <row r="317" spans="1:28" ht="52.5" thickBot="1" x14ac:dyDescent="0.3">
      <c r="A317" s="72" t="s">
        <v>7060</v>
      </c>
      <c r="B317" s="15">
        <v>2</v>
      </c>
      <c r="C317" s="15">
        <v>118</v>
      </c>
      <c r="D317" s="15">
        <v>3</v>
      </c>
      <c r="E317" s="14" t="s">
        <v>11596</v>
      </c>
      <c r="F317" s="15">
        <v>19</v>
      </c>
      <c r="G317" s="15">
        <v>20</v>
      </c>
      <c r="H317" s="15">
        <v>21</v>
      </c>
      <c r="I317" s="14"/>
      <c r="J317" s="15">
        <v>19</v>
      </c>
      <c r="K317" s="14"/>
      <c r="L317" s="14"/>
      <c r="M317" s="14"/>
      <c r="N317" s="14"/>
      <c r="O317" s="14"/>
      <c r="P317" s="14"/>
      <c r="Q317" s="14"/>
      <c r="R317" s="14"/>
      <c r="S317" s="14"/>
      <c r="T317" s="14"/>
      <c r="U317" s="14"/>
      <c r="V317" s="14"/>
      <c r="W317" s="14"/>
      <c r="X317" s="14"/>
      <c r="Y317" s="14"/>
      <c r="Z317" s="14"/>
      <c r="AA317" s="14"/>
      <c r="AB317" s="14"/>
    </row>
    <row r="318" spans="1:28" ht="103.5" thickBot="1" x14ac:dyDescent="0.3">
      <c r="A318" s="72" t="s">
        <v>7061</v>
      </c>
      <c r="B318" s="15">
        <v>2</v>
      </c>
      <c r="C318" s="15">
        <v>147</v>
      </c>
      <c r="D318" s="15">
        <v>1</v>
      </c>
      <c r="E318" s="14" t="s">
        <v>11597</v>
      </c>
      <c r="F318" s="15">
        <v>6</v>
      </c>
      <c r="G318" s="14"/>
      <c r="H318" s="14"/>
      <c r="I318" s="14"/>
      <c r="J318" s="15">
        <v>0</v>
      </c>
      <c r="K318" s="14"/>
      <c r="L318" s="14"/>
      <c r="M318" s="14"/>
      <c r="N318" s="14"/>
      <c r="O318" s="14"/>
      <c r="P318" s="14" t="s">
        <v>7062</v>
      </c>
      <c r="Q318" s="14"/>
      <c r="R318" s="14"/>
      <c r="S318" s="14"/>
      <c r="T318" s="14"/>
      <c r="U318" s="14"/>
      <c r="V318" s="14"/>
      <c r="W318" s="14"/>
      <c r="X318" s="14"/>
      <c r="Y318" s="14"/>
      <c r="Z318" s="14"/>
      <c r="AA318" s="14"/>
      <c r="AB318" s="14"/>
    </row>
    <row r="319" spans="1:28" ht="103.5" thickBot="1" x14ac:dyDescent="0.3">
      <c r="A319" s="14" t="s">
        <v>7063</v>
      </c>
      <c r="B319" s="15">
        <v>1</v>
      </c>
      <c r="C319" s="15">
        <v>147</v>
      </c>
      <c r="D319" s="15">
        <v>1</v>
      </c>
      <c r="E319" s="14" t="s">
        <v>7064</v>
      </c>
      <c r="F319" s="14" t="s">
        <v>7065</v>
      </c>
      <c r="G319" s="14" t="s">
        <v>7066</v>
      </c>
      <c r="H319" s="14" t="s">
        <v>7067</v>
      </c>
      <c r="I319" s="14" t="s">
        <v>7068</v>
      </c>
      <c r="J319" s="15">
        <v>0</v>
      </c>
      <c r="K319" s="14"/>
      <c r="L319" s="14"/>
      <c r="M319" s="14"/>
      <c r="N319" s="14"/>
      <c r="O319" s="14"/>
      <c r="P319" s="14" t="s">
        <v>7062</v>
      </c>
      <c r="Q319" s="14"/>
      <c r="R319" s="14"/>
      <c r="S319" s="14"/>
      <c r="T319" s="14"/>
      <c r="U319" s="14"/>
      <c r="V319" s="14"/>
      <c r="W319" s="14"/>
      <c r="X319" s="14"/>
      <c r="Y319" s="14"/>
      <c r="Z319" s="14"/>
      <c r="AA319" s="14"/>
      <c r="AB319" s="14"/>
    </row>
    <row r="320" spans="1:28" ht="103.5" thickBot="1" x14ac:dyDescent="0.3">
      <c r="A320" s="14" t="s">
        <v>7069</v>
      </c>
      <c r="B320" s="15">
        <v>1</v>
      </c>
      <c r="C320" s="15">
        <v>147</v>
      </c>
      <c r="D320" s="15">
        <v>1</v>
      </c>
      <c r="E320" s="14" t="s">
        <v>7070</v>
      </c>
      <c r="F320" s="14" t="s">
        <v>7071</v>
      </c>
      <c r="G320" s="14" t="s">
        <v>7072</v>
      </c>
      <c r="H320" s="14" t="s">
        <v>7073</v>
      </c>
      <c r="I320" s="14" t="s">
        <v>50</v>
      </c>
      <c r="J320" s="15">
        <v>3</v>
      </c>
      <c r="K320" s="14"/>
      <c r="L320" s="14"/>
      <c r="M320" s="14"/>
      <c r="N320" s="14"/>
      <c r="O320" s="14"/>
      <c r="P320" s="14" t="s">
        <v>7062</v>
      </c>
      <c r="Q320" s="14"/>
      <c r="R320" s="14"/>
      <c r="S320" s="14"/>
      <c r="T320" s="14"/>
      <c r="U320" s="14"/>
      <c r="V320" s="14"/>
      <c r="W320" s="14"/>
      <c r="X320" s="14"/>
      <c r="Y320" s="14"/>
      <c r="Z320" s="14"/>
      <c r="AA320" s="14"/>
      <c r="AB320" s="14"/>
    </row>
    <row r="321" spans="1:28" ht="103.5" thickBot="1" x14ac:dyDescent="0.3">
      <c r="A321" s="72" t="s">
        <v>7074</v>
      </c>
      <c r="B321" s="15">
        <v>2</v>
      </c>
      <c r="C321" s="15">
        <v>147</v>
      </c>
      <c r="D321" s="15">
        <v>1</v>
      </c>
      <c r="E321" s="14" t="s">
        <v>11598</v>
      </c>
      <c r="F321" s="15">
        <v>113</v>
      </c>
      <c r="G321" s="14"/>
      <c r="H321" s="14"/>
      <c r="I321" s="14"/>
      <c r="J321" s="15">
        <v>0</v>
      </c>
      <c r="K321" s="14"/>
      <c r="L321" s="14"/>
      <c r="M321" s="14"/>
      <c r="N321" s="14"/>
      <c r="O321" s="14"/>
      <c r="P321" s="14" t="s">
        <v>7062</v>
      </c>
      <c r="Q321" s="14"/>
      <c r="R321" s="14"/>
      <c r="S321" s="14"/>
      <c r="T321" s="14"/>
      <c r="U321" s="14"/>
      <c r="V321" s="14"/>
      <c r="W321" s="14"/>
      <c r="X321" s="14"/>
      <c r="Y321" s="14"/>
      <c r="Z321" s="14"/>
      <c r="AA321" s="14"/>
      <c r="AB321" s="14"/>
    </row>
    <row r="322" spans="1:28" ht="103.5" thickBot="1" x14ac:dyDescent="0.3">
      <c r="A322" s="72" t="s">
        <v>7075</v>
      </c>
      <c r="B322" s="15">
        <v>2</v>
      </c>
      <c r="C322" s="15">
        <v>147</v>
      </c>
      <c r="D322" s="15">
        <v>1</v>
      </c>
      <c r="E322" s="14" t="s">
        <v>11599</v>
      </c>
      <c r="F322" s="15">
        <v>15</v>
      </c>
      <c r="G322" s="14"/>
      <c r="H322" s="14"/>
      <c r="I322" s="14"/>
      <c r="J322" s="15">
        <v>15</v>
      </c>
      <c r="K322" s="14"/>
      <c r="L322" s="14"/>
      <c r="M322" s="14"/>
      <c r="N322" s="14"/>
      <c r="O322" s="14"/>
      <c r="P322" s="14" t="s">
        <v>7062</v>
      </c>
      <c r="Q322" s="14"/>
      <c r="R322" s="14"/>
      <c r="S322" s="14"/>
      <c r="T322" s="14"/>
      <c r="U322" s="14"/>
      <c r="V322" s="14"/>
      <c r="W322" s="14"/>
      <c r="X322" s="14"/>
      <c r="Y322" s="14"/>
      <c r="Z322" s="14"/>
      <c r="AA322" s="14"/>
      <c r="AB322" s="14"/>
    </row>
    <row r="323" spans="1:28" ht="103.5" thickBot="1" x14ac:dyDescent="0.3">
      <c r="A323" s="72" t="s">
        <v>7076</v>
      </c>
      <c r="B323" s="15">
        <v>2</v>
      </c>
      <c r="C323" s="15">
        <v>147</v>
      </c>
      <c r="D323" s="15">
        <v>1</v>
      </c>
      <c r="E323" s="14" t="s">
        <v>11600</v>
      </c>
      <c r="F323" s="15">
        <v>14</v>
      </c>
      <c r="G323" s="14"/>
      <c r="H323" s="14"/>
      <c r="I323" s="14"/>
      <c r="J323" s="15">
        <v>14</v>
      </c>
      <c r="K323" s="14"/>
      <c r="L323" s="14"/>
      <c r="M323" s="14"/>
      <c r="N323" s="14"/>
      <c r="O323" s="14"/>
      <c r="P323" s="14" t="s">
        <v>7062</v>
      </c>
      <c r="Q323" s="14"/>
      <c r="R323" s="14"/>
      <c r="S323" s="14"/>
      <c r="T323" s="14"/>
      <c r="U323" s="14"/>
      <c r="V323" s="14"/>
      <c r="W323" s="14"/>
      <c r="X323" s="14"/>
      <c r="Y323" s="14"/>
      <c r="Z323" s="14"/>
      <c r="AA323" s="14"/>
      <c r="AB323" s="14"/>
    </row>
    <row r="324" spans="1:28" ht="103.5" thickBot="1" x14ac:dyDescent="0.3">
      <c r="A324" s="14" t="s">
        <v>7077</v>
      </c>
      <c r="B324" s="15">
        <v>1</v>
      </c>
      <c r="C324" s="15">
        <v>147</v>
      </c>
      <c r="D324" s="15">
        <v>1</v>
      </c>
      <c r="E324" s="14" t="s">
        <v>7078</v>
      </c>
      <c r="F324" s="14" t="s">
        <v>4817</v>
      </c>
      <c r="G324" s="14" t="s">
        <v>2679</v>
      </c>
      <c r="H324" s="14" t="s">
        <v>2680</v>
      </c>
      <c r="I324" s="14" t="s">
        <v>50</v>
      </c>
      <c r="J324" s="15">
        <v>1</v>
      </c>
      <c r="K324" s="14"/>
      <c r="L324" s="14"/>
      <c r="M324" s="14"/>
      <c r="N324" s="14"/>
      <c r="O324" s="14"/>
      <c r="P324" s="14" t="s">
        <v>7079</v>
      </c>
      <c r="Q324" s="14"/>
      <c r="R324" s="14"/>
      <c r="S324" s="14"/>
      <c r="T324" s="14"/>
      <c r="U324" s="14"/>
      <c r="V324" s="14"/>
      <c r="W324" s="14"/>
      <c r="X324" s="14"/>
      <c r="Y324" s="14"/>
      <c r="Z324" s="14"/>
      <c r="AA324" s="14"/>
      <c r="AB324" s="14"/>
    </row>
    <row r="325" spans="1:28" ht="103.5" thickBot="1" x14ac:dyDescent="0.3">
      <c r="A325" s="72" t="s">
        <v>7080</v>
      </c>
      <c r="B325" s="15">
        <v>2</v>
      </c>
      <c r="C325" s="15">
        <v>147</v>
      </c>
      <c r="D325" s="15">
        <v>1</v>
      </c>
      <c r="E325" s="14" t="s">
        <v>11601</v>
      </c>
      <c r="F325" s="15">
        <v>3</v>
      </c>
      <c r="G325" s="14"/>
      <c r="H325" s="14"/>
      <c r="I325" s="14"/>
      <c r="J325" s="15">
        <v>0</v>
      </c>
      <c r="K325" s="14"/>
      <c r="L325" s="14"/>
      <c r="M325" s="14"/>
      <c r="N325" s="14"/>
      <c r="O325" s="14"/>
      <c r="P325" s="14" t="s">
        <v>7079</v>
      </c>
      <c r="Q325" s="14"/>
      <c r="R325" s="14"/>
      <c r="S325" s="14"/>
      <c r="T325" s="14"/>
      <c r="U325" s="14"/>
      <c r="V325" s="14"/>
      <c r="W325" s="14"/>
      <c r="X325" s="14"/>
      <c r="Y325" s="14"/>
      <c r="Z325" s="14"/>
      <c r="AA325" s="14"/>
      <c r="AB325" s="14"/>
    </row>
    <row r="326" spans="1:28" ht="103.5" thickBot="1" x14ac:dyDescent="0.3">
      <c r="A326" s="14" t="s">
        <v>7081</v>
      </c>
      <c r="B326" s="15">
        <v>1</v>
      </c>
      <c r="C326" s="15">
        <v>147</v>
      </c>
      <c r="D326" s="15">
        <v>1</v>
      </c>
      <c r="E326" s="14" t="s">
        <v>7082</v>
      </c>
      <c r="F326" s="14" t="s">
        <v>7083</v>
      </c>
      <c r="G326" s="14" t="s">
        <v>4817</v>
      </c>
      <c r="H326" s="14" t="s">
        <v>2679</v>
      </c>
      <c r="I326" s="14" t="s">
        <v>50</v>
      </c>
      <c r="J326" s="15">
        <v>2</v>
      </c>
      <c r="K326" s="14"/>
      <c r="L326" s="14"/>
      <c r="M326" s="14"/>
      <c r="N326" s="14"/>
      <c r="O326" s="14"/>
      <c r="P326" s="14" t="s">
        <v>7079</v>
      </c>
      <c r="Q326" s="14"/>
      <c r="R326" s="14"/>
      <c r="S326" s="14"/>
      <c r="T326" s="14"/>
      <c r="U326" s="14"/>
      <c r="V326" s="14"/>
      <c r="W326" s="14"/>
      <c r="X326" s="14"/>
      <c r="Y326" s="14"/>
      <c r="Z326" s="14"/>
      <c r="AA326" s="14"/>
      <c r="AB326" s="14"/>
    </row>
    <row r="327" spans="1:28" ht="103.5" thickBot="1" x14ac:dyDescent="0.3">
      <c r="A327" s="14" t="s">
        <v>7084</v>
      </c>
      <c r="B327" s="15">
        <v>1</v>
      </c>
      <c r="C327" s="15">
        <v>147</v>
      </c>
      <c r="D327" s="15">
        <v>1</v>
      </c>
      <c r="E327" s="14" t="s">
        <v>7085</v>
      </c>
      <c r="F327" s="14" t="s">
        <v>2681</v>
      </c>
      <c r="G327" s="14" t="s">
        <v>2679</v>
      </c>
      <c r="H327" s="14" t="s">
        <v>2680</v>
      </c>
      <c r="I327" s="14" t="s">
        <v>50</v>
      </c>
      <c r="J327" s="15">
        <v>0</v>
      </c>
      <c r="K327" s="14"/>
      <c r="L327" s="14"/>
      <c r="M327" s="14"/>
      <c r="N327" s="14"/>
      <c r="O327" s="14"/>
      <c r="P327" s="14" t="s">
        <v>7079</v>
      </c>
      <c r="Q327" s="14"/>
      <c r="R327" s="14"/>
      <c r="S327" s="14"/>
      <c r="T327" s="14"/>
      <c r="U327" s="14"/>
      <c r="V327" s="14"/>
      <c r="W327" s="14"/>
      <c r="X327" s="14"/>
      <c r="Y327" s="14"/>
      <c r="Z327" s="14"/>
      <c r="AA327" s="14"/>
      <c r="AB327" s="14"/>
    </row>
    <row r="328" spans="1:28" ht="103.5" thickBot="1" x14ac:dyDescent="0.3">
      <c r="A328" s="72" t="s">
        <v>7086</v>
      </c>
      <c r="B328" s="15">
        <v>2</v>
      </c>
      <c r="C328" s="15">
        <v>148</v>
      </c>
      <c r="D328" s="15">
        <v>1</v>
      </c>
      <c r="E328" s="14" t="s">
        <v>11602</v>
      </c>
      <c r="F328" s="15">
        <v>532</v>
      </c>
      <c r="G328" s="14"/>
      <c r="H328" s="14"/>
      <c r="I328" s="14"/>
      <c r="J328" s="15">
        <v>0</v>
      </c>
      <c r="K328" s="14"/>
      <c r="L328" s="14"/>
      <c r="M328" s="14"/>
      <c r="N328" s="14"/>
      <c r="O328" s="14"/>
      <c r="P328" s="14" t="s">
        <v>7079</v>
      </c>
      <c r="Q328" s="14"/>
      <c r="R328" s="14"/>
      <c r="S328" s="14"/>
      <c r="T328" s="14"/>
      <c r="U328" s="14"/>
      <c r="V328" s="14"/>
      <c r="W328" s="14"/>
      <c r="X328" s="14"/>
      <c r="Y328" s="14"/>
      <c r="Z328" s="14"/>
      <c r="AA328" s="14"/>
      <c r="AB328" s="14"/>
    </row>
    <row r="329" spans="1:28" ht="103.5" thickBot="1" x14ac:dyDescent="0.3">
      <c r="A329" s="72" t="s">
        <v>7087</v>
      </c>
      <c r="B329" s="15">
        <v>2</v>
      </c>
      <c r="C329" s="15">
        <v>148</v>
      </c>
      <c r="D329" s="15">
        <v>1</v>
      </c>
      <c r="E329" s="14" t="s">
        <v>11603</v>
      </c>
      <c r="F329" s="15">
        <v>100</v>
      </c>
      <c r="G329" s="14"/>
      <c r="H329" s="14"/>
      <c r="I329" s="14"/>
      <c r="J329" s="15">
        <v>0</v>
      </c>
      <c r="K329" s="14"/>
      <c r="L329" s="14"/>
      <c r="M329" s="14"/>
      <c r="N329" s="14"/>
      <c r="O329" s="14"/>
      <c r="P329" s="14" t="s">
        <v>7079</v>
      </c>
      <c r="Q329" s="14"/>
      <c r="R329" s="14"/>
      <c r="S329" s="14"/>
      <c r="T329" s="14"/>
      <c r="U329" s="14"/>
      <c r="V329" s="14"/>
      <c r="W329" s="14"/>
      <c r="X329" s="14"/>
      <c r="Y329" s="14"/>
      <c r="Z329" s="14"/>
      <c r="AA329" s="14"/>
      <c r="AB329" s="14"/>
    </row>
    <row r="330" spans="1:28" ht="103.5" thickBot="1" x14ac:dyDescent="0.3">
      <c r="A330" s="72" t="s">
        <v>7088</v>
      </c>
      <c r="B330" s="15">
        <v>2</v>
      </c>
      <c r="C330" s="15">
        <v>147</v>
      </c>
      <c r="D330" s="15">
        <v>1</v>
      </c>
      <c r="E330" s="14" t="s">
        <v>11604</v>
      </c>
      <c r="F330" s="15">
        <v>32</v>
      </c>
      <c r="G330" s="14"/>
      <c r="H330" s="14"/>
      <c r="I330" s="14"/>
      <c r="J330" s="15">
        <v>0</v>
      </c>
      <c r="K330" s="14"/>
      <c r="L330" s="14"/>
      <c r="M330" s="14"/>
      <c r="N330" s="14"/>
      <c r="O330" s="14"/>
      <c r="P330" s="14" t="s">
        <v>7089</v>
      </c>
      <c r="Q330" s="14"/>
      <c r="R330" s="14"/>
      <c r="S330" s="14"/>
      <c r="T330" s="14"/>
      <c r="U330" s="14"/>
      <c r="V330" s="14"/>
      <c r="W330" s="14"/>
      <c r="X330" s="14"/>
      <c r="Y330" s="14"/>
      <c r="Z330" s="14"/>
      <c r="AA330" s="14"/>
      <c r="AB330" s="14"/>
    </row>
    <row r="331" spans="1:28" ht="103.5" thickBot="1" x14ac:dyDescent="0.3">
      <c r="A331" s="72" t="s">
        <v>7090</v>
      </c>
      <c r="B331" s="15">
        <v>2</v>
      </c>
      <c r="C331" s="15">
        <v>147</v>
      </c>
      <c r="D331" s="15">
        <v>1</v>
      </c>
      <c r="E331" s="14" t="s">
        <v>11605</v>
      </c>
      <c r="F331" s="15">
        <v>52</v>
      </c>
      <c r="G331" s="14"/>
      <c r="H331" s="14"/>
      <c r="I331" s="14"/>
      <c r="J331" s="15">
        <v>0</v>
      </c>
      <c r="K331" s="14"/>
      <c r="L331" s="14"/>
      <c r="M331" s="14"/>
      <c r="N331" s="14"/>
      <c r="O331" s="14"/>
      <c r="P331" s="14" t="s">
        <v>7089</v>
      </c>
      <c r="Q331" s="14"/>
      <c r="R331" s="14"/>
      <c r="S331" s="14"/>
      <c r="T331" s="14"/>
      <c r="U331" s="14"/>
      <c r="V331" s="14"/>
      <c r="W331" s="14"/>
      <c r="X331" s="14"/>
      <c r="Y331" s="14"/>
      <c r="Z331" s="14"/>
      <c r="AA331" s="14"/>
      <c r="AB331" s="14"/>
    </row>
    <row r="332" spans="1:28" ht="103.5" thickBot="1" x14ac:dyDescent="0.3">
      <c r="A332" s="72" t="s">
        <v>7091</v>
      </c>
      <c r="B332" s="15">
        <v>2</v>
      </c>
      <c r="C332" s="15">
        <v>148</v>
      </c>
      <c r="D332" s="15">
        <v>1</v>
      </c>
      <c r="E332" s="14" t="s">
        <v>11606</v>
      </c>
      <c r="F332" s="15">
        <v>8</v>
      </c>
      <c r="G332" s="14"/>
      <c r="H332" s="14"/>
      <c r="I332" s="14"/>
      <c r="J332" s="15">
        <v>0</v>
      </c>
      <c r="K332" s="14"/>
      <c r="L332" s="14"/>
      <c r="M332" s="14"/>
      <c r="N332" s="14"/>
      <c r="O332" s="14"/>
      <c r="P332" s="14" t="s">
        <v>7089</v>
      </c>
      <c r="Q332" s="14"/>
      <c r="R332" s="14"/>
      <c r="S332" s="14"/>
      <c r="T332" s="14"/>
      <c r="U332" s="14"/>
      <c r="V332" s="14"/>
      <c r="W332" s="14"/>
      <c r="X332" s="14"/>
      <c r="Y332" s="14"/>
      <c r="Z332" s="14"/>
      <c r="AA332" s="14"/>
      <c r="AB332" s="14"/>
    </row>
    <row r="333" spans="1:28" ht="103.5" thickBot="1" x14ac:dyDescent="0.3">
      <c r="A333" s="72" t="s">
        <v>7092</v>
      </c>
      <c r="B333" s="15">
        <v>2</v>
      </c>
      <c r="C333" s="15">
        <v>148</v>
      </c>
      <c r="D333" s="15">
        <v>1</v>
      </c>
      <c r="E333" s="14" t="s">
        <v>11607</v>
      </c>
      <c r="F333" s="15">
        <v>4</v>
      </c>
      <c r="G333" s="14"/>
      <c r="H333" s="14"/>
      <c r="I333" s="14"/>
      <c r="J333" s="15">
        <v>0</v>
      </c>
      <c r="K333" s="14"/>
      <c r="L333" s="14"/>
      <c r="M333" s="14"/>
      <c r="N333" s="14"/>
      <c r="O333" s="14"/>
      <c r="P333" s="14" t="s">
        <v>7089</v>
      </c>
      <c r="Q333" s="14"/>
      <c r="R333" s="14"/>
      <c r="S333" s="14"/>
      <c r="T333" s="14"/>
      <c r="U333" s="14"/>
      <c r="V333" s="14"/>
      <c r="W333" s="14"/>
      <c r="X333" s="14"/>
      <c r="Y333" s="14"/>
      <c r="Z333" s="14"/>
      <c r="AA333" s="14"/>
      <c r="AB333" s="14"/>
    </row>
    <row r="334" spans="1:28" ht="103.5" thickBot="1" x14ac:dyDescent="0.3">
      <c r="A334" s="14" t="s">
        <v>7093</v>
      </c>
      <c r="B334" s="15">
        <v>1</v>
      </c>
      <c r="C334" s="15">
        <v>147</v>
      </c>
      <c r="D334" s="15">
        <v>1</v>
      </c>
      <c r="E334" s="14" t="s">
        <v>8290</v>
      </c>
      <c r="F334" s="14" t="s">
        <v>4817</v>
      </c>
      <c r="G334" s="14" t="s">
        <v>2679</v>
      </c>
      <c r="H334" s="14" t="s">
        <v>6920</v>
      </c>
      <c r="I334" s="14" t="s">
        <v>50</v>
      </c>
      <c r="J334" s="15">
        <v>3</v>
      </c>
      <c r="K334" s="14"/>
      <c r="L334" s="14"/>
      <c r="M334" s="14"/>
      <c r="N334" s="14"/>
      <c r="O334" s="14"/>
      <c r="P334" s="14" t="s">
        <v>7089</v>
      </c>
      <c r="Q334" s="14"/>
      <c r="R334" s="14"/>
      <c r="S334" s="14"/>
      <c r="T334" s="14"/>
      <c r="U334" s="14"/>
      <c r="V334" s="14"/>
      <c r="W334" s="14"/>
      <c r="X334" s="14"/>
      <c r="Y334" s="14"/>
      <c r="Z334" s="14"/>
      <c r="AA334" s="14"/>
      <c r="AB334" s="14"/>
    </row>
    <row r="335" spans="1:28" ht="103.5" thickBot="1" x14ac:dyDescent="0.3">
      <c r="A335" s="14" t="s">
        <v>7094</v>
      </c>
      <c r="B335" s="15">
        <v>1</v>
      </c>
      <c r="C335" s="15">
        <v>148</v>
      </c>
      <c r="D335" s="15">
        <v>1</v>
      </c>
      <c r="E335" s="14" t="s">
        <v>8291</v>
      </c>
      <c r="F335" s="14" t="s">
        <v>7095</v>
      </c>
      <c r="G335" s="14" t="s">
        <v>7096</v>
      </c>
      <c r="H335" s="14" t="s">
        <v>7097</v>
      </c>
      <c r="I335" s="14" t="s">
        <v>7098</v>
      </c>
      <c r="J335" s="15">
        <v>1</v>
      </c>
      <c r="K335" s="14"/>
      <c r="L335" s="14"/>
      <c r="M335" s="14"/>
      <c r="N335" s="14"/>
      <c r="O335" s="14"/>
      <c r="P335" s="14" t="s">
        <v>7089</v>
      </c>
      <c r="Q335" s="14"/>
      <c r="R335" s="14"/>
      <c r="S335" s="14"/>
      <c r="T335" s="14"/>
      <c r="U335" s="14"/>
      <c r="V335" s="14"/>
      <c r="W335" s="14"/>
      <c r="X335" s="14"/>
      <c r="Y335" s="14"/>
      <c r="Z335" s="14"/>
      <c r="AA335" s="14"/>
      <c r="AB335" s="14"/>
    </row>
    <row r="336" spans="1:28" ht="103.5" thickBot="1" x14ac:dyDescent="0.3">
      <c r="A336" s="14" t="s">
        <v>7099</v>
      </c>
      <c r="B336" s="15">
        <v>1</v>
      </c>
      <c r="C336" s="15">
        <v>148</v>
      </c>
      <c r="D336" s="15">
        <v>1</v>
      </c>
      <c r="E336" s="14" t="s">
        <v>8292</v>
      </c>
      <c r="F336" s="14" t="s">
        <v>7095</v>
      </c>
      <c r="G336" s="14" t="s">
        <v>7096</v>
      </c>
      <c r="H336" s="14" t="s">
        <v>7097</v>
      </c>
      <c r="I336" s="14" t="s">
        <v>7098</v>
      </c>
      <c r="J336" s="15">
        <v>2</v>
      </c>
      <c r="K336" s="14"/>
      <c r="L336" s="14"/>
      <c r="M336" s="14"/>
      <c r="N336" s="14"/>
      <c r="O336" s="14"/>
      <c r="P336" s="14" t="s">
        <v>7089</v>
      </c>
      <c r="Q336" s="14"/>
      <c r="R336" s="14"/>
      <c r="S336" s="14"/>
      <c r="T336" s="14"/>
      <c r="U336" s="14"/>
      <c r="V336" s="14"/>
      <c r="W336" s="14"/>
      <c r="X336" s="14"/>
      <c r="Y336" s="14"/>
      <c r="Z336" s="14"/>
      <c r="AA336" s="14"/>
      <c r="AB336" s="14"/>
    </row>
    <row r="337" spans="1:28" ht="103.5" thickBot="1" x14ac:dyDescent="0.3">
      <c r="A337" s="14" t="s">
        <v>7100</v>
      </c>
      <c r="B337" s="15">
        <v>1</v>
      </c>
      <c r="C337" s="15">
        <v>148</v>
      </c>
      <c r="D337" s="15">
        <v>1</v>
      </c>
      <c r="E337" s="14" t="s">
        <v>7101</v>
      </c>
      <c r="F337" s="14" t="s">
        <v>7102</v>
      </c>
      <c r="G337" s="14" t="s">
        <v>7103</v>
      </c>
      <c r="H337" s="14" t="s">
        <v>7104</v>
      </c>
      <c r="I337" s="14" t="s">
        <v>50</v>
      </c>
      <c r="J337" s="15">
        <v>1</v>
      </c>
      <c r="K337" s="14"/>
      <c r="L337" s="14"/>
      <c r="M337" s="14"/>
      <c r="N337" s="14"/>
      <c r="O337" s="14"/>
      <c r="P337" s="14" t="s">
        <v>7089</v>
      </c>
      <c r="Q337" s="14"/>
      <c r="R337" s="14"/>
      <c r="S337" s="14"/>
      <c r="T337" s="14"/>
      <c r="U337" s="14"/>
      <c r="V337" s="14"/>
      <c r="W337" s="14"/>
      <c r="X337" s="14"/>
      <c r="Y337" s="14"/>
      <c r="Z337" s="14"/>
      <c r="AA337" s="14"/>
      <c r="AB337" s="14"/>
    </row>
    <row r="338" spans="1:28" ht="103.5" thickBot="1" x14ac:dyDescent="0.3">
      <c r="A338" s="72" t="s">
        <v>7105</v>
      </c>
      <c r="B338" s="15">
        <v>2</v>
      </c>
      <c r="C338" s="15">
        <v>147</v>
      </c>
      <c r="D338" s="15">
        <v>1</v>
      </c>
      <c r="E338" s="14" t="s">
        <v>11608</v>
      </c>
      <c r="F338" s="15">
        <v>75</v>
      </c>
      <c r="G338" s="14"/>
      <c r="H338" s="14"/>
      <c r="I338" s="14"/>
      <c r="J338" s="15">
        <v>0</v>
      </c>
      <c r="K338" s="14"/>
      <c r="L338" s="14"/>
      <c r="M338" s="14"/>
      <c r="N338" s="14"/>
      <c r="O338" s="14"/>
      <c r="P338" s="14" t="s">
        <v>7106</v>
      </c>
      <c r="Q338" s="14"/>
      <c r="R338" s="14"/>
      <c r="S338" s="14"/>
      <c r="T338" s="14"/>
      <c r="U338" s="14"/>
      <c r="V338" s="14"/>
      <c r="W338" s="14"/>
      <c r="X338" s="14"/>
      <c r="Y338" s="14"/>
      <c r="Z338" s="14"/>
      <c r="AA338" s="14"/>
      <c r="AB338" s="14"/>
    </row>
    <row r="339" spans="1:28" ht="103.5" thickBot="1" x14ac:dyDescent="0.3">
      <c r="A339" s="72" t="s">
        <v>7107</v>
      </c>
      <c r="B339" s="15">
        <v>2</v>
      </c>
      <c r="C339" s="15">
        <v>147</v>
      </c>
      <c r="D339" s="15">
        <v>1</v>
      </c>
      <c r="E339" s="14" t="s">
        <v>11609</v>
      </c>
      <c r="F339" s="15">
        <v>13</v>
      </c>
      <c r="G339" s="14"/>
      <c r="H339" s="14"/>
      <c r="I339" s="14"/>
      <c r="J339" s="15">
        <v>0</v>
      </c>
      <c r="K339" s="14"/>
      <c r="L339" s="14"/>
      <c r="M339" s="14"/>
      <c r="N339" s="14"/>
      <c r="O339" s="14"/>
      <c r="P339" s="14" t="s">
        <v>7106</v>
      </c>
      <c r="Q339" s="14"/>
      <c r="R339" s="14"/>
      <c r="S339" s="14"/>
      <c r="T339" s="14"/>
      <c r="U339" s="14"/>
      <c r="V339" s="14"/>
      <c r="W339" s="14"/>
      <c r="X339" s="14"/>
      <c r="Y339" s="14"/>
      <c r="Z339" s="14"/>
      <c r="AA339" s="14"/>
      <c r="AB339" s="14"/>
    </row>
    <row r="340" spans="1:28" ht="103.5" thickBot="1" x14ac:dyDescent="0.3">
      <c r="A340" s="72" t="s">
        <v>7108</v>
      </c>
      <c r="B340" s="15">
        <v>2</v>
      </c>
      <c r="C340" s="15">
        <v>147</v>
      </c>
      <c r="D340" s="15">
        <v>1</v>
      </c>
      <c r="E340" s="14" t="s">
        <v>11610</v>
      </c>
      <c r="F340" s="15">
        <v>5</v>
      </c>
      <c r="G340" s="14"/>
      <c r="H340" s="14"/>
      <c r="I340" s="14"/>
      <c r="J340" s="15">
        <v>0</v>
      </c>
      <c r="K340" s="14"/>
      <c r="L340" s="14"/>
      <c r="M340" s="14"/>
      <c r="N340" s="14"/>
      <c r="O340" s="14"/>
      <c r="P340" s="14" t="s">
        <v>7106</v>
      </c>
      <c r="Q340" s="14"/>
      <c r="R340" s="14"/>
      <c r="S340" s="14"/>
      <c r="T340" s="14"/>
      <c r="U340" s="14"/>
      <c r="V340" s="14"/>
      <c r="W340" s="14"/>
      <c r="X340" s="14"/>
      <c r="Y340" s="14"/>
      <c r="Z340" s="14"/>
      <c r="AA340" s="14"/>
      <c r="AB340" s="14"/>
    </row>
    <row r="341" spans="1:28" ht="103.5" thickBot="1" x14ac:dyDescent="0.3">
      <c r="A341" s="72" t="s">
        <v>7109</v>
      </c>
      <c r="B341" s="15">
        <v>2</v>
      </c>
      <c r="C341" s="15">
        <v>147</v>
      </c>
      <c r="D341" s="15">
        <v>1</v>
      </c>
      <c r="E341" s="14" t="s">
        <v>11611</v>
      </c>
      <c r="F341" s="15">
        <v>5</v>
      </c>
      <c r="G341" s="14"/>
      <c r="H341" s="14"/>
      <c r="I341" s="14"/>
      <c r="J341" s="15">
        <v>0</v>
      </c>
      <c r="K341" s="14"/>
      <c r="L341" s="14"/>
      <c r="M341" s="14"/>
      <c r="N341" s="14"/>
      <c r="O341" s="14"/>
      <c r="P341" s="14" t="s">
        <v>7106</v>
      </c>
      <c r="Q341" s="14"/>
      <c r="R341" s="14"/>
      <c r="S341" s="14"/>
      <c r="T341" s="14"/>
      <c r="U341" s="14"/>
      <c r="V341" s="14"/>
      <c r="W341" s="14"/>
      <c r="X341" s="14"/>
      <c r="Y341" s="14"/>
      <c r="Z341" s="14"/>
      <c r="AA341" s="14"/>
      <c r="AB341" s="14"/>
    </row>
    <row r="342" spans="1:28" ht="103.5" thickBot="1" x14ac:dyDescent="0.3">
      <c r="A342" s="72" t="s">
        <v>7110</v>
      </c>
      <c r="B342" s="15">
        <v>2</v>
      </c>
      <c r="C342" s="15">
        <v>147</v>
      </c>
      <c r="D342" s="15">
        <v>1</v>
      </c>
      <c r="E342" s="14" t="s">
        <v>11612</v>
      </c>
      <c r="F342" s="15">
        <v>3</v>
      </c>
      <c r="G342" s="15">
        <v>4</v>
      </c>
      <c r="H342" s="14"/>
      <c r="I342" s="14"/>
      <c r="J342" s="15">
        <v>3</v>
      </c>
      <c r="K342" s="14"/>
      <c r="L342" s="14"/>
      <c r="M342" s="14"/>
      <c r="N342" s="14"/>
      <c r="O342" s="14"/>
      <c r="P342" s="14" t="s">
        <v>7106</v>
      </c>
      <c r="Q342" s="14"/>
      <c r="R342" s="14"/>
      <c r="S342" s="14"/>
      <c r="T342" s="14"/>
      <c r="U342" s="14"/>
      <c r="V342" s="14"/>
      <c r="W342" s="14"/>
      <c r="X342" s="14"/>
      <c r="Y342" s="14"/>
      <c r="Z342" s="14"/>
      <c r="AA342" s="14"/>
      <c r="AB342" s="14"/>
    </row>
    <row r="343" spans="1:28" ht="103.5" thickBot="1" x14ac:dyDescent="0.3">
      <c r="A343" s="72" t="s">
        <v>7111</v>
      </c>
      <c r="B343" s="15">
        <v>2</v>
      </c>
      <c r="C343" s="15">
        <v>147</v>
      </c>
      <c r="D343" s="15">
        <v>1</v>
      </c>
      <c r="E343" s="14" t="s">
        <v>11613</v>
      </c>
      <c r="F343" s="15">
        <v>0</v>
      </c>
      <c r="G343" s="15">
        <v>1</v>
      </c>
      <c r="H343" s="15">
        <v>1</v>
      </c>
      <c r="I343" s="15">
        <v>2</v>
      </c>
      <c r="J343" s="15">
        <v>0</v>
      </c>
      <c r="K343" s="14"/>
      <c r="L343" s="14"/>
      <c r="M343" s="14"/>
      <c r="N343" s="14"/>
      <c r="O343" s="14"/>
      <c r="P343" s="14" t="s">
        <v>7106</v>
      </c>
      <c r="Q343" s="14"/>
      <c r="R343" s="14"/>
      <c r="S343" s="14"/>
      <c r="T343" s="14"/>
      <c r="U343" s="14"/>
      <c r="V343" s="14"/>
      <c r="W343" s="14"/>
      <c r="X343" s="14"/>
      <c r="Y343" s="14"/>
      <c r="Z343" s="14"/>
      <c r="AA343" s="14"/>
      <c r="AB343" s="14"/>
    </row>
    <row r="344" spans="1:28" ht="103.5" thickBot="1" x14ac:dyDescent="0.3">
      <c r="A344" s="72" t="s">
        <v>7112</v>
      </c>
      <c r="B344" s="15">
        <v>2</v>
      </c>
      <c r="C344" s="15">
        <v>147</v>
      </c>
      <c r="D344" s="15">
        <v>1</v>
      </c>
      <c r="E344" s="14" t="s">
        <v>11614</v>
      </c>
      <c r="F344" s="15">
        <v>60</v>
      </c>
      <c r="G344" s="14"/>
      <c r="H344" s="14"/>
      <c r="I344" s="14"/>
      <c r="J344" s="15">
        <v>0</v>
      </c>
      <c r="K344" s="14"/>
      <c r="L344" s="14"/>
      <c r="M344" s="14"/>
      <c r="N344" s="14"/>
      <c r="O344" s="14"/>
      <c r="P344" s="14" t="s">
        <v>7106</v>
      </c>
      <c r="Q344" s="14"/>
      <c r="R344" s="14"/>
      <c r="S344" s="14"/>
      <c r="T344" s="14"/>
      <c r="U344" s="14"/>
      <c r="V344" s="14"/>
      <c r="W344" s="14"/>
      <c r="X344" s="14"/>
      <c r="Y344" s="14"/>
      <c r="Z344" s="14"/>
      <c r="AA344" s="14"/>
      <c r="AB344" s="14"/>
    </row>
    <row r="345" spans="1:28" ht="103.5" thickBot="1" x14ac:dyDescent="0.3">
      <c r="A345" s="72" t="s">
        <v>7114</v>
      </c>
      <c r="B345" s="15">
        <v>2</v>
      </c>
      <c r="C345" s="15">
        <v>147</v>
      </c>
      <c r="D345" s="15">
        <v>2</v>
      </c>
      <c r="E345" s="14" t="s">
        <v>11615</v>
      </c>
      <c r="F345" s="15">
        <v>13</v>
      </c>
      <c r="G345" s="14"/>
      <c r="H345" s="14"/>
      <c r="I345" s="14"/>
      <c r="J345" s="15">
        <v>0</v>
      </c>
      <c r="K345" s="14"/>
      <c r="L345" s="14"/>
      <c r="M345" s="14"/>
      <c r="N345" s="14"/>
      <c r="O345" s="14"/>
      <c r="P345" s="14" t="s">
        <v>7113</v>
      </c>
      <c r="Q345" s="14"/>
      <c r="R345" s="14"/>
      <c r="S345" s="14"/>
      <c r="T345" s="14"/>
      <c r="U345" s="14"/>
      <c r="V345" s="14"/>
      <c r="W345" s="14"/>
      <c r="X345" s="14"/>
      <c r="Y345" s="14"/>
      <c r="Z345" s="14"/>
      <c r="AA345" s="14"/>
      <c r="AB345" s="14"/>
    </row>
    <row r="346" spans="1:28" ht="103.5" thickBot="1" x14ac:dyDescent="0.3">
      <c r="A346" s="72" t="s">
        <v>7115</v>
      </c>
      <c r="B346" s="15">
        <v>2</v>
      </c>
      <c r="C346" s="15">
        <v>147</v>
      </c>
      <c r="D346" s="15">
        <v>2</v>
      </c>
      <c r="E346" s="14" t="s">
        <v>11616</v>
      </c>
      <c r="F346" s="15">
        <v>8</v>
      </c>
      <c r="G346" s="14"/>
      <c r="H346" s="14"/>
      <c r="I346" s="14"/>
      <c r="J346" s="15">
        <v>0</v>
      </c>
      <c r="K346" s="14"/>
      <c r="L346" s="14"/>
      <c r="M346" s="14"/>
      <c r="N346" s="14"/>
      <c r="O346" s="14"/>
      <c r="P346" s="14" t="s">
        <v>7113</v>
      </c>
      <c r="Q346" s="14"/>
      <c r="R346" s="14"/>
      <c r="S346" s="14"/>
      <c r="T346" s="14"/>
      <c r="U346" s="14"/>
      <c r="V346" s="14"/>
      <c r="W346" s="14"/>
      <c r="X346" s="14"/>
      <c r="Y346" s="14"/>
      <c r="Z346" s="14"/>
      <c r="AA346" s="14"/>
      <c r="AB346" s="14"/>
    </row>
    <row r="347" spans="1:28" ht="103.5" thickBot="1" x14ac:dyDescent="0.3">
      <c r="A347" s="14" t="s">
        <v>7116</v>
      </c>
      <c r="B347" s="15">
        <v>1</v>
      </c>
      <c r="C347" s="15">
        <v>147</v>
      </c>
      <c r="D347" s="15">
        <v>2</v>
      </c>
      <c r="E347" s="14" t="s">
        <v>7117</v>
      </c>
      <c r="F347" s="14" t="s">
        <v>7118</v>
      </c>
      <c r="G347" s="14" t="s">
        <v>4804</v>
      </c>
      <c r="H347" s="14" t="s">
        <v>7119</v>
      </c>
      <c r="I347" s="14" t="s">
        <v>7120</v>
      </c>
      <c r="J347" s="15">
        <v>1</v>
      </c>
      <c r="K347" s="14"/>
      <c r="L347" s="14"/>
      <c r="M347" s="14"/>
      <c r="N347" s="14"/>
      <c r="O347" s="14"/>
      <c r="P347" s="14" t="s">
        <v>7113</v>
      </c>
      <c r="Q347" s="14"/>
      <c r="R347" s="14"/>
      <c r="S347" s="14"/>
      <c r="T347" s="14"/>
      <c r="U347" s="14"/>
      <c r="V347" s="14"/>
      <c r="W347" s="14"/>
      <c r="X347" s="14"/>
      <c r="Y347" s="14"/>
      <c r="Z347" s="14"/>
      <c r="AA347" s="14"/>
      <c r="AB347" s="14"/>
    </row>
    <row r="348" spans="1:28" ht="103.5" thickBot="1" x14ac:dyDescent="0.3">
      <c r="A348" s="14" t="s">
        <v>7121</v>
      </c>
      <c r="B348" s="15">
        <v>1</v>
      </c>
      <c r="C348" s="15">
        <v>147</v>
      </c>
      <c r="D348" s="15">
        <v>2</v>
      </c>
      <c r="E348" s="14" t="s">
        <v>7122</v>
      </c>
      <c r="F348" s="14" t="s">
        <v>7118</v>
      </c>
      <c r="G348" s="14" t="s">
        <v>4804</v>
      </c>
      <c r="H348" s="14" t="s">
        <v>7119</v>
      </c>
      <c r="I348" s="14" t="s">
        <v>7120</v>
      </c>
      <c r="J348" s="15">
        <v>3</v>
      </c>
      <c r="K348" s="14"/>
      <c r="L348" s="14"/>
      <c r="M348" s="14"/>
      <c r="N348" s="14"/>
      <c r="O348" s="14"/>
      <c r="P348" s="14" t="s">
        <v>7113</v>
      </c>
      <c r="Q348" s="14"/>
      <c r="R348" s="14"/>
      <c r="S348" s="14"/>
      <c r="T348" s="14"/>
      <c r="U348" s="14"/>
      <c r="V348" s="14"/>
      <c r="W348" s="14"/>
      <c r="X348" s="14"/>
      <c r="Y348" s="14"/>
      <c r="Z348" s="14"/>
      <c r="AA348" s="14"/>
      <c r="AB348" s="14"/>
    </row>
    <row r="349" spans="1:28" ht="103.5" thickBot="1" x14ac:dyDescent="0.3">
      <c r="A349" s="14" t="s">
        <v>7123</v>
      </c>
      <c r="B349" s="15">
        <v>1</v>
      </c>
      <c r="C349" s="15">
        <v>147</v>
      </c>
      <c r="D349" s="15">
        <v>2</v>
      </c>
      <c r="E349" s="14" t="s">
        <v>7124</v>
      </c>
      <c r="F349" s="14" t="s">
        <v>7125</v>
      </c>
      <c r="G349" s="14" t="s">
        <v>7126</v>
      </c>
      <c r="H349" s="14" t="s">
        <v>7127</v>
      </c>
      <c r="I349" s="14" t="s">
        <v>50</v>
      </c>
      <c r="J349" s="15">
        <v>1</v>
      </c>
      <c r="K349" s="14"/>
      <c r="L349" s="14"/>
      <c r="M349" s="14"/>
      <c r="N349" s="14"/>
      <c r="O349" s="14"/>
      <c r="P349" s="14" t="s">
        <v>7113</v>
      </c>
      <c r="Q349" s="14"/>
      <c r="R349" s="14"/>
      <c r="S349" s="14"/>
      <c r="T349" s="14"/>
      <c r="U349" s="14"/>
      <c r="V349" s="14"/>
      <c r="W349" s="14"/>
      <c r="X349" s="14"/>
      <c r="Y349" s="14"/>
      <c r="Z349" s="14"/>
      <c r="AA349" s="14"/>
      <c r="AB349" s="14"/>
    </row>
    <row r="350" spans="1:28" ht="103.5" thickBot="1" x14ac:dyDescent="0.3">
      <c r="A350" s="14" t="s">
        <v>7128</v>
      </c>
      <c r="B350" s="15">
        <v>1</v>
      </c>
      <c r="C350" s="15">
        <v>147</v>
      </c>
      <c r="D350" s="15">
        <v>2</v>
      </c>
      <c r="E350" s="14" t="s">
        <v>11617</v>
      </c>
      <c r="F350" s="14" t="s">
        <v>7125</v>
      </c>
      <c r="G350" s="14" t="s">
        <v>7126</v>
      </c>
      <c r="H350" s="14" t="s">
        <v>7127</v>
      </c>
      <c r="I350" s="14" t="s">
        <v>50</v>
      </c>
      <c r="J350" s="15">
        <v>0</v>
      </c>
      <c r="K350" s="14"/>
      <c r="L350" s="14"/>
      <c r="M350" s="14"/>
      <c r="N350" s="14"/>
      <c r="O350" s="14"/>
      <c r="P350" s="14" t="s">
        <v>7113</v>
      </c>
      <c r="Q350" s="14"/>
      <c r="R350" s="14"/>
      <c r="S350" s="14"/>
      <c r="T350" s="14"/>
      <c r="U350" s="14"/>
      <c r="V350" s="14"/>
      <c r="W350" s="14"/>
      <c r="X350" s="14"/>
      <c r="Y350" s="14"/>
      <c r="Z350" s="14"/>
      <c r="AA350" s="14"/>
      <c r="AB350" s="14"/>
    </row>
    <row r="351" spans="1:28" ht="103.5" thickBot="1" x14ac:dyDescent="0.3">
      <c r="A351" s="14" t="s">
        <v>7129</v>
      </c>
      <c r="B351" s="15">
        <v>1</v>
      </c>
      <c r="C351" s="15">
        <v>147</v>
      </c>
      <c r="D351" s="15">
        <v>2</v>
      </c>
      <c r="E351" s="14" t="s">
        <v>11618</v>
      </c>
      <c r="F351" s="14" t="s">
        <v>7125</v>
      </c>
      <c r="G351" s="14" t="s">
        <v>7126</v>
      </c>
      <c r="H351" s="14" t="s">
        <v>7127</v>
      </c>
      <c r="I351" s="14" t="s">
        <v>50</v>
      </c>
      <c r="J351" s="15">
        <v>3</v>
      </c>
      <c r="K351" s="14"/>
      <c r="L351" s="14"/>
      <c r="M351" s="14"/>
      <c r="N351" s="14"/>
      <c r="O351" s="14"/>
      <c r="P351" s="14" t="s">
        <v>7113</v>
      </c>
      <c r="Q351" s="14"/>
      <c r="R351" s="14"/>
      <c r="S351" s="14"/>
      <c r="T351" s="14"/>
      <c r="U351" s="14"/>
      <c r="V351" s="14"/>
      <c r="W351" s="14"/>
      <c r="X351" s="14"/>
      <c r="Y351" s="14"/>
      <c r="Z351" s="14"/>
      <c r="AA351" s="14"/>
      <c r="AB351" s="14"/>
    </row>
    <row r="352" spans="1:28" ht="103.5" thickBot="1" x14ac:dyDescent="0.3">
      <c r="A352" s="14" t="s">
        <v>7130</v>
      </c>
      <c r="B352" s="15">
        <v>1</v>
      </c>
      <c r="C352" s="15">
        <v>147</v>
      </c>
      <c r="D352" s="15">
        <v>2</v>
      </c>
      <c r="E352" s="14" t="s">
        <v>8293</v>
      </c>
      <c r="F352" s="15">
        <v>68</v>
      </c>
      <c r="G352" s="14"/>
      <c r="H352" s="14"/>
      <c r="I352" s="14"/>
      <c r="J352" s="15">
        <v>0</v>
      </c>
      <c r="K352" s="14"/>
      <c r="L352" s="14"/>
      <c r="M352" s="14"/>
      <c r="N352" s="14"/>
      <c r="O352" s="14"/>
      <c r="P352" s="14" t="s">
        <v>7113</v>
      </c>
      <c r="Q352" s="14"/>
      <c r="R352" s="14"/>
      <c r="S352" s="14"/>
      <c r="T352" s="14"/>
      <c r="U352" s="14"/>
      <c r="V352" s="14"/>
      <c r="W352" s="14"/>
      <c r="X352" s="14"/>
      <c r="Y352" s="14"/>
      <c r="Z352" s="14"/>
      <c r="AA352" s="14"/>
      <c r="AB352" s="14"/>
    </row>
    <row r="353" spans="1:28" ht="103.5" thickBot="1" x14ac:dyDescent="0.3">
      <c r="A353" s="14" t="s">
        <v>7131</v>
      </c>
      <c r="B353" s="15">
        <v>1</v>
      </c>
      <c r="C353" s="15">
        <v>147</v>
      </c>
      <c r="D353" s="15">
        <v>2</v>
      </c>
      <c r="E353" s="14" t="s">
        <v>7132</v>
      </c>
      <c r="F353" s="15">
        <v>32</v>
      </c>
      <c r="G353" s="14"/>
      <c r="H353" s="14"/>
      <c r="I353" s="14"/>
      <c r="J353" s="15">
        <v>0</v>
      </c>
      <c r="K353" s="14"/>
      <c r="L353" s="14"/>
      <c r="M353" s="14"/>
      <c r="N353" s="14"/>
      <c r="O353" s="14"/>
      <c r="P353" s="14" t="s">
        <v>7133</v>
      </c>
      <c r="Q353" s="14"/>
      <c r="R353" s="14"/>
      <c r="S353" s="14"/>
      <c r="T353" s="14"/>
      <c r="U353" s="14"/>
      <c r="V353" s="14"/>
      <c r="W353" s="14"/>
      <c r="X353" s="14"/>
      <c r="Y353" s="14"/>
      <c r="Z353" s="14"/>
      <c r="AA353" s="14"/>
      <c r="AB353" s="14"/>
    </row>
    <row r="354" spans="1:28" ht="103.5" thickBot="1" x14ac:dyDescent="0.3">
      <c r="A354" s="14" t="s">
        <v>7134</v>
      </c>
      <c r="B354" s="15">
        <v>1</v>
      </c>
      <c r="C354" s="15">
        <v>147</v>
      </c>
      <c r="D354" s="15">
        <v>2</v>
      </c>
      <c r="E354" s="14" t="s">
        <v>7135</v>
      </c>
      <c r="F354" s="15">
        <v>2014</v>
      </c>
      <c r="G354" s="14"/>
      <c r="H354" s="14"/>
      <c r="I354" s="14"/>
      <c r="J354" s="15">
        <v>0</v>
      </c>
      <c r="K354" s="14"/>
      <c r="L354" s="14"/>
      <c r="M354" s="14"/>
      <c r="N354" s="14"/>
      <c r="O354" s="14"/>
      <c r="P354" s="14" t="s">
        <v>7133</v>
      </c>
      <c r="Q354" s="14"/>
      <c r="R354" s="14"/>
      <c r="S354" s="14"/>
      <c r="T354" s="14"/>
      <c r="U354" s="14"/>
      <c r="V354" s="14"/>
      <c r="W354" s="14"/>
      <c r="X354" s="14"/>
      <c r="Y354" s="14"/>
      <c r="Z354" s="14"/>
      <c r="AA354" s="14"/>
      <c r="AB354" s="14"/>
    </row>
    <row r="355" spans="1:28" ht="103.5" thickBot="1" x14ac:dyDescent="0.3">
      <c r="A355" s="14" t="s">
        <v>7136</v>
      </c>
      <c r="B355" s="15">
        <v>1</v>
      </c>
      <c r="C355" s="15">
        <v>147</v>
      </c>
      <c r="D355" s="15">
        <v>2</v>
      </c>
      <c r="E355" s="14" t="s">
        <v>7137</v>
      </c>
      <c r="F355" s="15">
        <v>2</v>
      </c>
      <c r="G355" s="14"/>
      <c r="H355" s="14"/>
      <c r="I355" s="14"/>
      <c r="J355" s="15">
        <v>0</v>
      </c>
      <c r="K355" s="14"/>
      <c r="L355" s="14"/>
      <c r="M355" s="14"/>
      <c r="N355" s="14"/>
      <c r="O355" s="14"/>
      <c r="P355" s="14" t="s">
        <v>7133</v>
      </c>
      <c r="Q355" s="14"/>
      <c r="R355" s="14"/>
      <c r="S355" s="14"/>
      <c r="T355" s="14"/>
      <c r="U355" s="14"/>
      <c r="V355" s="14"/>
      <c r="W355" s="14"/>
      <c r="X355" s="14"/>
      <c r="Y355" s="14"/>
      <c r="Z355" s="14"/>
      <c r="AA355" s="14"/>
      <c r="AB355" s="14"/>
    </row>
    <row r="356" spans="1:28" ht="103.5" thickBot="1" x14ac:dyDescent="0.3">
      <c r="A356" s="14" t="s">
        <v>7138</v>
      </c>
      <c r="B356" s="15">
        <v>1</v>
      </c>
      <c r="C356" s="15">
        <v>147</v>
      </c>
      <c r="D356" s="15">
        <v>2</v>
      </c>
      <c r="E356" s="14" t="s">
        <v>7139</v>
      </c>
      <c r="F356" s="15">
        <v>5</v>
      </c>
      <c r="G356" s="14"/>
      <c r="H356" s="14"/>
      <c r="I356" s="14"/>
      <c r="J356" s="15">
        <v>0</v>
      </c>
      <c r="K356" s="14"/>
      <c r="L356" s="14"/>
      <c r="M356" s="14"/>
      <c r="N356" s="14"/>
      <c r="O356" s="14"/>
      <c r="P356" s="14" t="s">
        <v>7133</v>
      </c>
      <c r="Q356" s="14"/>
      <c r="R356" s="14"/>
      <c r="S356" s="14"/>
      <c r="T356" s="14"/>
      <c r="U356" s="14"/>
      <c r="V356" s="14"/>
      <c r="W356" s="14"/>
      <c r="X356" s="14"/>
      <c r="Y356" s="14"/>
      <c r="Z356" s="14"/>
      <c r="AA356" s="14"/>
      <c r="AB356" s="14"/>
    </row>
    <row r="357" spans="1:28" ht="103.5" thickBot="1" x14ac:dyDescent="0.3">
      <c r="A357" s="72" t="s">
        <v>7140</v>
      </c>
      <c r="B357" s="15">
        <v>2</v>
      </c>
      <c r="C357" s="15">
        <v>147</v>
      </c>
      <c r="D357" s="15">
        <v>2</v>
      </c>
      <c r="E357" s="14" t="s">
        <v>11619</v>
      </c>
      <c r="F357" s="15">
        <v>2010</v>
      </c>
      <c r="G357" s="15">
        <v>2011</v>
      </c>
      <c r="H357" s="14"/>
      <c r="I357" s="14"/>
      <c r="J357" s="15">
        <v>2010</v>
      </c>
      <c r="K357" s="14"/>
      <c r="L357" s="14"/>
      <c r="M357" s="14"/>
      <c r="N357" s="14"/>
      <c r="O357" s="14"/>
      <c r="P357" s="14" t="s">
        <v>7133</v>
      </c>
      <c r="Q357" s="14"/>
      <c r="R357" s="14"/>
      <c r="S357" s="14"/>
      <c r="T357" s="14"/>
      <c r="U357" s="14"/>
      <c r="V357" s="14"/>
      <c r="W357" s="14"/>
      <c r="X357" s="14"/>
      <c r="Y357" s="14"/>
      <c r="Z357" s="14"/>
      <c r="AA357" s="14"/>
      <c r="AB357" s="14"/>
    </row>
    <row r="358" spans="1:28" ht="103.5" thickBot="1" x14ac:dyDescent="0.3">
      <c r="A358" s="72" t="s">
        <v>7141</v>
      </c>
      <c r="B358" s="15">
        <v>2</v>
      </c>
      <c r="C358" s="15">
        <v>147</v>
      </c>
      <c r="D358" s="15">
        <v>2</v>
      </c>
      <c r="E358" s="14" t="s">
        <v>11620</v>
      </c>
      <c r="F358" s="15">
        <v>2008</v>
      </c>
      <c r="G358" s="15">
        <v>2009</v>
      </c>
      <c r="H358" s="14"/>
      <c r="I358" s="14"/>
      <c r="J358" s="15">
        <v>2008</v>
      </c>
      <c r="K358" s="14"/>
      <c r="L358" s="14"/>
      <c r="M358" s="14"/>
      <c r="N358" s="14"/>
      <c r="O358" s="14"/>
      <c r="P358" s="14" t="s">
        <v>7133</v>
      </c>
      <c r="Q358" s="14"/>
      <c r="R358" s="14"/>
      <c r="S358" s="14"/>
      <c r="T358" s="14"/>
      <c r="U358" s="14"/>
      <c r="V358" s="14"/>
      <c r="W358" s="14"/>
      <c r="X358" s="14"/>
      <c r="Y358" s="14"/>
      <c r="Z358" s="14"/>
      <c r="AA358" s="14"/>
      <c r="AB358" s="14"/>
    </row>
    <row r="359" spans="1:28" ht="103.5" thickBot="1" x14ac:dyDescent="0.3">
      <c r="A359" s="72" t="s">
        <v>7142</v>
      </c>
      <c r="B359" s="15">
        <v>2</v>
      </c>
      <c r="C359" s="15">
        <v>147</v>
      </c>
      <c r="D359" s="15">
        <v>2</v>
      </c>
      <c r="E359" s="14" t="s">
        <v>11621</v>
      </c>
      <c r="F359" s="15">
        <v>2013</v>
      </c>
      <c r="G359" s="15">
        <v>2015</v>
      </c>
      <c r="H359" s="14"/>
      <c r="I359" s="14"/>
      <c r="J359" s="15">
        <v>2013</v>
      </c>
      <c r="K359" s="14"/>
      <c r="L359" s="14"/>
      <c r="M359" s="14"/>
      <c r="N359" s="14"/>
      <c r="O359" s="14"/>
      <c r="P359" s="14" t="s">
        <v>7133</v>
      </c>
      <c r="Q359" s="14"/>
      <c r="R359" s="14"/>
      <c r="S359" s="14"/>
      <c r="T359" s="14"/>
      <c r="U359" s="14"/>
      <c r="V359" s="14"/>
      <c r="W359" s="14"/>
      <c r="X359" s="14"/>
      <c r="Y359" s="14"/>
      <c r="Z359" s="14"/>
      <c r="AA359" s="14"/>
      <c r="AB359" s="14"/>
    </row>
    <row r="360" spans="1:28" ht="103.5" thickBot="1" x14ac:dyDescent="0.3">
      <c r="A360" s="72" t="s">
        <v>7143</v>
      </c>
      <c r="B360" s="15">
        <v>2</v>
      </c>
      <c r="C360" s="15">
        <v>147</v>
      </c>
      <c r="D360" s="15">
        <v>2</v>
      </c>
      <c r="E360" s="14" t="s">
        <v>11622</v>
      </c>
      <c r="F360" s="15">
        <v>94</v>
      </c>
      <c r="G360" s="14"/>
      <c r="H360" s="14"/>
      <c r="I360" s="14"/>
      <c r="J360" s="15">
        <v>0</v>
      </c>
      <c r="K360" s="14"/>
      <c r="L360" s="14"/>
      <c r="M360" s="14"/>
      <c r="N360" s="14"/>
      <c r="O360" s="14"/>
      <c r="P360" s="14" t="s">
        <v>7133</v>
      </c>
      <c r="Q360" s="14"/>
      <c r="R360" s="14"/>
      <c r="S360" s="14"/>
      <c r="T360" s="14"/>
      <c r="U360" s="14"/>
      <c r="V360" s="14"/>
      <c r="W360" s="14"/>
      <c r="X360" s="14"/>
      <c r="Y360" s="14"/>
      <c r="Z360" s="14"/>
      <c r="AA360" s="14"/>
      <c r="AB360" s="14"/>
    </row>
    <row r="361" spans="1:28" ht="103.5" thickBot="1" x14ac:dyDescent="0.3">
      <c r="A361" s="72" t="s">
        <v>7145</v>
      </c>
      <c r="B361" s="15">
        <v>2</v>
      </c>
      <c r="C361" s="15">
        <v>147</v>
      </c>
      <c r="D361" s="15">
        <v>2</v>
      </c>
      <c r="E361" s="14" t="s">
        <v>11623</v>
      </c>
      <c r="F361" s="15">
        <v>38</v>
      </c>
      <c r="G361" s="14"/>
      <c r="H361" s="14"/>
      <c r="I361" s="14"/>
      <c r="J361" s="15">
        <v>0</v>
      </c>
      <c r="K361" s="14"/>
      <c r="L361" s="14"/>
      <c r="M361" s="14"/>
      <c r="N361" s="14"/>
      <c r="O361" s="14"/>
      <c r="P361" s="14" t="s">
        <v>7144</v>
      </c>
      <c r="Q361" s="14"/>
      <c r="R361" s="14"/>
      <c r="S361" s="14"/>
      <c r="T361" s="14"/>
      <c r="U361" s="14"/>
      <c r="V361" s="14"/>
      <c r="W361" s="14"/>
      <c r="X361" s="14"/>
      <c r="Y361" s="14"/>
      <c r="Z361" s="14"/>
      <c r="AA361" s="14"/>
      <c r="AB361" s="14"/>
    </row>
    <row r="362" spans="1:28" ht="103.5" thickBot="1" x14ac:dyDescent="0.3">
      <c r="A362" s="72" t="s">
        <v>7146</v>
      </c>
      <c r="B362" s="15">
        <v>2</v>
      </c>
      <c r="C362" s="15">
        <v>147</v>
      </c>
      <c r="D362" s="15">
        <v>2</v>
      </c>
      <c r="E362" s="14" t="s">
        <v>11624</v>
      </c>
      <c r="F362" s="15">
        <v>29</v>
      </c>
      <c r="G362" s="14"/>
      <c r="H362" s="14"/>
      <c r="I362" s="14"/>
      <c r="J362" s="15">
        <v>0</v>
      </c>
      <c r="K362" s="14"/>
      <c r="L362" s="14"/>
      <c r="M362" s="14"/>
      <c r="N362" s="14"/>
      <c r="O362" s="14"/>
      <c r="P362" s="14" t="s">
        <v>7144</v>
      </c>
      <c r="Q362" s="14"/>
      <c r="R362" s="14"/>
      <c r="S362" s="14"/>
      <c r="T362" s="14"/>
      <c r="U362" s="14"/>
      <c r="V362" s="14"/>
      <c r="W362" s="14"/>
      <c r="X362" s="14"/>
      <c r="Y362" s="14"/>
      <c r="Z362" s="14"/>
      <c r="AA362" s="14"/>
      <c r="AB362" s="14"/>
    </row>
    <row r="363" spans="1:28" ht="103.5" thickBot="1" x14ac:dyDescent="0.3">
      <c r="A363" s="72" t="s">
        <v>7147</v>
      </c>
      <c r="B363" s="15">
        <v>2</v>
      </c>
      <c r="C363" s="15">
        <v>147</v>
      </c>
      <c r="D363" s="15">
        <v>2</v>
      </c>
      <c r="E363" s="14" t="s">
        <v>11625</v>
      </c>
      <c r="F363" s="15">
        <v>4</v>
      </c>
      <c r="G363" s="14"/>
      <c r="H363" s="14"/>
      <c r="I363" s="14"/>
      <c r="J363" s="15">
        <v>0</v>
      </c>
      <c r="K363" s="14"/>
      <c r="L363" s="14"/>
      <c r="M363" s="14"/>
      <c r="N363" s="14"/>
      <c r="O363" s="14"/>
      <c r="P363" s="14" t="s">
        <v>7144</v>
      </c>
      <c r="Q363" s="14"/>
      <c r="R363" s="14"/>
      <c r="S363" s="14"/>
      <c r="T363" s="14"/>
      <c r="U363" s="14"/>
      <c r="V363" s="14"/>
      <c r="W363" s="14"/>
      <c r="X363" s="14"/>
      <c r="Y363" s="14"/>
      <c r="Z363" s="14"/>
      <c r="AA363" s="14"/>
      <c r="AB363" s="14"/>
    </row>
    <row r="364" spans="1:28" ht="103.5" thickBot="1" x14ac:dyDescent="0.3">
      <c r="A364" s="72" t="s">
        <v>7148</v>
      </c>
      <c r="B364" s="15">
        <v>2</v>
      </c>
      <c r="C364" s="15">
        <v>147</v>
      </c>
      <c r="D364" s="15">
        <v>2</v>
      </c>
      <c r="E364" s="14" t="s">
        <v>11626</v>
      </c>
      <c r="F364" s="15">
        <v>6</v>
      </c>
      <c r="G364" s="14"/>
      <c r="H364" s="14"/>
      <c r="I364" s="14"/>
      <c r="J364" s="15">
        <v>0</v>
      </c>
      <c r="K364" s="14"/>
      <c r="L364" s="14"/>
      <c r="M364" s="14"/>
      <c r="N364" s="14"/>
      <c r="O364" s="14"/>
      <c r="P364" s="14" t="s">
        <v>7144</v>
      </c>
      <c r="Q364" s="14"/>
      <c r="R364" s="14"/>
      <c r="S364" s="14"/>
      <c r="T364" s="14"/>
      <c r="U364" s="14"/>
      <c r="V364" s="14"/>
      <c r="W364" s="14"/>
      <c r="X364" s="14"/>
      <c r="Y364" s="14"/>
      <c r="Z364" s="14"/>
      <c r="AA364" s="14"/>
      <c r="AB364" s="14"/>
    </row>
    <row r="365" spans="1:28" ht="103.5" thickBot="1" x14ac:dyDescent="0.3">
      <c r="A365" s="14" t="s">
        <v>7149</v>
      </c>
      <c r="B365" s="15">
        <v>1</v>
      </c>
      <c r="C365" s="15">
        <v>147</v>
      </c>
      <c r="D365" s="15">
        <v>2</v>
      </c>
      <c r="E365" s="14" t="s">
        <v>7150</v>
      </c>
      <c r="F365" s="14" t="s">
        <v>7065</v>
      </c>
      <c r="G365" s="14" t="s">
        <v>7151</v>
      </c>
      <c r="H365" s="14" t="s">
        <v>7068</v>
      </c>
      <c r="I365" s="14" t="s">
        <v>50</v>
      </c>
      <c r="J365" s="15">
        <v>2</v>
      </c>
      <c r="K365" s="14"/>
      <c r="L365" s="14"/>
      <c r="M365" s="14"/>
      <c r="N365" s="14"/>
      <c r="O365" s="14"/>
      <c r="P365" s="14" t="s">
        <v>7144</v>
      </c>
      <c r="Q365" s="14"/>
      <c r="R365" s="14"/>
      <c r="S365" s="14"/>
      <c r="T365" s="14"/>
      <c r="U365" s="14"/>
      <c r="V365" s="14"/>
      <c r="W365" s="14"/>
      <c r="X365" s="14"/>
      <c r="Y365" s="14"/>
      <c r="Z365" s="14"/>
      <c r="AA365" s="14"/>
      <c r="AB365" s="14"/>
    </row>
    <row r="366" spans="1:28" ht="103.5" thickBot="1" x14ac:dyDescent="0.3">
      <c r="A366" s="14" t="s">
        <v>7152</v>
      </c>
      <c r="B366" s="15">
        <v>1</v>
      </c>
      <c r="C366" s="15">
        <v>147</v>
      </c>
      <c r="D366" s="15">
        <v>2</v>
      </c>
      <c r="E366" s="14" t="s">
        <v>7153</v>
      </c>
      <c r="F366" s="14" t="s">
        <v>7065</v>
      </c>
      <c r="G366" s="14" t="s">
        <v>7151</v>
      </c>
      <c r="H366" s="14" t="s">
        <v>7068</v>
      </c>
      <c r="I366" s="14" t="s">
        <v>50</v>
      </c>
      <c r="J366" s="15">
        <v>0</v>
      </c>
      <c r="K366" s="14"/>
      <c r="L366" s="14"/>
      <c r="M366" s="14"/>
      <c r="N366" s="14"/>
      <c r="O366" s="14"/>
      <c r="P366" s="14" t="s">
        <v>7144</v>
      </c>
      <c r="Q366" s="14"/>
      <c r="R366" s="14"/>
      <c r="S366" s="14"/>
      <c r="T366" s="14"/>
      <c r="U366" s="14"/>
      <c r="V366" s="14"/>
      <c r="W366" s="14"/>
      <c r="X366" s="14"/>
      <c r="Y366" s="14"/>
      <c r="Z366" s="14"/>
      <c r="AA366" s="14"/>
      <c r="AB366" s="14"/>
    </row>
    <row r="367" spans="1:28" ht="103.5" thickBot="1" x14ac:dyDescent="0.3">
      <c r="A367" s="72" t="s">
        <v>7154</v>
      </c>
      <c r="B367" s="15">
        <v>2</v>
      </c>
      <c r="C367" s="15">
        <v>147</v>
      </c>
      <c r="D367" s="15">
        <v>2</v>
      </c>
      <c r="E367" s="14" t="s">
        <v>11627</v>
      </c>
      <c r="F367" s="15">
        <v>13300</v>
      </c>
      <c r="G367" s="14"/>
      <c r="H367" s="14"/>
      <c r="I367" s="14"/>
      <c r="J367" s="15">
        <v>0</v>
      </c>
      <c r="K367" s="14"/>
      <c r="L367" s="14"/>
      <c r="M367" s="14"/>
      <c r="N367" s="14"/>
      <c r="O367" s="14"/>
      <c r="P367" s="14" t="s">
        <v>7144</v>
      </c>
      <c r="Q367" s="14"/>
      <c r="R367" s="14"/>
      <c r="S367" s="14"/>
      <c r="T367" s="14"/>
      <c r="U367" s="14"/>
      <c r="V367" s="14"/>
      <c r="W367" s="14"/>
      <c r="X367" s="14"/>
      <c r="Y367" s="14"/>
      <c r="Z367" s="14"/>
      <c r="AA367" s="14"/>
      <c r="AB367" s="14"/>
    </row>
    <row r="368" spans="1:28" ht="103.5" thickBot="1" x14ac:dyDescent="0.3">
      <c r="A368" s="72" t="s">
        <v>7155</v>
      </c>
      <c r="B368" s="15">
        <v>2</v>
      </c>
      <c r="C368" s="15">
        <v>147</v>
      </c>
      <c r="D368" s="15">
        <v>2</v>
      </c>
      <c r="E368" s="14" t="s">
        <v>11628</v>
      </c>
      <c r="F368" s="15">
        <v>8000</v>
      </c>
      <c r="G368" s="14"/>
      <c r="H368" s="14"/>
      <c r="I368" s="14"/>
      <c r="J368" s="15">
        <v>0</v>
      </c>
      <c r="K368" s="14"/>
      <c r="L368" s="14"/>
      <c r="M368" s="14"/>
      <c r="N368" s="14"/>
      <c r="O368" s="14"/>
      <c r="P368" s="14" t="s">
        <v>7156</v>
      </c>
      <c r="Q368" s="14"/>
      <c r="R368" s="14"/>
      <c r="S368" s="14"/>
      <c r="T368" s="14"/>
      <c r="U368" s="14"/>
      <c r="V368" s="14"/>
      <c r="W368" s="14"/>
      <c r="X368" s="14"/>
      <c r="Y368" s="14"/>
      <c r="Z368" s="14"/>
      <c r="AA368" s="14"/>
      <c r="AB368" s="14"/>
    </row>
    <row r="369" spans="1:28" ht="103.5" thickBot="1" x14ac:dyDescent="0.3">
      <c r="A369" s="14" t="s">
        <v>7157</v>
      </c>
      <c r="B369" s="15">
        <v>1</v>
      </c>
      <c r="C369" s="15">
        <v>147</v>
      </c>
      <c r="D369" s="15">
        <v>2</v>
      </c>
      <c r="E369" s="14" t="s">
        <v>7158</v>
      </c>
      <c r="F369" s="14" t="s">
        <v>7159</v>
      </c>
      <c r="G369" s="14" t="s">
        <v>7160</v>
      </c>
      <c r="H369" s="14" t="s">
        <v>7161</v>
      </c>
      <c r="I369" s="14" t="s">
        <v>7162</v>
      </c>
      <c r="J369" s="15">
        <v>3</v>
      </c>
      <c r="K369" s="14"/>
      <c r="L369" s="14"/>
      <c r="M369" s="14"/>
      <c r="N369" s="14"/>
      <c r="O369" s="14"/>
      <c r="P369" s="14" t="s">
        <v>7156</v>
      </c>
      <c r="Q369" s="14"/>
      <c r="R369" s="14"/>
      <c r="S369" s="14"/>
      <c r="T369" s="14"/>
      <c r="U369" s="14"/>
      <c r="V369" s="14"/>
      <c r="W369" s="14"/>
      <c r="X369" s="14"/>
      <c r="Y369" s="14"/>
      <c r="Z369" s="14"/>
      <c r="AA369" s="14"/>
      <c r="AB369" s="14"/>
    </row>
    <row r="370" spans="1:28" ht="103.5" thickBot="1" x14ac:dyDescent="0.3">
      <c r="A370" s="72" t="s">
        <v>7163</v>
      </c>
      <c r="B370" s="15">
        <v>2</v>
      </c>
      <c r="C370" s="15">
        <v>147</v>
      </c>
      <c r="D370" s="15">
        <v>2</v>
      </c>
      <c r="E370" s="14" t="s">
        <v>11629</v>
      </c>
      <c r="F370" s="15">
        <v>2000</v>
      </c>
      <c r="G370" s="14"/>
      <c r="H370" s="14"/>
      <c r="I370" s="14"/>
      <c r="J370" s="15">
        <v>0</v>
      </c>
      <c r="K370" s="14"/>
      <c r="L370" s="14"/>
      <c r="M370" s="14"/>
      <c r="N370" s="14"/>
      <c r="O370" s="14"/>
      <c r="P370" s="14" t="s">
        <v>7156</v>
      </c>
      <c r="Q370" s="14"/>
      <c r="R370" s="14"/>
      <c r="S370" s="14"/>
      <c r="T370" s="14"/>
      <c r="U370" s="14"/>
      <c r="V370" s="14"/>
      <c r="W370" s="14"/>
      <c r="X370" s="14"/>
      <c r="Y370" s="14"/>
      <c r="Z370" s="14"/>
      <c r="AA370" s="14"/>
      <c r="AB370" s="14"/>
    </row>
    <row r="371" spans="1:28" ht="103.5" thickBot="1" x14ac:dyDescent="0.3">
      <c r="A371" s="72" t="s">
        <v>7164</v>
      </c>
      <c r="B371" s="15">
        <v>2</v>
      </c>
      <c r="C371" s="15">
        <v>147</v>
      </c>
      <c r="D371" s="15">
        <v>2</v>
      </c>
      <c r="E371" s="14" t="s">
        <v>11630</v>
      </c>
      <c r="F371" s="15">
        <v>6000</v>
      </c>
      <c r="G371" s="14"/>
      <c r="H371" s="14"/>
      <c r="I371" s="14"/>
      <c r="J371" s="15">
        <v>0</v>
      </c>
      <c r="K371" s="14"/>
      <c r="L371" s="14"/>
      <c r="M371" s="14"/>
      <c r="N371" s="14"/>
      <c r="O371" s="14"/>
      <c r="P371" s="14" t="s">
        <v>7156</v>
      </c>
      <c r="Q371" s="14"/>
      <c r="R371" s="14"/>
      <c r="S371" s="14"/>
      <c r="T371" s="14"/>
      <c r="U371" s="14"/>
      <c r="V371" s="14"/>
      <c r="W371" s="14"/>
      <c r="X371" s="14"/>
      <c r="Y371" s="14"/>
      <c r="Z371" s="14"/>
      <c r="AA371" s="14"/>
      <c r="AB371" s="14"/>
    </row>
    <row r="372" spans="1:28" ht="103.5" thickBot="1" x14ac:dyDescent="0.3">
      <c r="A372" s="14" t="s">
        <v>7165</v>
      </c>
      <c r="B372" s="15">
        <v>1</v>
      </c>
      <c r="C372" s="15">
        <v>147</v>
      </c>
      <c r="D372" s="15">
        <v>2</v>
      </c>
      <c r="E372" s="14" t="s">
        <v>7166</v>
      </c>
      <c r="F372" s="14" t="s">
        <v>7167</v>
      </c>
      <c r="G372" s="14" t="s">
        <v>7168</v>
      </c>
      <c r="H372" s="14" t="s">
        <v>7169</v>
      </c>
      <c r="I372" s="14" t="s">
        <v>50</v>
      </c>
      <c r="J372" s="15">
        <v>2</v>
      </c>
      <c r="K372" s="14"/>
      <c r="L372" s="14"/>
      <c r="M372" s="14"/>
      <c r="N372" s="14"/>
      <c r="O372" s="14"/>
      <c r="P372" s="14" t="s">
        <v>7156</v>
      </c>
      <c r="Q372" s="14"/>
      <c r="R372" s="14"/>
      <c r="S372" s="14"/>
      <c r="T372" s="14"/>
      <c r="U372" s="14"/>
      <c r="V372" s="14"/>
      <c r="W372" s="14"/>
      <c r="X372" s="14"/>
      <c r="Y372" s="14"/>
      <c r="Z372" s="14"/>
      <c r="AA372" s="14"/>
      <c r="AB372" s="14"/>
    </row>
    <row r="373" spans="1:28" ht="103.5" thickBot="1" x14ac:dyDescent="0.3">
      <c r="A373" s="72" t="s">
        <v>7170</v>
      </c>
      <c r="B373" s="15">
        <v>2</v>
      </c>
      <c r="C373" s="15">
        <v>147</v>
      </c>
      <c r="D373" s="15">
        <v>2</v>
      </c>
      <c r="E373" s="14" t="s">
        <v>11631</v>
      </c>
      <c r="F373" s="15">
        <v>61000</v>
      </c>
      <c r="G373" s="14"/>
      <c r="H373" s="14"/>
      <c r="I373" s="14"/>
      <c r="J373" s="15">
        <v>0</v>
      </c>
      <c r="K373" s="14"/>
      <c r="L373" s="14"/>
      <c r="M373" s="14"/>
      <c r="N373" s="14"/>
      <c r="O373" s="14"/>
      <c r="P373" s="14" t="s">
        <v>7156</v>
      </c>
      <c r="Q373" s="14"/>
      <c r="R373" s="14"/>
      <c r="S373" s="14"/>
      <c r="T373" s="14"/>
      <c r="U373" s="14"/>
      <c r="V373" s="14"/>
      <c r="W373" s="14"/>
      <c r="X373" s="14"/>
      <c r="Y373" s="14"/>
      <c r="Z373" s="14"/>
      <c r="AA373" s="14"/>
      <c r="AB373" s="14"/>
    </row>
    <row r="374" spans="1:28" ht="103.5" thickBot="1" x14ac:dyDescent="0.3">
      <c r="A374" s="14" t="s">
        <v>7171</v>
      </c>
      <c r="B374" s="15">
        <v>1</v>
      </c>
      <c r="C374" s="15">
        <v>147</v>
      </c>
      <c r="D374" s="15">
        <v>2</v>
      </c>
      <c r="E374" s="14" t="s">
        <v>7172</v>
      </c>
      <c r="F374" s="14" t="s">
        <v>7159</v>
      </c>
      <c r="G374" s="14" t="s">
        <v>7160</v>
      </c>
      <c r="H374" s="14" t="s">
        <v>7173</v>
      </c>
      <c r="I374" s="14" t="s">
        <v>50</v>
      </c>
      <c r="J374" s="15">
        <v>2</v>
      </c>
      <c r="K374" s="14"/>
      <c r="L374" s="14"/>
      <c r="M374" s="14"/>
      <c r="N374" s="14"/>
      <c r="O374" s="14"/>
      <c r="P374" s="14" t="s">
        <v>7156</v>
      </c>
      <c r="Q374" s="14"/>
      <c r="R374" s="14"/>
      <c r="S374" s="14"/>
      <c r="T374" s="14"/>
      <c r="U374" s="14"/>
      <c r="V374" s="14"/>
      <c r="W374" s="14"/>
      <c r="X374" s="14"/>
      <c r="Y374" s="14"/>
      <c r="Z374" s="14"/>
      <c r="AA374" s="14"/>
      <c r="AB374" s="14"/>
    </row>
    <row r="375" spans="1:28" ht="103.5" thickBot="1" x14ac:dyDescent="0.3">
      <c r="A375" s="14" t="s">
        <v>7175</v>
      </c>
      <c r="B375" s="15">
        <v>1</v>
      </c>
      <c r="C375" s="15">
        <v>148</v>
      </c>
      <c r="D375" s="15">
        <v>3</v>
      </c>
      <c r="E375" s="14" t="s">
        <v>7176</v>
      </c>
      <c r="F375" s="14" t="s">
        <v>7177</v>
      </c>
      <c r="G375" s="14" t="s">
        <v>7178</v>
      </c>
      <c r="H375" s="14" t="s">
        <v>7179</v>
      </c>
      <c r="I375" s="14" t="s">
        <v>7180</v>
      </c>
      <c r="J375" s="15">
        <v>0</v>
      </c>
      <c r="K375" s="14"/>
      <c r="L375" s="14"/>
      <c r="M375" s="14"/>
      <c r="N375" s="14"/>
      <c r="O375" s="14"/>
      <c r="P375" s="14" t="s">
        <v>7174</v>
      </c>
      <c r="Q375" s="14"/>
      <c r="R375" s="14"/>
      <c r="S375" s="14"/>
      <c r="T375" s="14"/>
      <c r="U375" s="14"/>
      <c r="V375" s="14"/>
      <c r="W375" s="14"/>
      <c r="X375" s="14"/>
      <c r="Y375" s="14"/>
      <c r="Z375" s="14"/>
      <c r="AA375" s="14"/>
      <c r="AB375" s="14"/>
    </row>
    <row r="376" spans="1:28" ht="103.5" thickBot="1" x14ac:dyDescent="0.3">
      <c r="A376" s="14" t="s">
        <v>7181</v>
      </c>
      <c r="B376" s="15">
        <v>1</v>
      </c>
      <c r="C376" s="15">
        <v>148</v>
      </c>
      <c r="D376" s="15">
        <v>3</v>
      </c>
      <c r="E376" s="14" t="s">
        <v>7182</v>
      </c>
      <c r="F376" s="14" t="s">
        <v>7177</v>
      </c>
      <c r="G376" s="14" t="s">
        <v>7178</v>
      </c>
      <c r="H376" s="14" t="s">
        <v>7179</v>
      </c>
      <c r="I376" s="14" t="s">
        <v>7180</v>
      </c>
      <c r="J376" s="15">
        <v>2</v>
      </c>
      <c r="K376" s="14"/>
      <c r="L376" s="14"/>
      <c r="M376" s="14"/>
      <c r="N376" s="14"/>
      <c r="O376" s="14"/>
      <c r="P376" s="14" t="s">
        <v>7174</v>
      </c>
      <c r="Q376" s="14"/>
      <c r="R376" s="14"/>
      <c r="S376" s="14"/>
      <c r="T376" s="14"/>
      <c r="U376" s="14"/>
      <c r="V376" s="14"/>
      <c r="W376" s="14"/>
      <c r="X376" s="14"/>
      <c r="Y376" s="14"/>
      <c r="Z376" s="14"/>
      <c r="AA376" s="14"/>
      <c r="AB376" s="14"/>
    </row>
    <row r="377" spans="1:28" ht="103.5" thickBot="1" x14ac:dyDescent="0.3">
      <c r="A377" s="14" t="s">
        <v>7183</v>
      </c>
      <c r="B377" s="15">
        <v>1</v>
      </c>
      <c r="C377" s="15">
        <v>148</v>
      </c>
      <c r="D377" s="15">
        <v>3</v>
      </c>
      <c r="E377" s="14" t="s">
        <v>7184</v>
      </c>
      <c r="F377" s="14" t="s">
        <v>7177</v>
      </c>
      <c r="G377" s="14" t="s">
        <v>7178</v>
      </c>
      <c r="H377" s="14" t="s">
        <v>7179</v>
      </c>
      <c r="I377" s="14" t="s">
        <v>7180</v>
      </c>
      <c r="J377" s="15">
        <v>3</v>
      </c>
      <c r="K377" s="14"/>
      <c r="L377" s="14"/>
      <c r="M377" s="14"/>
      <c r="N377" s="14"/>
      <c r="O377" s="14"/>
      <c r="P377" s="14" t="s">
        <v>7174</v>
      </c>
      <c r="Q377" s="14"/>
      <c r="R377" s="14"/>
      <c r="S377" s="14"/>
      <c r="T377" s="14"/>
      <c r="U377" s="14"/>
      <c r="V377" s="14"/>
      <c r="W377" s="14"/>
      <c r="X377" s="14"/>
      <c r="Y377" s="14"/>
      <c r="Z377" s="14"/>
      <c r="AA377" s="14"/>
      <c r="AB377" s="14"/>
    </row>
    <row r="378" spans="1:28" ht="103.5" thickBot="1" x14ac:dyDescent="0.3">
      <c r="A378" s="14" t="s">
        <v>7185</v>
      </c>
      <c r="B378" s="15">
        <v>1</v>
      </c>
      <c r="C378" s="15">
        <v>148</v>
      </c>
      <c r="D378" s="15">
        <v>3</v>
      </c>
      <c r="E378" s="14" t="s">
        <v>7186</v>
      </c>
      <c r="F378" s="14" t="s">
        <v>7177</v>
      </c>
      <c r="G378" s="14" t="s">
        <v>7178</v>
      </c>
      <c r="H378" s="14" t="s">
        <v>7179</v>
      </c>
      <c r="I378" s="14" t="s">
        <v>7180</v>
      </c>
      <c r="J378" s="15">
        <v>0</v>
      </c>
      <c r="K378" s="14"/>
      <c r="L378" s="14"/>
      <c r="M378" s="14"/>
      <c r="N378" s="14"/>
      <c r="O378" s="14"/>
      <c r="P378" s="14" t="s">
        <v>7174</v>
      </c>
      <c r="Q378" s="14"/>
      <c r="R378" s="14"/>
      <c r="S378" s="14"/>
      <c r="T378" s="14"/>
      <c r="U378" s="14"/>
      <c r="V378" s="14"/>
      <c r="W378" s="14"/>
      <c r="X378" s="14"/>
      <c r="Y378" s="14"/>
      <c r="Z378" s="14"/>
      <c r="AA378" s="14"/>
      <c r="AB378" s="14"/>
    </row>
    <row r="379" spans="1:28" ht="103.5" thickBot="1" x14ac:dyDescent="0.3">
      <c r="A379" s="14" t="s">
        <v>7187</v>
      </c>
      <c r="B379" s="15">
        <v>1</v>
      </c>
      <c r="C379" s="15">
        <v>148</v>
      </c>
      <c r="D379" s="15">
        <v>3</v>
      </c>
      <c r="E379" s="14" t="s">
        <v>7188</v>
      </c>
      <c r="F379" s="14" t="s">
        <v>7189</v>
      </c>
      <c r="G379" s="14" t="s">
        <v>7190</v>
      </c>
      <c r="H379" s="14" t="s">
        <v>7191</v>
      </c>
      <c r="I379" s="14" t="s">
        <v>50</v>
      </c>
      <c r="J379" s="15">
        <v>2</v>
      </c>
      <c r="K379" s="14"/>
      <c r="L379" s="14"/>
      <c r="M379" s="14"/>
      <c r="N379" s="14"/>
      <c r="O379" s="14"/>
      <c r="P379" s="14" t="s">
        <v>7174</v>
      </c>
      <c r="Q379" s="14"/>
      <c r="R379" s="14"/>
      <c r="S379" s="14"/>
      <c r="T379" s="14"/>
      <c r="U379" s="14"/>
      <c r="V379" s="14"/>
      <c r="W379" s="14"/>
      <c r="X379" s="14"/>
      <c r="Y379" s="14"/>
      <c r="Z379" s="14"/>
      <c r="AA379" s="14"/>
      <c r="AB379" s="14"/>
    </row>
    <row r="380" spans="1:28" ht="103.5" thickBot="1" x14ac:dyDescent="0.3">
      <c r="A380" s="72" t="s">
        <v>7192</v>
      </c>
      <c r="B380" s="15">
        <v>2</v>
      </c>
      <c r="C380" s="15">
        <v>148</v>
      </c>
      <c r="D380" s="15">
        <v>3</v>
      </c>
      <c r="E380" s="14" t="s">
        <v>11632</v>
      </c>
      <c r="F380" s="15">
        <v>20</v>
      </c>
      <c r="G380" s="14"/>
      <c r="H380" s="14"/>
      <c r="I380" s="14"/>
      <c r="J380" s="15">
        <v>0</v>
      </c>
      <c r="K380" s="14"/>
      <c r="L380" s="14"/>
      <c r="M380" s="14"/>
      <c r="N380" s="14"/>
      <c r="O380" s="14"/>
      <c r="P380" s="14" t="s">
        <v>7174</v>
      </c>
      <c r="Q380" s="14"/>
      <c r="R380" s="14"/>
      <c r="S380" s="14"/>
      <c r="T380" s="14"/>
      <c r="U380" s="14"/>
      <c r="V380" s="14"/>
      <c r="W380" s="14"/>
      <c r="X380" s="14"/>
      <c r="Y380" s="14"/>
      <c r="Z380" s="14"/>
      <c r="AA380" s="14"/>
      <c r="AB380" s="14"/>
    </row>
    <row r="381" spans="1:28" ht="103.5" thickBot="1" x14ac:dyDescent="0.3">
      <c r="A381" s="72" t="s">
        <v>7193</v>
      </c>
      <c r="B381" s="15">
        <v>2</v>
      </c>
      <c r="C381" s="15">
        <v>148</v>
      </c>
      <c r="D381" s="15">
        <v>3</v>
      </c>
      <c r="E381" s="14" t="s">
        <v>11633</v>
      </c>
      <c r="F381" s="15">
        <v>7</v>
      </c>
      <c r="G381" s="14"/>
      <c r="H381" s="14"/>
      <c r="I381" s="14"/>
      <c r="J381" s="15">
        <v>0</v>
      </c>
      <c r="K381" s="14"/>
      <c r="L381" s="14"/>
      <c r="M381" s="14"/>
      <c r="N381" s="14"/>
      <c r="O381" s="14"/>
      <c r="P381" s="14" t="s">
        <v>7174</v>
      </c>
      <c r="Q381" s="14"/>
      <c r="R381" s="14"/>
      <c r="S381" s="14"/>
      <c r="T381" s="14"/>
      <c r="U381" s="14"/>
      <c r="V381" s="14"/>
      <c r="W381" s="14"/>
      <c r="X381" s="14"/>
      <c r="Y381" s="14"/>
      <c r="Z381" s="14"/>
      <c r="AA381" s="14"/>
      <c r="AB381" s="14"/>
    </row>
    <row r="382" spans="1:28" ht="103.5" thickBot="1" x14ac:dyDescent="0.3">
      <c r="A382" s="72" t="s">
        <v>7194</v>
      </c>
      <c r="B382" s="15">
        <v>2</v>
      </c>
      <c r="C382" s="15">
        <v>148</v>
      </c>
      <c r="D382" s="15">
        <v>3</v>
      </c>
      <c r="E382" s="14" t="s">
        <v>11634</v>
      </c>
      <c r="F382" s="15">
        <v>14</v>
      </c>
      <c r="G382" s="14"/>
      <c r="H382" s="14"/>
      <c r="I382" s="14"/>
      <c r="J382" s="15">
        <v>0</v>
      </c>
      <c r="K382" s="14"/>
      <c r="L382" s="14"/>
      <c r="M382" s="14"/>
      <c r="N382" s="14"/>
      <c r="O382" s="14"/>
      <c r="P382" s="14" t="s">
        <v>7174</v>
      </c>
      <c r="Q382" s="14"/>
      <c r="R382" s="14"/>
      <c r="S382" s="14"/>
      <c r="T382" s="14"/>
      <c r="U382" s="14"/>
      <c r="V382" s="14"/>
      <c r="W382" s="14"/>
      <c r="X382" s="14"/>
      <c r="Y382" s="14"/>
      <c r="Z382" s="14"/>
      <c r="AA382" s="14"/>
      <c r="AB382" s="14"/>
    </row>
    <row r="383" spans="1:28" ht="103.5" thickBot="1" x14ac:dyDescent="0.3">
      <c r="A383" s="72" t="s">
        <v>7195</v>
      </c>
      <c r="B383" s="15">
        <v>2</v>
      </c>
      <c r="C383" s="15">
        <v>148</v>
      </c>
      <c r="D383" s="15">
        <v>3</v>
      </c>
      <c r="E383" s="14" t="s">
        <v>11635</v>
      </c>
      <c r="F383" s="15">
        <v>5</v>
      </c>
      <c r="G383" s="14"/>
      <c r="H383" s="14"/>
      <c r="I383" s="14"/>
      <c r="J383" s="15">
        <v>0</v>
      </c>
      <c r="K383" s="14"/>
      <c r="L383" s="14"/>
      <c r="M383" s="14"/>
      <c r="N383" s="14"/>
      <c r="O383" s="14"/>
      <c r="P383" s="14" t="s">
        <v>7196</v>
      </c>
      <c r="Q383" s="14"/>
      <c r="R383" s="14"/>
      <c r="S383" s="14"/>
      <c r="T383" s="14"/>
      <c r="U383" s="14"/>
      <c r="V383" s="14"/>
      <c r="W383" s="14"/>
      <c r="X383" s="14"/>
      <c r="Y383" s="14"/>
      <c r="Z383" s="14"/>
      <c r="AA383" s="14"/>
      <c r="AB383" s="14"/>
    </row>
    <row r="384" spans="1:28" ht="103.5" thickBot="1" x14ac:dyDescent="0.3">
      <c r="A384" s="72" t="s">
        <v>7197</v>
      </c>
      <c r="B384" s="15">
        <v>2</v>
      </c>
      <c r="C384" s="15">
        <v>148</v>
      </c>
      <c r="D384" s="15">
        <v>3</v>
      </c>
      <c r="E384" s="14" t="s">
        <v>11636</v>
      </c>
      <c r="F384" s="15">
        <v>20</v>
      </c>
      <c r="G384" s="14"/>
      <c r="H384" s="14"/>
      <c r="I384" s="14"/>
      <c r="J384" s="15">
        <v>0</v>
      </c>
      <c r="K384" s="14"/>
      <c r="L384" s="14"/>
      <c r="M384" s="14"/>
      <c r="N384" s="14"/>
      <c r="O384" s="14"/>
      <c r="P384" s="14" t="s">
        <v>7196</v>
      </c>
      <c r="Q384" s="14"/>
      <c r="R384" s="14"/>
      <c r="S384" s="14"/>
      <c r="T384" s="14"/>
      <c r="U384" s="14"/>
      <c r="V384" s="14"/>
      <c r="W384" s="14"/>
      <c r="X384" s="14"/>
      <c r="Y384" s="14"/>
      <c r="Z384" s="14"/>
      <c r="AA384" s="14"/>
      <c r="AB384" s="14"/>
    </row>
    <row r="385" spans="1:28" ht="103.5" thickBot="1" x14ac:dyDescent="0.3">
      <c r="A385" s="72" t="s">
        <v>7198</v>
      </c>
      <c r="B385" s="15">
        <v>2</v>
      </c>
      <c r="C385" s="15">
        <v>148</v>
      </c>
      <c r="D385" s="15">
        <v>3</v>
      </c>
      <c r="E385" s="14" t="s">
        <v>11637</v>
      </c>
      <c r="F385" s="15">
        <v>4</v>
      </c>
      <c r="G385" s="14"/>
      <c r="H385" s="14"/>
      <c r="I385" s="14"/>
      <c r="J385" s="15">
        <v>0</v>
      </c>
      <c r="K385" s="14"/>
      <c r="L385" s="14"/>
      <c r="M385" s="14"/>
      <c r="N385" s="14"/>
      <c r="O385" s="14"/>
      <c r="P385" s="14" t="s">
        <v>7196</v>
      </c>
      <c r="Q385" s="14"/>
      <c r="R385" s="14"/>
      <c r="S385" s="14"/>
      <c r="T385" s="14"/>
      <c r="U385" s="14"/>
      <c r="V385" s="14"/>
      <c r="W385" s="14"/>
      <c r="X385" s="14"/>
      <c r="Y385" s="14"/>
      <c r="Z385" s="14"/>
      <c r="AA385" s="14"/>
      <c r="AB385" s="14"/>
    </row>
    <row r="386" spans="1:28" ht="103.5" thickBot="1" x14ac:dyDescent="0.3">
      <c r="A386" s="72" t="s">
        <v>7199</v>
      </c>
      <c r="B386" s="15">
        <v>2</v>
      </c>
      <c r="C386" s="15">
        <v>148</v>
      </c>
      <c r="D386" s="15">
        <v>3</v>
      </c>
      <c r="E386" s="14" t="s">
        <v>11638</v>
      </c>
      <c r="F386" s="15">
        <v>7</v>
      </c>
      <c r="G386" s="14"/>
      <c r="H386" s="14"/>
      <c r="I386" s="14"/>
      <c r="J386" s="15">
        <v>0</v>
      </c>
      <c r="K386" s="14"/>
      <c r="L386" s="14"/>
      <c r="M386" s="14"/>
      <c r="N386" s="14"/>
      <c r="O386" s="14"/>
      <c r="P386" s="14" t="s">
        <v>7196</v>
      </c>
      <c r="Q386" s="14"/>
      <c r="R386" s="14"/>
      <c r="S386" s="14"/>
      <c r="T386" s="14"/>
      <c r="U386" s="14"/>
      <c r="V386" s="14"/>
      <c r="W386" s="14"/>
      <c r="X386" s="14"/>
      <c r="Y386" s="14"/>
      <c r="Z386" s="14"/>
      <c r="AA386" s="14"/>
      <c r="AB386" s="14"/>
    </row>
    <row r="387" spans="1:28" ht="103.5" thickBot="1" x14ac:dyDescent="0.3">
      <c r="A387" s="72" t="s">
        <v>7200</v>
      </c>
      <c r="B387" s="15">
        <v>2</v>
      </c>
      <c r="C387" s="15">
        <v>148</v>
      </c>
      <c r="D387" s="15">
        <v>3</v>
      </c>
      <c r="E387" s="14" t="s">
        <v>11639</v>
      </c>
      <c r="F387" s="15">
        <v>2.5</v>
      </c>
      <c r="G387" s="14"/>
      <c r="H387" s="14"/>
      <c r="I387" s="14"/>
      <c r="J387" s="15">
        <v>0</v>
      </c>
      <c r="K387" s="14"/>
      <c r="L387" s="14"/>
      <c r="M387" s="14"/>
      <c r="N387" s="14"/>
      <c r="O387" s="14"/>
      <c r="P387" s="14" t="s">
        <v>7196</v>
      </c>
      <c r="Q387" s="14"/>
      <c r="R387" s="14"/>
      <c r="S387" s="14"/>
      <c r="T387" s="14"/>
      <c r="U387" s="14"/>
      <c r="V387" s="14"/>
      <c r="W387" s="14"/>
      <c r="X387" s="14"/>
      <c r="Y387" s="14"/>
      <c r="Z387" s="14"/>
      <c r="AA387" s="14"/>
      <c r="AB387" s="14"/>
    </row>
    <row r="388" spans="1:28" ht="103.5" thickBot="1" x14ac:dyDescent="0.3">
      <c r="A388" s="72" t="s">
        <v>7201</v>
      </c>
      <c r="B388" s="15">
        <v>2</v>
      </c>
      <c r="C388" s="15">
        <v>148</v>
      </c>
      <c r="D388" s="15">
        <v>3</v>
      </c>
      <c r="E388" s="14" t="s">
        <v>11640</v>
      </c>
      <c r="F388" s="15">
        <v>7.5</v>
      </c>
      <c r="G388" s="14"/>
      <c r="H388" s="14"/>
      <c r="I388" s="14"/>
      <c r="J388" s="15">
        <v>0</v>
      </c>
      <c r="K388" s="14"/>
      <c r="L388" s="14"/>
      <c r="M388" s="14"/>
      <c r="N388" s="14"/>
      <c r="O388" s="14"/>
      <c r="P388" s="14" t="s">
        <v>7196</v>
      </c>
      <c r="Q388" s="14"/>
      <c r="R388" s="14"/>
      <c r="S388" s="14"/>
      <c r="T388" s="14"/>
      <c r="U388" s="14"/>
      <c r="V388" s="14"/>
      <c r="W388" s="14"/>
      <c r="X388" s="14"/>
      <c r="Y388" s="14"/>
      <c r="Z388" s="14"/>
      <c r="AA388" s="14"/>
      <c r="AB388" s="14"/>
    </row>
    <row r="389" spans="1:28" ht="103.5" thickBot="1" x14ac:dyDescent="0.3">
      <c r="A389" s="72" t="s">
        <v>7202</v>
      </c>
      <c r="B389" s="15">
        <v>2</v>
      </c>
      <c r="C389" s="15">
        <v>148</v>
      </c>
      <c r="D389" s="15">
        <v>3</v>
      </c>
      <c r="E389" s="14" t="s">
        <v>11641</v>
      </c>
      <c r="F389" s="15">
        <v>30</v>
      </c>
      <c r="G389" s="14"/>
      <c r="H389" s="14"/>
      <c r="I389" s="14"/>
      <c r="J389" s="15">
        <v>0</v>
      </c>
      <c r="K389" s="14"/>
      <c r="L389" s="14"/>
      <c r="M389" s="14"/>
      <c r="N389" s="14"/>
      <c r="O389" s="14"/>
      <c r="P389" s="14" t="s">
        <v>7196</v>
      </c>
      <c r="Q389" s="14"/>
      <c r="R389" s="14"/>
      <c r="S389" s="14"/>
      <c r="T389" s="14"/>
      <c r="U389" s="14"/>
      <c r="V389" s="14"/>
      <c r="W389" s="14"/>
      <c r="X389" s="14"/>
      <c r="Y389" s="14"/>
      <c r="Z389" s="14"/>
      <c r="AA389" s="14"/>
      <c r="AB389" s="14"/>
    </row>
    <row r="390" spans="1:28" ht="103.5" thickBot="1" x14ac:dyDescent="0.3">
      <c r="A390" s="72" t="s">
        <v>7203</v>
      </c>
      <c r="B390" s="15">
        <v>2</v>
      </c>
      <c r="C390" s="15">
        <v>148</v>
      </c>
      <c r="D390" s="15">
        <v>2</v>
      </c>
      <c r="E390" s="14" t="s">
        <v>11642</v>
      </c>
      <c r="F390" s="15">
        <v>550</v>
      </c>
      <c r="G390" s="14"/>
      <c r="H390" s="14"/>
      <c r="I390" s="14"/>
      <c r="J390" s="15">
        <v>0</v>
      </c>
      <c r="K390" s="14"/>
      <c r="L390" s="14"/>
      <c r="M390" s="14"/>
      <c r="N390" s="14"/>
      <c r="O390" s="14"/>
      <c r="P390" s="14" t="s">
        <v>7204</v>
      </c>
      <c r="Q390" s="14"/>
      <c r="R390" s="14"/>
      <c r="S390" s="14"/>
      <c r="T390" s="14"/>
      <c r="U390" s="14"/>
      <c r="V390" s="14"/>
      <c r="W390" s="14"/>
      <c r="X390" s="14"/>
      <c r="Y390" s="14"/>
      <c r="Z390" s="14"/>
      <c r="AA390" s="14"/>
      <c r="AB390" s="14"/>
    </row>
    <row r="391" spans="1:28" ht="103.5" thickBot="1" x14ac:dyDescent="0.3">
      <c r="A391" s="72" t="s">
        <v>7205</v>
      </c>
      <c r="B391" s="15">
        <v>2</v>
      </c>
      <c r="C391" s="15">
        <v>148</v>
      </c>
      <c r="D391" s="15">
        <v>2</v>
      </c>
      <c r="E391" s="14" t="s">
        <v>11643</v>
      </c>
      <c r="F391" s="15">
        <v>498</v>
      </c>
      <c r="G391" s="14"/>
      <c r="H391" s="14"/>
      <c r="I391" s="14"/>
      <c r="J391" s="15">
        <v>0</v>
      </c>
      <c r="K391" s="14"/>
      <c r="L391" s="14"/>
      <c r="M391" s="14"/>
      <c r="N391" s="14"/>
      <c r="O391" s="14"/>
      <c r="P391" s="14" t="s">
        <v>7204</v>
      </c>
      <c r="Q391" s="14"/>
      <c r="R391" s="14"/>
      <c r="S391" s="14"/>
      <c r="T391" s="14"/>
      <c r="U391" s="14"/>
      <c r="V391" s="14"/>
      <c r="W391" s="14"/>
      <c r="X391" s="14"/>
      <c r="Y391" s="14"/>
      <c r="Z391" s="14"/>
      <c r="AA391" s="14"/>
      <c r="AB391" s="14"/>
    </row>
    <row r="392" spans="1:28" ht="103.5" thickBot="1" x14ac:dyDescent="0.3">
      <c r="A392" s="72" t="s">
        <v>7206</v>
      </c>
      <c r="B392" s="15">
        <v>2</v>
      </c>
      <c r="C392" s="15">
        <v>148</v>
      </c>
      <c r="D392" s="15">
        <v>2</v>
      </c>
      <c r="E392" s="14" t="s">
        <v>11644</v>
      </c>
      <c r="F392" s="15">
        <v>6</v>
      </c>
      <c r="G392" s="14"/>
      <c r="H392" s="14"/>
      <c r="I392" s="14"/>
      <c r="J392" s="15">
        <v>0</v>
      </c>
      <c r="K392" s="14"/>
      <c r="L392" s="14"/>
      <c r="M392" s="14"/>
      <c r="N392" s="14"/>
      <c r="O392" s="14"/>
      <c r="P392" s="14" t="s">
        <v>7204</v>
      </c>
      <c r="Q392" s="14"/>
      <c r="R392" s="14"/>
      <c r="S392" s="14"/>
      <c r="T392" s="14"/>
      <c r="U392" s="14"/>
      <c r="V392" s="14"/>
      <c r="W392" s="14"/>
      <c r="X392" s="14"/>
      <c r="Y392" s="14"/>
      <c r="Z392" s="14"/>
      <c r="AA392" s="14"/>
      <c r="AB392" s="14"/>
    </row>
    <row r="393" spans="1:28" ht="103.5" thickBot="1" x14ac:dyDescent="0.3">
      <c r="A393" s="72" t="s">
        <v>7207</v>
      </c>
      <c r="B393" s="15">
        <v>2</v>
      </c>
      <c r="C393" s="15">
        <v>148</v>
      </c>
      <c r="D393" s="15">
        <v>2</v>
      </c>
      <c r="E393" s="14" t="s">
        <v>11645</v>
      </c>
      <c r="F393" s="15">
        <v>2</v>
      </c>
      <c r="G393" s="14"/>
      <c r="H393" s="14"/>
      <c r="I393" s="14"/>
      <c r="J393" s="15">
        <v>0</v>
      </c>
      <c r="K393" s="14"/>
      <c r="L393" s="14"/>
      <c r="M393" s="14"/>
      <c r="N393" s="14"/>
      <c r="O393" s="14"/>
      <c r="P393" s="14" t="s">
        <v>7204</v>
      </c>
      <c r="Q393" s="14"/>
      <c r="R393" s="14"/>
      <c r="S393" s="14"/>
      <c r="T393" s="14"/>
      <c r="U393" s="14"/>
      <c r="V393" s="14"/>
      <c r="W393" s="14"/>
      <c r="X393" s="14"/>
      <c r="Y393" s="14"/>
      <c r="Z393" s="14"/>
      <c r="AA393" s="14"/>
      <c r="AB393" s="14"/>
    </row>
    <row r="394" spans="1:28" ht="103.5" thickBot="1" x14ac:dyDescent="0.3">
      <c r="A394" s="14" t="s">
        <v>7208</v>
      </c>
      <c r="B394" s="15">
        <v>1</v>
      </c>
      <c r="C394" s="15">
        <v>148</v>
      </c>
      <c r="D394" s="15">
        <v>2</v>
      </c>
      <c r="E394" s="14" t="s">
        <v>7209</v>
      </c>
      <c r="F394" s="14" t="s">
        <v>7102</v>
      </c>
      <c r="G394" s="14" t="s">
        <v>7210</v>
      </c>
      <c r="H394" s="14" t="s">
        <v>7211</v>
      </c>
      <c r="I394" s="14" t="s">
        <v>50</v>
      </c>
      <c r="J394" s="15">
        <v>0</v>
      </c>
      <c r="K394" s="14"/>
      <c r="L394" s="14"/>
      <c r="M394" s="14"/>
      <c r="N394" s="14"/>
      <c r="O394" s="14"/>
      <c r="P394" s="14" t="s">
        <v>7204</v>
      </c>
      <c r="Q394" s="14"/>
      <c r="R394" s="14"/>
      <c r="S394" s="14"/>
      <c r="T394" s="14"/>
      <c r="U394" s="14"/>
      <c r="V394" s="14"/>
      <c r="W394" s="14"/>
      <c r="X394" s="14"/>
      <c r="Y394" s="14"/>
      <c r="Z394" s="14"/>
      <c r="AA394" s="14"/>
      <c r="AB394" s="14"/>
    </row>
    <row r="395" spans="1:28" ht="103.5" thickBot="1" x14ac:dyDescent="0.3">
      <c r="A395" s="14" t="s">
        <v>7212</v>
      </c>
      <c r="B395" s="15">
        <v>1</v>
      </c>
      <c r="C395" s="15">
        <v>148</v>
      </c>
      <c r="D395" s="15">
        <v>2</v>
      </c>
      <c r="E395" s="14" t="s">
        <v>7213</v>
      </c>
      <c r="F395" s="14" t="s">
        <v>2680</v>
      </c>
      <c r="G395" s="14" t="s">
        <v>6920</v>
      </c>
      <c r="H395" s="14" t="s">
        <v>2678</v>
      </c>
      <c r="I395" s="14" t="s">
        <v>7083</v>
      </c>
      <c r="J395" s="15">
        <v>0</v>
      </c>
      <c r="K395" s="14"/>
      <c r="L395" s="14"/>
      <c r="M395" s="14"/>
      <c r="N395" s="14"/>
      <c r="O395" s="14"/>
      <c r="P395" s="14" t="s">
        <v>7204</v>
      </c>
      <c r="Q395" s="14"/>
      <c r="R395" s="14"/>
      <c r="S395" s="14"/>
      <c r="T395" s="14"/>
      <c r="U395" s="14"/>
      <c r="V395" s="14"/>
      <c r="W395" s="14"/>
      <c r="X395" s="14"/>
      <c r="Y395" s="14"/>
      <c r="Z395" s="14"/>
      <c r="AA395" s="14"/>
      <c r="AB395" s="14"/>
    </row>
    <row r="396" spans="1:28" ht="103.5" thickBot="1" x14ac:dyDescent="0.3">
      <c r="A396" s="72" t="s">
        <v>7214</v>
      </c>
      <c r="B396" s="15">
        <v>2</v>
      </c>
      <c r="C396" s="15">
        <v>148</v>
      </c>
      <c r="D396" s="15">
        <v>2</v>
      </c>
      <c r="E396" s="14" t="s">
        <v>11646</v>
      </c>
      <c r="F396" s="15">
        <v>21</v>
      </c>
      <c r="G396" s="14"/>
      <c r="H396" s="14"/>
      <c r="I396" s="14"/>
      <c r="J396" s="15">
        <v>0</v>
      </c>
      <c r="K396" s="14"/>
      <c r="L396" s="14"/>
      <c r="M396" s="14"/>
      <c r="N396" s="14"/>
      <c r="O396" s="14"/>
      <c r="P396" s="14" t="s">
        <v>7204</v>
      </c>
      <c r="Q396" s="14"/>
      <c r="R396" s="14"/>
      <c r="S396" s="14"/>
      <c r="T396" s="14"/>
      <c r="U396" s="14"/>
      <c r="V396" s="14"/>
      <c r="W396" s="14"/>
      <c r="X396" s="14"/>
      <c r="Y396" s="14"/>
      <c r="Z396" s="14"/>
      <c r="AA396" s="14"/>
      <c r="AB396" s="14"/>
    </row>
    <row r="397" spans="1:28" ht="103.5" thickBot="1" x14ac:dyDescent="0.3">
      <c r="A397" s="72" t="s">
        <v>7215</v>
      </c>
      <c r="B397" s="15">
        <v>2</v>
      </c>
      <c r="C397" s="15">
        <v>148</v>
      </c>
      <c r="D397" s="15">
        <v>2</v>
      </c>
      <c r="E397" s="14" t="s">
        <v>11647</v>
      </c>
      <c r="F397" s="15">
        <v>195</v>
      </c>
      <c r="G397" s="15">
        <v>215</v>
      </c>
      <c r="H397" s="14"/>
      <c r="I397" s="14"/>
      <c r="J397" s="15">
        <v>195</v>
      </c>
      <c r="K397" s="14"/>
      <c r="L397" s="14"/>
      <c r="M397" s="14"/>
      <c r="N397" s="14"/>
      <c r="O397" s="14"/>
      <c r="P397" s="14" t="s">
        <v>7204</v>
      </c>
      <c r="Q397" s="14"/>
      <c r="R397" s="14"/>
      <c r="S397" s="14"/>
      <c r="T397" s="14"/>
      <c r="U397" s="14"/>
      <c r="V397" s="14"/>
      <c r="W397" s="14"/>
      <c r="X397" s="14"/>
      <c r="Y397" s="14"/>
      <c r="Z397" s="14"/>
      <c r="AA397" s="14"/>
      <c r="AB397" s="14"/>
    </row>
    <row r="398" spans="1:28" ht="103.5" thickBot="1" x14ac:dyDescent="0.3">
      <c r="A398" s="72" t="s">
        <v>7216</v>
      </c>
      <c r="B398" s="15">
        <v>2</v>
      </c>
      <c r="C398" s="15">
        <v>148</v>
      </c>
      <c r="D398" s="15">
        <v>3</v>
      </c>
      <c r="E398" s="14" t="s">
        <v>12602</v>
      </c>
      <c r="F398" s="15">
        <v>250</v>
      </c>
      <c r="G398" s="14"/>
      <c r="H398" s="14"/>
      <c r="I398" s="14"/>
      <c r="J398" s="15">
        <v>0</v>
      </c>
      <c r="K398" s="14"/>
      <c r="L398" s="14"/>
      <c r="M398" s="14"/>
      <c r="N398" s="14"/>
      <c r="O398" s="14"/>
      <c r="P398" s="14" t="s">
        <v>7217</v>
      </c>
      <c r="Q398" s="14"/>
      <c r="R398" s="14"/>
      <c r="S398" s="14"/>
      <c r="T398" s="14"/>
      <c r="U398" s="14"/>
      <c r="V398" s="14"/>
      <c r="W398" s="14"/>
      <c r="X398" s="14"/>
      <c r="Y398" s="14"/>
      <c r="Z398" s="14"/>
      <c r="AA398" s="14"/>
      <c r="AB398" s="14"/>
    </row>
    <row r="399" spans="1:28" ht="103.5" thickBot="1" x14ac:dyDescent="0.3">
      <c r="A399" s="72" t="s">
        <v>7218</v>
      </c>
      <c r="B399" s="15">
        <v>2</v>
      </c>
      <c r="C399" s="15">
        <v>148</v>
      </c>
      <c r="D399" s="15">
        <v>3</v>
      </c>
      <c r="E399" s="14" t="s">
        <v>12603</v>
      </c>
      <c r="F399" s="15">
        <v>300</v>
      </c>
      <c r="G399" s="14"/>
      <c r="H399" s="14"/>
      <c r="I399" s="14"/>
      <c r="J399" s="15">
        <v>0</v>
      </c>
      <c r="K399" s="14"/>
      <c r="L399" s="14"/>
      <c r="M399" s="14"/>
      <c r="N399" s="14"/>
      <c r="O399" s="14"/>
      <c r="P399" s="14" t="s">
        <v>7217</v>
      </c>
      <c r="Q399" s="14"/>
      <c r="R399" s="14"/>
      <c r="S399" s="14"/>
      <c r="T399" s="14"/>
      <c r="U399" s="14"/>
      <c r="V399" s="14"/>
      <c r="W399" s="14"/>
      <c r="X399" s="14"/>
      <c r="Y399" s="14"/>
      <c r="Z399" s="14"/>
      <c r="AA399" s="14"/>
      <c r="AB399" s="14"/>
    </row>
    <row r="400" spans="1:28" ht="103.5" thickBot="1" x14ac:dyDescent="0.3">
      <c r="A400" s="72" t="s">
        <v>7219</v>
      </c>
      <c r="B400" s="15">
        <v>2</v>
      </c>
      <c r="C400" s="15">
        <v>148</v>
      </c>
      <c r="D400" s="15">
        <v>3</v>
      </c>
      <c r="E400" s="14" t="s">
        <v>12604</v>
      </c>
      <c r="F400" s="15">
        <v>500</v>
      </c>
      <c r="G400" s="14"/>
      <c r="H400" s="14"/>
      <c r="I400" s="14"/>
      <c r="J400" s="15">
        <v>0</v>
      </c>
      <c r="K400" s="14"/>
      <c r="L400" s="14"/>
      <c r="M400" s="14"/>
      <c r="N400" s="14"/>
      <c r="O400" s="14"/>
      <c r="P400" s="14" t="s">
        <v>7217</v>
      </c>
      <c r="Q400" s="14"/>
      <c r="R400" s="14"/>
      <c r="S400" s="14"/>
      <c r="T400" s="14"/>
      <c r="U400" s="14"/>
      <c r="V400" s="14"/>
      <c r="W400" s="14"/>
      <c r="X400" s="14"/>
      <c r="Y400" s="14"/>
      <c r="Z400" s="14"/>
      <c r="AA400" s="14"/>
      <c r="AB400" s="14"/>
    </row>
    <row r="401" spans="1:28" ht="103.5" thickBot="1" x14ac:dyDescent="0.3">
      <c r="A401" s="72" t="s">
        <v>7220</v>
      </c>
      <c r="B401" s="15">
        <v>2</v>
      </c>
      <c r="C401" s="15">
        <v>148</v>
      </c>
      <c r="D401" s="15">
        <v>3</v>
      </c>
      <c r="E401" s="14" t="s">
        <v>11648</v>
      </c>
      <c r="F401" s="15">
        <v>150</v>
      </c>
      <c r="G401" s="14"/>
      <c r="H401" s="14"/>
      <c r="I401" s="14"/>
      <c r="J401" s="15">
        <v>0</v>
      </c>
      <c r="K401" s="14"/>
      <c r="L401" s="14"/>
      <c r="M401" s="14"/>
      <c r="N401" s="14"/>
      <c r="O401" s="14"/>
      <c r="P401" s="14" t="s">
        <v>7217</v>
      </c>
      <c r="Q401" s="14"/>
      <c r="R401" s="14"/>
      <c r="S401" s="14"/>
      <c r="T401" s="14"/>
      <c r="U401" s="14"/>
      <c r="V401" s="14"/>
      <c r="W401" s="14"/>
      <c r="X401" s="14"/>
      <c r="Y401" s="14"/>
      <c r="Z401" s="14"/>
      <c r="AA401" s="14"/>
      <c r="AB401" s="14"/>
    </row>
    <row r="402" spans="1:28" ht="103.5" thickBot="1" x14ac:dyDescent="0.3">
      <c r="A402" s="72" t="s">
        <v>7221</v>
      </c>
      <c r="B402" s="15">
        <v>2</v>
      </c>
      <c r="C402" s="15">
        <v>148</v>
      </c>
      <c r="D402" s="15">
        <v>3</v>
      </c>
      <c r="E402" s="14" t="s">
        <v>12605</v>
      </c>
      <c r="F402" s="15">
        <v>50</v>
      </c>
      <c r="G402" s="14"/>
      <c r="H402" s="14"/>
      <c r="I402" s="14"/>
      <c r="J402" s="15">
        <v>0</v>
      </c>
      <c r="K402" s="14"/>
      <c r="L402" s="14"/>
      <c r="M402" s="14"/>
      <c r="N402" s="14"/>
      <c r="O402" s="14"/>
      <c r="P402" s="14" t="s">
        <v>7217</v>
      </c>
      <c r="Q402" s="14"/>
      <c r="R402" s="14"/>
      <c r="S402" s="14"/>
      <c r="T402" s="14"/>
      <c r="U402" s="14"/>
      <c r="V402" s="14"/>
      <c r="W402" s="14"/>
      <c r="X402" s="14"/>
      <c r="Y402" s="14"/>
      <c r="Z402" s="14"/>
      <c r="AA402" s="14"/>
      <c r="AB402" s="14"/>
    </row>
    <row r="403" spans="1:28" ht="103.5" thickBot="1" x14ac:dyDescent="0.3">
      <c r="A403" s="72" t="s">
        <v>7222</v>
      </c>
      <c r="B403" s="15">
        <v>2</v>
      </c>
      <c r="C403" s="15">
        <v>148</v>
      </c>
      <c r="D403" s="15">
        <v>3</v>
      </c>
      <c r="E403" s="14" t="s">
        <v>12606</v>
      </c>
      <c r="F403" s="15">
        <v>300</v>
      </c>
      <c r="G403" s="14"/>
      <c r="H403" s="14"/>
      <c r="I403" s="14"/>
      <c r="J403" s="15">
        <v>0</v>
      </c>
      <c r="K403" s="14"/>
      <c r="L403" s="14"/>
      <c r="M403" s="14"/>
      <c r="N403" s="14"/>
      <c r="O403" s="14"/>
      <c r="P403" s="14" t="s">
        <v>7217</v>
      </c>
      <c r="Q403" s="14"/>
      <c r="R403" s="14"/>
      <c r="S403" s="14"/>
      <c r="T403" s="14"/>
      <c r="U403" s="14"/>
      <c r="V403" s="14"/>
      <c r="W403" s="14"/>
      <c r="X403" s="14"/>
      <c r="Y403" s="14"/>
      <c r="Z403" s="14"/>
      <c r="AA403" s="14"/>
      <c r="AB403" s="14"/>
    </row>
    <row r="404" spans="1:28" ht="103.5" thickBot="1" x14ac:dyDescent="0.3">
      <c r="A404" s="72" t="s">
        <v>7223</v>
      </c>
      <c r="B404" s="15">
        <v>2</v>
      </c>
      <c r="C404" s="15">
        <v>148</v>
      </c>
      <c r="D404" s="15">
        <v>3</v>
      </c>
      <c r="E404" s="14" t="s">
        <v>12607</v>
      </c>
      <c r="F404" s="15">
        <v>700</v>
      </c>
      <c r="G404" s="14"/>
      <c r="H404" s="14"/>
      <c r="I404" s="14"/>
      <c r="J404" s="15">
        <v>0</v>
      </c>
      <c r="K404" s="14"/>
      <c r="L404" s="14"/>
      <c r="M404" s="14"/>
      <c r="N404" s="14"/>
      <c r="O404" s="14"/>
      <c r="P404" s="14" t="s">
        <v>7217</v>
      </c>
      <c r="Q404" s="14"/>
      <c r="R404" s="14"/>
      <c r="S404" s="14"/>
      <c r="T404" s="14"/>
      <c r="U404" s="14"/>
      <c r="V404" s="14"/>
      <c r="W404" s="14"/>
      <c r="X404" s="14"/>
      <c r="Y404" s="14"/>
      <c r="Z404" s="14"/>
      <c r="AA404" s="14"/>
      <c r="AB404" s="14"/>
    </row>
    <row r="405" spans="1:28" ht="103.5" thickBot="1" x14ac:dyDescent="0.3">
      <c r="A405" s="14" t="s">
        <v>7224</v>
      </c>
      <c r="B405" s="15">
        <v>1</v>
      </c>
      <c r="C405" s="15">
        <v>120</v>
      </c>
      <c r="D405" s="15">
        <v>1</v>
      </c>
      <c r="E405" s="14" t="s">
        <v>11649</v>
      </c>
      <c r="F405" s="14" t="s">
        <v>2392</v>
      </c>
      <c r="G405" s="14" t="s">
        <v>2425</v>
      </c>
      <c r="H405" s="14" t="s">
        <v>2429</v>
      </c>
      <c r="I405" s="14" t="s">
        <v>7225</v>
      </c>
      <c r="J405" s="15">
        <v>0</v>
      </c>
      <c r="K405" s="14"/>
      <c r="L405" s="14"/>
      <c r="M405" s="14"/>
      <c r="N405" s="14"/>
      <c r="O405" s="14"/>
      <c r="P405" s="14" t="s">
        <v>7226</v>
      </c>
      <c r="Q405" s="14"/>
      <c r="R405" s="14"/>
      <c r="S405" s="14"/>
      <c r="T405" s="14"/>
      <c r="U405" s="14"/>
      <c r="V405" s="14"/>
      <c r="W405" s="14"/>
      <c r="X405" s="14"/>
      <c r="Y405" s="14"/>
      <c r="Z405" s="14"/>
      <c r="AA405" s="14"/>
      <c r="AB405" s="14"/>
    </row>
    <row r="406" spans="1:28" ht="103.5" thickBot="1" x14ac:dyDescent="0.3">
      <c r="A406" s="14" t="s">
        <v>7227</v>
      </c>
      <c r="B406" s="15">
        <v>1</v>
      </c>
      <c r="C406" s="15">
        <v>120</v>
      </c>
      <c r="D406" s="15">
        <v>1</v>
      </c>
      <c r="E406" s="14" t="s">
        <v>11650</v>
      </c>
      <c r="F406" s="14" t="s">
        <v>2392</v>
      </c>
      <c r="G406" s="14" t="s">
        <v>2425</v>
      </c>
      <c r="H406" s="14" t="s">
        <v>2429</v>
      </c>
      <c r="I406" s="14" t="s">
        <v>7225</v>
      </c>
      <c r="J406" s="15">
        <v>1</v>
      </c>
      <c r="K406" s="14"/>
      <c r="L406" s="14"/>
      <c r="M406" s="14"/>
      <c r="N406" s="14"/>
      <c r="O406" s="14"/>
      <c r="P406" s="14" t="s">
        <v>7228</v>
      </c>
      <c r="Q406" s="14"/>
      <c r="R406" s="14"/>
      <c r="S406" s="14"/>
      <c r="T406" s="14"/>
      <c r="U406" s="14"/>
      <c r="V406" s="14"/>
      <c r="W406" s="14"/>
      <c r="X406" s="14"/>
      <c r="Y406" s="14"/>
      <c r="Z406" s="14"/>
      <c r="AA406" s="14"/>
      <c r="AB406" s="14"/>
    </row>
    <row r="407" spans="1:28" ht="103.5" thickBot="1" x14ac:dyDescent="0.3">
      <c r="A407" s="14" t="s">
        <v>7229</v>
      </c>
      <c r="B407" s="15">
        <v>1</v>
      </c>
      <c r="C407" s="15">
        <v>120</v>
      </c>
      <c r="D407" s="15">
        <v>1</v>
      </c>
      <c r="E407" s="14" t="s">
        <v>11651</v>
      </c>
      <c r="F407" s="14" t="s">
        <v>2392</v>
      </c>
      <c r="G407" s="14" t="s">
        <v>2425</v>
      </c>
      <c r="H407" s="14" t="s">
        <v>2429</v>
      </c>
      <c r="I407" s="14" t="s">
        <v>7225</v>
      </c>
      <c r="J407" s="15">
        <v>2</v>
      </c>
      <c r="K407" s="14"/>
      <c r="L407" s="14"/>
      <c r="M407" s="14"/>
      <c r="N407" s="14"/>
      <c r="O407" s="14"/>
      <c r="P407" s="14" t="s">
        <v>7230</v>
      </c>
      <c r="Q407" s="14"/>
      <c r="R407" s="14"/>
      <c r="S407" s="14"/>
      <c r="T407" s="14"/>
      <c r="U407" s="14"/>
      <c r="V407" s="14"/>
      <c r="W407" s="14"/>
      <c r="X407" s="14"/>
      <c r="Y407" s="14"/>
      <c r="Z407" s="14"/>
      <c r="AA407" s="14"/>
      <c r="AB407" s="14"/>
    </row>
    <row r="408" spans="1:28" ht="103.5" thickBot="1" x14ac:dyDescent="0.3">
      <c r="A408" s="14" t="s">
        <v>7231</v>
      </c>
      <c r="B408" s="15">
        <v>1</v>
      </c>
      <c r="C408" s="15">
        <v>120</v>
      </c>
      <c r="D408" s="15">
        <v>1</v>
      </c>
      <c r="E408" s="14" t="s">
        <v>11652</v>
      </c>
      <c r="F408" s="14" t="s">
        <v>2392</v>
      </c>
      <c r="G408" s="14" t="s">
        <v>2425</v>
      </c>
      <c r="H408" s="14" t="s">
        <v>2429</v>
      </c>
      <c r="I408" s="14" t="s">
        <v>7225</v>
      </c>
      <c r="J408" s="15">
        <v>3</v>
      </c>
      <c r="K408" s="14"/>
      <c r="L408" s="14"/>
      <c r="M408" s="14"/>
      <c r="N408" s="14"/>
      <c r="O408" s="14"/>
      <c r="P408" s="14" t="s">
        <v>7232</v>
      </c>
      <c r="Q408" s="14"/>
      <c r="R408" s="14"/>
      <c r="S408" s="14"/>
      <c r="T408" s="14"/>
      <c r="U408" s="14"/>
      <c r="V408" s="14"/>
      <c r="W408" s="14"/>
      <c r="X408" s="14"/>
      <c r="Y408" s="14"/>
      <c r="Z408" s="14"/>
      <c r="AA408" s="14"/>
      <c r="AB408" s="14"/>
    </row>
    <row r="409" spans="1:28" ht="103.5" thickBot="1" x14ac:dyDescent="0.3">
      <c r="A409" s="14" t="s">
        <v>7233</v>
      </c>
      <c r="B409" s="15">
        <v>1</v>
      </c>
      <c r="C409" s="15">
        <v>120</v>
      </c>
      <c r="D409" s="15">
        <v>1</v>
      </c>
      <c r="E409" s="14" t="s">
        <v>11653</v>
      </c>
      <c r="F409" s="14" t="s">
        <v>7234</v>
      </c>
      <c r="G409" s="14" t="s">
        <v>7235</v>
      </c>
      <c r="H409" s="14" t="s">
        <v>7236</v>
      </c>
      <c r="I409" s="14" t="s">
        <v>3588</v>
      </c>
      <c r="J409" s="15">
        <v>3</v>
      </c>
      <c r="K409" s="14"/>
      <c r="L409" s="14"/>
      <c r="M409" s="14"/>
      <c r="N409" s="14"/>
      <c r="O409" s="14"/>
      <c r="P409" s="14" t="s">
        <v>7237</v>
      </c>
      <c r="Q409" s="14"/>
      <c r="R409" s="14"/>
      <c r="S409" s="14"/>
      <c r="T409" s="14"/>
      <c r="U409" s="14"/>
      <c r="V409" s="14"/>
      <c r="W409" s="14"/>
      <c r="X409" s="14"/>
      <c r="Y409" s="14"/>
      <c r="Z409" s="14"/>
      <c r="AA409" s="14"/>
      <c r="AB409" s="14"/>
    </row>
    <row r="410" spans="1:28" ht="103.5" thickBot="1" x14ac:dyDescent="0.3">
      <c r="A410" s="14" t="s">
        <v>7238</v>
      </c>
      <c r="B410" s="15">
        <v>1</v>
      </c>
      <c r="C410" s="15">
        <v>120</v>
      </c>
      <c r="D410" s="15">
        <v>1</v>
      </c>
      <c r="E410" s="14" t="s">
        <v>11654</v>
      </c>
      <c r="F410" s="14" t="s">
        <v>7234</v>
      </c>
      <c r="G410" s="14" t="s">
        <v>7235</v>
      </c>
      <c r="H410" s="14" t="s">
        <v>7236</v>
      </c>
      <c r="I410" s="14" t="s">
        <v>3588</v>
      </c>
      <c r="J410" s="15">
        <v>0</v>
      </c>
      <c r="K410" s="14"/>
      <c r="L410" s="14"/>
      <c r="M410" s="14"/>
      <c r="N410" s="14"/>
      <c r="O410" s="14"/>
      <c r="P410" s="14" t="s">
        <v>7239</v>
      </c>
      <c r="Q410" s="14"/>
      <c r="R410" s="14"/>
      <c r="S410" s="14"/>
      <c r="T410" s="14"/>
      <c r="U410" s="14"/>
      <c r="V410" s="14"/>
      <c r="W410" s="14"/>
      <c r="X410" s="14"/>
      <c r="Y410" s="14"/>
      <c r="Z410" s="14"/>
      <c r="AA410" s="14"/>
      <c r="AB410" s="14"/>
    </row>
    <row r="411" spans="1:28" ht="103.5" thickBot="1" x14ac:dyDescent="0.3">
      <c r="A411" s="14" t="s">
        <v>7240</v>
      </c>
      <c r="B411" s="15">
        <v>1</v>
      </c>
      <c r="C411" s="15">
        <v>120</v>
      </c>
      <c r="D411" s="15">
        <v>1</v>
      </c>
      <c r="E411" s="14" t="s">
        <v>11655</v>
      </c>
      <c r="F411" s="14" t="s">
        <v>7234</v>
      </c>
      <c r="G411" s="14" t="s">
        <v>7235</v>
      </c>
      <c r="H411" s="14" t="s">
        <v>7236</v>
      </c>
      <c r="I411" s="14" t="s">
        <v>3588</v>
      </c>
      <c r="J411" s="15">
        <v>1</v>
      </c>
      <c r="K411" s="14"/>
      <c r="L411" s="14"/>
      <c r="M411" s="14"/>
      <c r="N411" s="14"/>
      <c r="O411" s="14"/>
      <c r="P411" s="14" t="s">
        <v>7241</v>
      </c>
      <c r="Q411" s="14"/>
      <c r="R411" s="14"/>
      <c r="S411" s="14"/>
      <c r="T411" s="14"/>
      <c r="U411" s="14"/>
      <c r="V411" s="14"/>
      <c r="W411" s="14"/>
      <c r="X411" s="14"/>
      <c r="Y411" s="14"/>
      <c r="Z411" s="14"/>
      <c r="AA411" s="14"/>
      <c r="AB411" s="14"/>
    </row>
    <row r="412" spans="1:28" ht="103.5" thickBot="1" x14ac:dyDescent="0.3">
      <c r="A412" s="14" t="s">
        <v>7242</v>
      </c>
      <c r="B412" s="15">
        <v>1</v>
      </c>
      <c r="C412" s="15">
        <v>120</v>
      </c>
      <c r="D412" s="15">
        <v>1</v>
      </c>
      <c r="E412" s="14" t="s">
        <v>11656</v>
      </c>
      <c r="F412" s="14" t="s">
        <v>7234</v>
      </c>
      <c r="G412" s="14" t="s">
        <v>7235</v>
      </c>
      <c r="H412" s="14" t="s">
        <v>7236</v>
      </c>
      <c r="I412" s="14" t="s">
        <v>3588</v>
      </c>
      <c r="J412" s="15">
        <v>2</v>
      </c>
      <c r="K412" s="14"/>
      <c r="L412" s="14"/>
      <c r="M412" s="14"/>
      <c r="N412" s="14"/>
      <c r="O412" s="14"/>
      <c r="P412" s="14" t="s">
        <v>7243</v>
      </c>
      <c r="Q412" s="14"/>
      <c r="R412" s="14"/>
      <c r="S412" s="14"/>
      <c r="T412" s="14"/>
      <c r="U412" s="14"/>
      <c r="V412" s="14"/>
      <c r="W412" s="14"/>
      <c r="X412" s="14"/>
      <c r="Y412" s="14"/>
      <c r="Z412" s="14"/>
      <c r="AA412" s="14"/>
      <c r="AB412" s="14"/>
    </row>
    <row r="413" spans="1:28" ht="27" thickBot="1" x14ac:dyDescent="0.3">
      <c r="A413" s="14" t="s">
        <v>7244</v>
      </c>
      <c r="B413" s="15">
        <v>1</v>
      </c>
      <c r="C413" s="15">
        <v>119</v>
      </c>
      <c r="D413" s="15">
        <v>1</v>
      </c>
      <c r="E413" s="14" t="s">
        <v>11657</v>
      </c>
      <c r="F413" s="14" t="s">
        <v>7245</v>
      </c>
      <c r="G413" s="14" t="s">
        <v>6340</v>
      </c>
      <c r="H413" s="14" t="s">
        <v>2389</v>
      </c>
      <c r="I413" s="14" t="s">
        <v>7246</v>
      </c>
      <c r="J413" s="15">
        <v>2</v>
      </c>
      <c r="K413" s="14"/>
      <c r="L413" s="14"/>
      <c r="M413" s="14"/>
      <c r="N413" s="14"/>
      <c r="O413" s="14"/>
      <c r="P413" s="14"/>
      <c r="Q413" s="14"/>
      <c r="R413" s="14"/>
      <c r="S413" s="14"/>
      <c r="T413" s="14"/>
      <c r="U413" s="14"/>
      <c r="V413" s="14"/>
      <c r="W413" s="14"/>
      <c r="X413" s="14"/>
      <c r="Y413" s="14"/>
      <c r="Z413" s="14"/>
      <c r="AA413" s="14"/>
      <c r="AB413" s="14"/>
    </row>
    <row r="414" spans="1:28" ht="27" thickBot="1" x14ac:dyDescent="0.3">
      <c r="A414" s="14" t="s">
        <v>7247</v>
      </c>
      <c r="B414" s="15">
        <v>1</v>
      </c>
      <c r="C414" s="15">
        <v>119</v>
      </c>
      <c r="D414" s="15">
        <v>1</v>
      </c>
      <c r="E414" s="14" t="s">
        <v>11658</v>
      </c>
      <c r="F414" s="14" t="s">
        <v>7245</v>
      </c>
      <c r="G414" s="14" t="s">
        <v>6340</v>
      </c>
      <c r="H414" s="14" t="s">
        <v>2389</v>
      </c>
      <c r="I414" s="14" t="s">
        <v>7246</v>
      </c>
      <c r="J414" s="15">
        <v>1</v>
      </c>
      <c r="K414" s="14"/>
      <c r="L414" s="14"/>
      <c r="M414" s="14"/>
      <c r="N414" s="14"/>
      <c r="O414" s="14"/>
      <c r="P414" s="14"/>
      <c r="Q414" s="14"/>
      <c r="R414" s="14"/>
      <c r="S414" s="14"/>
      <c r="T414" s="14"/>
      <c r="U414" s="14"/>
      <c r="V414" s="14"/>
      <c r="W414" s="14"/>
      <c r="X414" s="14"/>
      <c r="Y414" s="14"/>
      <c r="Z414" s="14"/>
      <c r="AA414" s="14"/>
      <c r="AB414" s="14"/>
    </row>
    <row r="415" spans="1:28" ht="27" thickBot="1" x14ac:dyDescent="0.3">
      <c r="A415" s="14" t="s">
        <v>7248</v>
      </c>
      <c r="B415" s="15">
        <v>1</v>
      </c>
      <c r="C415" s="15">
        <v>119</v>
      </c>
      <c r="D415" s="15">
        <v>1</v>
      </c>
      <c r="E415" s="14" t="s">
        <v>11659</v>
      </c>
      <c r="F415" s="14" t="s">
        <v>7245</v>
      </c>
      <c r="G415" s="14" t="s">
        <v>6340</v>
      </c>
      <c r="H415" s="14" t="s">
        <v>2389</v>
      </c>
      <c r="I415" s="14" t="s">
        <v>7246</v>
      </c>
      <c r="J415" s="15">
        <v>3</v>
      </c>
      <c r="K415" s="14"/>
      <c r="L415" s="14"/>
      <c r="M415" s="14"/>
      <c r="N415" s="14"/>
      <c r="O415" s="14"/>
      <c r="P415" s="14"/>
      <c r="Q415" s="14"/>
      <c r="R415" s="14"/>
      <c r="S415" s="14"/>
      <c r="T415" s="14"/>
      <c r="U415" s="14"/>
      <c r="V415" s="14"/>
      <c r="W415" s="14"/>
      <c r="X415" s="14"/>
      <c r="Y415" s="14"/>
      <c r="Z415" s="14"/>
      <c r="AA415" s="14"/>
      <c r="AB415" s="14"/>
    </row>
    <row r="416" spans="1:28" ht="27" thickBot="1" x14ac:dyDescent="0.3">
      <c r="A416" s="14" t="s">
        <v>7249</v>
      </c>
      <c r="B416" s="15">
        <v>1</v>
      </c>
      <c r="C416" s="15">
        <v>119</v>
      </c>
      <c r="D416" s="15">
        <v>1</v>
      </c>
      <c r="E416" s="14" t="s">
        <v>11660</v>
      </c>
      <c r="F416" s="14" t="s">
        <v>7245</v>
      </c>
      <c r="G416" s="14" t="s">
        <v>6340</v>
      </c>
      <c r="H416" s="14" t="s">
        <v>2389</v>
      </c>
      <c r="I416" s="14" t="s">
        <v>7246</v>
      </c>
      <c r="J416" s="15">
        <v>0</v>
      </c>
      <c r="K416" s="14"/>
      <c r="L416" s="14"/>
      <c r="M416" s="14"/>
      <c r="N416" s="14"/>
      <c r="O416" s="14"/>
      <c r="P416" s="14"/>
      <c r="Q416" s="14"/>
      <c r="R416" s="14"/>
      <c r="S416" s="14"/>
      <c r="T416" s="14"/>
      <c r="U416" s="14"/>
      <c r="V416" s="14"/>
      <c r="W416" s="14"/>
      <c r="X416" s="14"/>
      <c r="Y416" s="14"/>
      <c r="Z416" s="14"/>
      <c r="AA416" s="14"/>
      <c r="AB416" s="14"/>
    </row>
    <row r="417" spans="1:28" ht="27" thickBot="1" x14ac:dyDescent="0.3">
      <c r="A417" s="14" t="s">
        <v>7250</v>
      </c>
      <c r="B417" s="15">
        <v>1</v>
      </c>
      <c r="C417" s="15">
        <v>119</v>
      </c>
      <c r="D417" s="15">
        <v>2</v>
      </c>
      <c r="E417" s="14" t="s">
        <v>11661</v>
      </c>
      <c r="F417" s="14" t="s">
        <v>7251</v>
      </c>
      <c r="G417" s="14" t="s">
        <v>2524</v>
      </c>
      <c r="H417" s="14" t="s">
        <v>6340</v>
      </c>
      <c r="I417" s="14" t="s">
        <v>2390</v>
      </c>
      <c r="J417" s="15">
        <v>1</v>
      </c>
      <c r="K417" s="14"/>
      <c r="L417" s="14"/>
      <c r="M417" s="14"/>
      <c r="N417" s="14"/>
      <c r="O417" s="14"/>
      <c r="P417" s="14"/>
      <c r="Q417" s="14"/>
      <c r="R417" s="14"/>
      <c r="S417" s="14"/>
      <c r="T417" s="14"/>
      <c r="U417" s="14"/>
      <c r="V417" s="14"/>
      <c r="W417" s="14"/>
      <c r="X417" s="14"/>
      <c r="Y417" s="14"/>
      <c r="Z417" s="14"/>
      <c r="AA417" s="14"/>
      <c r="AB417" s="14"/>
    </row>
    <row r="418" spans="1:28" ht="27" thickBot="1" x14ac:dyDescent="0.3">
      <c r="A418" s="14" t="s">
        <v>7252</v>
      </c>
      <c r="B418" s="15">
        <v>1</v>
      </c>
      <c r="C418" s="15">
        <v>119</v>
      </c>
      <c r="D418" s="15">
        <v>2</v>
      </c>
      <c r="E418" s="14" t="s">
        <v>11662</v>
      </c>
      <c r="F418" s="14" t="s">
        <v>7251</v>
      </c>
      <c r="G418" s="14" t="s">
        <v>2524</v>
      </c>
      <c r="H418" s="14" t="s">
        <v>6340</v>
      </c>
      <c r="I418" s="14" t="s">
        <v>2390</v>
      </c>
      <c r="J418" s="15">
        <v>3</v>
      </c>
      <c r="K418" s="14"/>
      <c r="L418" s="14"/>
      <c r="M418" s="14"/>
      <c r="N418" s="14"/>
      <c r="O418" s="14"/>
      <c r="P418" s="14"/>
      <c r="Q418" s="14"/>
      <c r="R418" s="14"/>
      <c r="S418" s="14"/>
      <c r="T418" s="14"/>
      <c r="U418" s="14"/>
      <c r="V418" s="14"/>
      <c r="W418" s="14"/>
      <c r="X418" s="14"/>
      <c r="Y418" s="14"/>
      <c r="Z418" s="14"/>
      <c r="AA418" s="14"/>
      <c r="AB418" s="14"/>
    </row>
    <row r="419" spans="1:28" ht="27" thickBot="1" x14ac:dyDescent="0.3">
      <c r="A419" s="14" t="s">
        <v>7253</v>
      </c>
      <c r="B419" s="15">
        <v>1</v>
      </c>
      <c r="C419" s="15">
        <v>119</v>
      </c>
      <c r="D419" s="15">
        <v>2</v>
      </c>
      <c r="E419" s="14" t="s">
        <v>11663</v>
      </c>
      <c r="F419" s="14" t="s">
        <v>7251</v>
      </c>
      <c r="G419" s="14" t="s">
        <v>2524</v>
      </c>
      <c r="H419" s="14" t="s">
        <v>6340</v>
      </c>
      <c r="I419" s="14" t="s">
        <v>2390</v>
      </c>
      <c r="J419" s="15">
        <v>0</v>
      </c>
      <c r="K419" s="14"/>
      <c r="L419" s="14"/>
      <c r="M419" s="14"/>
      <c r="N419" s="14"/>
      <c r="O419" s="14"/>
      <c r="P419" s="14"/>
      <c r="Q419" s="14"/>
      <c r="R419" s="14"/>
      <c r="S419" s="14"/>
      <c r="T419" s="14"/>
      <c r="U419" s="14"/>
      <c r="V419" s="14"/>
      <c r="W419" s="14"/>
      <c r="X419" s="14"/>
      <c r="Y419" s="14"/>
      <c r="Z419" s="14"/>
      <c r="AA419" s="14"/>
      <c r="AB419" s="14"/>
    </row>
    <row r="420" spans="1:28" ht="27" thickBot="1" x14ac:dyDescent="0.3">
      <c r="A420" s="14" t="s">
        <v>7254</v>
      </c>
      <c r="B420" s="15">
        <v>1</v>
      </c>
      <c r="C420" s="15">
        <v>119</v>
      </c>
      <c r="D420" s="15">
        <v>2</v>
      </c>
      <c r="E420" s="14" t="s">
        <v>11664</v>
      </c>
      <c r="F420" s="14" t="s">
        <v>7251</v>
      </c>
      <c r="G420" s="14" t="s">
        <v>2524</v>
      </c>
      <c r="H420" s="14" t="s">
        <v>6340</v>
      </c>
      <c r="I420" s="14" t="s">
        <v>2390</v>
      </c>
      <c r="J420" s="15">
        <v>2</v>
      </c>
      <c r="K420" s="14"/>
      <c r="L420" s="14"/>
      <c r="M420" s="14"/>
      <c r="N420" s="14"/>
      <c r="O420" s="14"/>
      <c r="P420" s="14"/>
      <c r="Q420" s="14"/>
      <c r="R420" s="14"/>
      <c r="S420" s="14"/>
      <c r="T420" s="14"/>
      <c r="U420" s="14"/>
      <c r="V420" s="14"/>
      <c r="W420" s="14"/>
      <c r="X420" s="14"/>
      <c r="Y420" s="14"/>
      <c r="Z420" s="14"/>
      <c r="AA420" s="14"/>
      <c r="AB420" s="14"/>
    </row>
    <row r="421" spans="1:28" ht="27" thickBot="1" x14ac:dyDescent="0.3">
      <c r="A421" s="14" t="s">
        <v>7255</v>
      </c>
      <c r="B421" s="15">
        <v>1</v>
      </c>
      <c r="C421" s="15">
        <v>119</v>
      </c>
      <c r="D421" s="15">
        <v>3</v>
      </c>
      <c r="E421" s="14" t="s">
        <v>11665</v>
      </c>
      <c r="F421" s="14" t="s">
        <v>2425</v>
      </c>
      <c r="G421" s="14" t="s">
        <v>2469</v>
      </c>
      <c r="H421" s="14" t="s">
        <v>2549</v>
      </c>
      <c r="I421" s="14" t="s">
        <v>50</v>
      </c>
      <c r="J421" s="15">
        <v>0</v>
      </c>
      <c r="K421" s="14"/>
      <c r="L421" s="14"/>
      <c r="M421" s="14"/>
      <c r="N421" s="14"/>
      <c r="O421" s="14"/>
      <c r="P421" s="14"/>
      <c r="Q421" s="14"/>
      <c r="R421" s="14"/>
      <c r="S421" s="14"/>
      <c r="T421" s="14"/>
      <c r="U421" s="14"/>
      <c r="V421" s="14"/>
      <c r="W421" s="14"/>
      <c r="X421" s="14"/>
      <c r="Y421" s="14"/>
      <c r="Z421" s="14"/>
      <c r="AA421" s="14"/>
      <c r="AB421" s="14"/>
    </row>
    <row r="422" spans="1:28" ht="27" thickBot="1" x14ac:dyDescent="0.3">
      <c r="A422" s="14" t="s">
        <v>7256</v>
      </c>
      <c r="B422" s="15">
        <v>1</v>
      </c>
      <c r="C422" s="15">
        <v>119</v>
      </c>
      <c r="D422" s="15">
        <v>3</v>
      </c>
      <c r="E422" s="14" t="s">
        <v>11666</v>
      </c>
      <c r="F422" s="14" t="s">
        <v>2378</v>
      </c>
      <c r="G422" s="15">
        <v>3</v>
      </c>
      <c r="H422" s="14" t="s">
        <v>7257</v>
      </c>
      <c r="I422" s="14" t="s">
        <v>7258</v>
      </c>
      <c r="J422" s="15">
        <v>2</v>
      </c>
      <c r="K422" s="14"/>
      <c r="L422" s="14"/>
      <c r="M422" s="14"/>
      <c r="N422" s="14"/>
      <c r="O422" s="14"/>
      <c r="P422" s="14"/>
      <c r="Q422" s="14"/>
      <c r="R422" s="14"/>
      <c r="S422" s="14"/>
      <c r="T422" s="14"/>
      <c r="U422" s="14"/>
      <c r="V422" s="14"/>
      <c r="W422" s="14"/>
      <c r="X422" s="14"/>
      <c r="Y422" s="14"/>
      <c r="Z422" s="14"/>
      <c r="AA422" s="14"/>
      <c r="AB422" s="14"/>
    </row>
    <row r="423" spans="1:28" ht="27" thickBot="1" x14ac:dyDescent="0.3">
      <c r="A423" s="14" t="s">
        <v>7259</v>
      </c>
      <c r="B423" s="15">
        <v>1</v>
      </c>
      <c r="C423" s="15">
        <v>119</v>
      </c>
      <c r="D423" s="15">
        <v>3</v>
      </c>
      <c r="E423" s="14" t="s">
        <v>11667</v>
      </c>
      <c r="F423" s="14" t="s">
        <v>2425</v>
      </c>
      <c r="G423" s="14" t="s">
        <v>2469</v>
      </c>
      <c r="H423" s="14" t="s">
        <v>2549</v>
      </c>
      <c r="I423" s="14" t="s">
        <v>50</v>
      </c>
      <c r="J423" s="15">
        <v>1</v>
      </c>
      <c r="K423" s="14"/>
      <c r="L423" s="14"/>
      <c r="M423" s="14"/>
      <c r="N423" s="14"/>
      <c r="O423" s="14"/>
      <c r="P423" s="14"/>
      <c r="Q423" s="14"/>
      <c r="R423" s="14"/>
      <c r="S423" s="14"/>
      <c r="T423" s="14"/>
      <c r="U423" s="14"/>
      <c r="V423" s="14"/>
      <c r="W423" s="14"/>
      <c r="X423" s="14"/>
      <c r="Y423" s="14"/>
      <c r="Z423" s="14"/>
      <c r="AA423" s="14"/>
      <c r="AB423" s="14"/>
    </row>
    <row r="424" spans="1:28" ht="27" thickBot="1" x14ac:dyDescent="0.3">
      <c r="A424" s="14" t="s">
        <v>7260</v>
      </c>
      <c r="B424" s="15">
        <v>1</v>
      </c>
      <c r="C424" s="15">
        <v>119</v>
      </c>
      <c r="D424" s="15">
        <v>3</v>
      </c>
      <c r="E424" s="14" t="s">
        <v>11668</v>
      </c>
      <c r="F424" s="14" t="s">
        <v>2378</v>
      </c>
      <c r="G424" s="15">
        <v>3</v>
      </c>
      <c r="H424" s="14" t="s">
        <v>7257</v>
      </c>
      <c r="I424" s="14" t="s">
        <v>7258</v>
      </c>
      <c r="J424" s="15">
        <v>1</v>
      </c>
      <c r="K424" s="14"/>
      <c r="L424" s="14"/>
      <c r="M424" s="14"/>
      <c r="N424" s="14"/>
      <c r="O424" s="14"/>
      <c r="P424" s="14"/>
      <c r="Q424" s="14"/>
      <c r="R424" s="14"/>
      <c r="S424" s="14"/>
      <c r="T424" s="14"/>
      <c r="U424" s="14"/>
      <c r="V424" s="14"/>
      <c r="W424" s="14"/>
      <c r="X424" s="14"/>
      <c r="Y424" s="14"/>
      <c r="Z424" s="14"/>
      <c r="AA424" s="14"/>
      <c r="AB424" s="14"/>
    </row>
    <row r="425" spans="1:28" ht="27" thickBot="1" x14ac:dyDescent="0.3">
      <c r="A425" s="14" t="s">
        <v>7261</v>
      </c>
      <c r="B425" s="15">
        <v>1</v>
      </c>
      <c r="C425" s="15">
        <v>119</v>
      </c>
      <c r="D425" s="15">
        <v>3</v>
      </c>
      <c r="E425" s="14" t="s">
        <v>11669</v>
      </c>
      <c r="F425" s="14" t="s">
        <v>2425</v>
      </c>
      <c r="G425" s="14" t="s">
        <v>2469</v>
      </c>
      <c r="H425" s="14" t="s">
        <v>2549</v>
      </c>
      <c r="I425" s="14" t="s">
        <v>50</v>
      </c>
      <c r="J425" s="15">
        <v>2</v>
      </c>
      <c r="K425" s="14"/>
      <c r="L425" s="14"/>
      <c r="M425" s="14"/>
      <c r="N425" s="14"/>
      <c r="O425" s="14"/>
      <c r="P425" s="14"/>
      <c r="Q425" s="14"/>
      <c r="R425" s="14"/>
      <c r="S425" s="14"/>
      <c r="T425" s="14"/>
      <c r="U425" s="14"/>
      <c r="V425" s="14"/>
      <c r="W425" s="14"/>
      <c r="X425" s="14"/>
      <c r="Y425" s="14"/>
      <c r="Z425" s="14"/>
      <c r="AA425" s="14"/>
      <c r="AB425" s="14"/>
    </row>
    <row r="426" spans="1:28" ht="27" thickBot="1" x14ac:dyDescent="0.3">
      <c r="A426" s="14" t="s">
        <v>7262</v>
      </c>
      <c r="B426" s="15">
        <v>1</v>
      </c>
      <c r="C426" s="15">
        <v>119</v>
      </c>
      <c r="D426" s="15">
        <v>3</v>
      </c>
      <c r="E426" s="14" t="s">
        <v>11670</v>
      </c>
      <c r="F426" s="14" t="s">
        <v>2378</v>
      </c>
      <c r="G426" s="15">
        <v>3</v>
      </c>
      <c r="H426" s="14" t="s">
        <v>7257</v>
      </c>
      <c r="I426" s="14" t="s">
        <v>2391</v>
      </c>
      <c r="J426" s="15">
        <v>3</v>
      </c>
      <c r="K426" s="14"/>
      <c r="L426" s="14"/>
      <c r="M426" s="14"/>
      <c r="N426" s="14"/>
      <c r="O426" s="14"/>
      <c r="P426" s="14"/>
      <c r="Q426" s="14"/>
      <c r="R426" s="14"/>
      <c r="S426" s="14"/>
      <c r="T426" s="14"/>
      <c r="U426" s="14"/>
      <c r="V426" s="14"/>
      <c r="W426" s="14"/>
      <c r="X426" s="14"/>
      <c r="Y426" s="14"/>
      <c r="Z426" s="14"/>
      <c r="AA426" s="14"/>
      <c r="AB426" s="14"/>
    </row>
    <row r="427" spans="1:28" ht="27" thickBot="1" x14ac:dyDescent="0.3">
      <c r="A427" s="14" t="s">
        <v>7263</v>
      </c>
      <c r="B427" s="15">
        <v>1</v>
      </c>
      <c r="C427" s="15">
        <v>119</v>
      </c>
      <c r="D427" s="15">
        <v>2</v>
      </c>
      <c r="E427" s="14" t="s">
        <v>11671</v>
      </c>
      <c r="F427" s="14" t="s">
        <v>7264</v>
      </c>
      <c r="G427" s="14" t="s">
        <v>7265</v>
      </c>
      <c r="H427" s="14" t="s">
        <v>7266</v>
      </c>
      <c r="I427" s="14" t="s">
        <v>7267</v>
      </c>
      <c r="J427" s="15">
        <v>1</v>
      </c>
      <c r="K427" s="14"/>
      <c r="L427" s="14"/>
      <c r="M427" s="14"/>
      <c r="N427" s="14"/>
      <c r="O427" s="14"/>
      <c r="P427" s="14"/>
      <c r="Q427" s="14"/>
      <c r="R427" s="14"/>
      <c r="S427" s="14"/>
      <c r="T427" s="14"/>
      <c r="U427" s="14"/>
      <c r="V427" s="14"/>
      <c r="W427" s="14"/>
      <c r="X427" s="14"/>
      <c r="Y427" s="14"/>
      <c r="Z427" s="14"/>
      <c r="AA427" s="14"/>
      <c r="AB427" s="14"/>
    </row>
    <row r="428" spans="1:28" ht="27" thickBot="1" x14ac:dyDescent="0.3">
      <c r="A428" s="14" t="s">
        <v>7268</v>
      </c>
      <c r="B428" s="15">
        <v>1</v>
      </c>
      <c r="C428" s="15">
        <v>119</v>
      </c>
      <c r="D428" s="15">
        <v>2</v>
      </c>
      <c r="E428" s="14" t="s">
        <v>11672</v>
      </c>
      <c r="F428" s="14" t="s">
        <v>7269</v>
      </c>
      <c r="G428" s="14" t="s">
        <v>7270</v>
      </c>
      <c r="H428" s="14" t="s">
        <v>7271</v>
      </c>
      <c r="I428" s="14" t="s">
        <v>7272</v>
      </c>
      <c r="J428" s="15">
        <v>2</v>
      </c>
      <c r="K428" s="14"/>
      <c r="L428" s="14"/>
      <c r="M428" s="14"/>
      <c r="N428" s="14"/>
      <c r="O428" s="14"/>
      <c r="P428" s="14"/>
      <c r="Q428" s="14"/>
      <c r="R428" s="14"/>
      <c r="S428" s="14"/>
      <c r="T428" s="14"/>
      <c r="U428" s="14"/>
      <c r="V428" s="14"/>
      <c r="W428" s="14"/>
      <c r="X428" s="14"/>
      <c r="Y428" s="14"/>
      <c r="Z428" s="14"/>
      <c r="AA428" s="14"/>
      <c r="AB428" s="14"/>
    </row>
    <row r="429" spans="1:28" ht="27" thickBot="1" x14ac:dyDescent="0.3">
      <c r="A429" s="14" t="s">
        <v>7273</v>
      </c>
      <c r="B429" s="15">
        <v>1</v>
      </c>
      <c r="C429" s="15">
        <v>119</v>
      </c>
      <c r="D429" s="15">
        <v>2</v>
      </c>
      <c r="E429" s="14" t="s">
        <v>11673</v>
      </c>
      <c r="F429" s="14" t="s">
        <v>7264</v>
      </c>
      <c r="G429" s="14" t="s">
        <v>7265</v>
      </c>
      <c r="H429" s="14" t="s">
        <v>7266</v>
      </c>
      <c r="I429" s="14" t="s">
        <v>7267</v>
      </c>
      <c r="J429" s="15">
        <v>2</v>
      </c>
      <c r="K429" s="14"/>
      <c r="L429" s="14"/>
      <c r="M429" s="14"/>
      <c r="N429" s="14"/>
      <c r="O429" s="14"/>
      <c r="P429" s="14"/>
      <c r="Q429" s="14"/>
      <c r="R429" s="14"/>
      <c r="S429" s="14"/>
      <c r="T429" s="14"/>
      <c r="U429" s="14"/>
      <c r="V429" s="14"/>
      <c r="W429" s="14"/>
      <c r="X429" s="14"/>
      <c r="Y429" s="14"/>
      <c r="Z429" s="14"/>
      <c r="AA429" s="14"/>
      <c r="AB429" s="14"/>
    </row>
    <row r="430" spans="1:28" ht="27" thickBot="1" x14ac:dyDescent="0.3">
      <c r="A430" s="14" t="s">
        <v>7274</v>
      </c>
      <c r="B430" s="15">
        <v>1</v>
      </c>
      <c r="C430" s="15">
        <v>119</v>
      </c>
      <c r="D430" s="15">
        <v>2</v>
      </c>
      <c r="E430" s="14" t="s">
        <v>11674</v>
      </c>
      <c r="F430" s="14" t="s">
        <v>7269</v>
      </c>
      <c r="G430" s="14" t="s">
        <v>7270</v>
      </c>
      <c r="H430" s="14" t="s">
        <v>7271</v>
      </c>
      <c r="I430" s="14" t="s">
        <v>7272</v>
      </c>
      <c r="J430" s="15">
        <v>3</v>
      </c>
      <c r="K430" s="14"/>
      <c r="L430" s="14"/>
      <c r="M430" s="14"/>
      <c r="N430" s="14"/>
      <c r="O430" s="14"/>
      <c r="P430" s="14"/>
      <c r="Q430" s="14"/>
      <c r="R430" s="14"/>
      <c r="S430" s="14"/>
      <c r="T430" s="14"/>
      <c r="U430" s="14"/>
      <c r="V430" s="14"/>
      <c r="W430" s="14"/>
      <c r="X430" s="14"/>
      <c r="Y430" s="14"/>
      <c r="Z430" s="14"/>
      <c r="AA430" s="14"/>
      <c r="AB430" s="14"/>
    </row>
    <row r="431" spans="1:28" ht="27" thickBot="1" x14ac:dyDescent="0.3">
      <c r="A431" s="14" t="s">
        <v>7275</v>
      </c>
      <c r="B431" s="15">
        <v>1</v>
      </c>
      <c r="C431" s="15">
        <v>119</v>
      </c>
      <c r="D431" s="15">
        <v>2</v>
      </c>
      <c r="E431" s="14" t="s">
        <v>11675</v>
      </c>
      <c r="F431" s="14" t="s">
        <v>7264</v>
      </c>
      <c r="G431" s="14" t="s">
        <v>7265</v>
      </c>
      <c r="H431" s="14" t="s">
        <v>7266</v>
      </c>
      <c r="I431" s="14" t="s">
        <v>7267</v>
      </c>
      <c r="J431" s="15">
        <v>3</v>
      </c>
      <c r="K431" s="14"/>
      <c r="L431" s="14"/>
      <c r="M431" s="14"/>
      <c r="N431" s="14"/>
      <c r="O431" s="14"/>
      <c r="P431" s="14"/>
      <c r="Q431" s="14"/>
      <c r="R431" s="14"/>
      <c r="S431" s="14"/>
      <c r="T431" s="14"/>
      <c r="U431" s="14"/>
      <c r="V431" s="14"/>
      <c r="W431" s="14"/>
      <c r="X431" s="14"/>
      <c r="Y431" s="14"/>
      <c r="Z431" s="14"/>
      <c r="AA431" s="14"/>
      <c r="AB431" s="14"/>
    </row>
    <row r="432" spans="1:28" ht="27" thickBot="1" x14ac:dyDescent="0.3">
      <c r="A432" s="14" t="s">
        <v>7276</v>
      </c>
      <c r="B432" s="15">
        <v>1</v>
      </c>
      <c r="C432" s="15">
        <v>119</v>
      </c>
      <c r="D432" s="15">
        <v>2</v>
      </c>
      <c r="E432" s="14" t="s">
        <v>11676</v>
      </c>
      <c r="F432" s="14" t="s">
        <v>7269</v>
      </c>
      <c r="G432" s="14" t="s">
        <v>7270</v>
      </c>
      <c r="H432" s="14" t="s">
        <v>7271</v>
      </c>
      <c r="I432" s="14" t="s">
        <v>7272</v>
      </c>
      <c r="J432" s="15">
        <v>1</v>
      </c>
      <c r="K432" s="14"/>
      <c r="L432" s="14"/>
      <c r="M432" s="14"/>
      <c r="N432" s="14"/>
      <c r="O432" s="14"/>
      <c r="P432" s="14"/>
      <c r="Q432" s="14"/>
      <c r="R432" s="14"/>
      <c r="S432" s="14"/>
      <c r="T432" s="14"/>
      <c r="U432" s="14"/>
      <c r="V432" s="14"/>
      <c r="W432" s="14"/>
      <c r="X432" s="14"/>
      <c r="Y432" s="14"/>
      <c r="Z432" s="14"/>
      <c r="AA432" s="14"/>
      <c r="AB432" s="14"/>
    </row>
    <row r="433" spans="1:28" ht="27" thickBot="1" x14ac:dyDescent="0.3">
      <c r="A433" s="14" t="s">
        <v>7277</v>
      </c>
      <c r="B433" s="15">
        <v>1</v>
      </c>
      <c r="C433" s="15">
        <v>121</v>
      </c>
      <c r="D433" s="15">
        <v>1</v>
      </c>
      <c r="E433" s="14" t="s">
        <v>11677</v>
      </c>
      <c r="F433" s="14" t="s">
        <v>901</v>
      </c>
      <c r="G433" s="14" t="s">
        <v>2389</v>
      </c>
      <c r="H433" s="14" t="s">
        <v>7278</v>
      </c>
      <c r="I433" s="14" t="s">
        <v>50</v>
      </c>
      <c r="J433" s="15">
        <v>1</v>
      </c>
      <c r="K433" s="14"/>
      <c r="L433" s="14"/>
      <c r="M433" s="14"/>
      <c r="N433" s="14"/>
      <c r="O433" s="14"/>
      <c r="P433" s="14"/>
      <c r="Q433" s="14"/>
      <c r="R433" s="14"/>
      <c r="S433" s="14"/>
      <c r="T433" s="14"/>
      <c r="U433" s="14"/>
      <c r="V433" s="14"/>
      <c r="W433" s="14"/>
      <c r="X433" s="14"/>
      <c r="Y433" s="14"/>
      <c r="Z433" s="14"/>
      <c r="AA433" s="14"/>
      <c r="AB433" s="14"/>
    </row>
    <row r="434" spans="1:28" ht="27" thickBot="1" x14ac:dyDescent="0.3">
      <c r="A434" s="14" t="s">
        <v>7279</v>
      </c>
      <c r="B434" s="15">
        <v>1</v>
      </c>
      <c r="C434" s="15">
        <v>121</v>
      </c>
      <c r="D434" s="15">
        <v>1</v>
      </c>
      <c r="E434" s="14" t="s">
        <v>11678</v>
      </c>
      <c r="F434" s="14" t="s">
        <v>7280</v>
      </c>
      <c r="G434" s="14" t="s">
        <v>7281</v>
      </c>
      <c r="H434" s="14" t="s">
        <v>7282</v>
      </c>
      <c r="I434" s="14" t="s">
        <v>50</v>
      </c>
      <c r="J434" s="15">
        <v>2</v>
      </c>
      <c r="K434" s="14"/>
      <c r="L434" s="14"/>
      <c r="M434" s="14"/>
      <c r="N434" s="14"/>
      <c r="O434" s="14"/>
      <c r="P434" s="14"/>
      <c r="Q434" s="14"/>
      <c r="R434" s="14"/>
      <c r="S434" s="14"/>
      <c r="T434" s="14"/>
      <c r="U434" s="14"/>
      <c r="V434" s="14"/>
      <c r="W434" s="14"/>
      <c r="X434" s="14"/>
      <c r="Y434" s="14"/>
      <c r="Z434" s="14"/>
      <c r="AA434" s="14"/>
      <c r="AB434" s="14"/>
    </row>
    <row r="435" spans="1:28" ht="27" thickBot="1" x14ac:dyDescent="0.3">
      <c r="A435" s="14" t="s">
        <v>7283</v>
      </c>
      <c r="B435" s="15">
        <v>1</v>
      </c>
      <c r="C435" s="15">
        <v>121</v>
      </c>
      <c r="D435" s="15">
        <v>1</v>
      </c>
      <c r="E435" s="14" t="s">
        <v>11679</v>
      </c>
      <c r="F435" s="14" t="s">
        <v>901</v>
      </c>
      <c r="G435" s="14" t="s">
        <v>2389</v>
      </c>
      <c r="H435" s="14" t="s">
        <v>7278</v>
      </c>
      <c r="I435" s="14" t="s">
        <v>50</v>
      </c>
      <c r="J435" s="15">
        <v>2</v>
      </c>
      <c r="K435" s="14"/>
      <c r="L435" s="14"/>
      <c r="M435" s="14"/>
      <c r="N435" s="14"/>
      <c r="O435" s="14"/>
      <c r="P435" s="14"/>
      <c r="Q435" s="14"/>
      <c r="R435" s="14"/>
      <c r="S435" s="14"/>
      <c r="T435" s="14"/>
      <c r="U435" s="14"/>
      <c r="V435" s="14"/>
      <c r="W435" s="14"/>
      <c r="X435" s="14"/>
      <c r="Y435" s="14"/>
      <c r="Z435" s="14"/>
      <c r="AA435" s="14"/>
      <c r="AB435" s="14"/>
    </row>
    <row r="436" spans="1:28" ht="27" thickBot="1" x14ac:dyDescent="0.3">
      <c r="A436" s="14" t="s">
        <v>7284</v>
      </c>
      <c r="B436" s="15">
        <v>1</v>
      </c>
      <c r="C436" s="15">
        <v>121</v>
      </c>
      <c r="D436" s="15">
        <v>1</v>
      </c>
      <c r="E436" s="14" t="s">
        <v>11680</v>
      </c>
      <c r="F436" s="14" t="s">
        <v>11681</v>
      </c>
      <c r="G436" s="14" t="s">
        <v>7281</v>
      </c>
      <c r="H436" s="14" t="s">
        <v>7282</v>
      </c>
      <c r="I436" s="14" t="s">
        <v>50</v>
      </c>
      <c r="J436" s="15">
        <v>0</v>
      </c>
      <c r="K436" s="14"/>
      <c r="L436" s="14"/>
      <c r="M436" s="14"/>
      <c r="N436" s="14"/>
      <c r="O436" s="14"/>
      <c r="P436" s="14"/>
      <c r="Q436" s="14"/>
      <c r="R436" s="14"/>
      <c r="S436" s="14"/>
      <c r="T436" s="14"/>
      <c r="U436" s="14"/>
      <c r="V436" s="14"/>
      <c r="W436" s="14"/>
      <c r="X436" s="14"/>
      <c r="Y436" s="14"/>
      <c r="Z436" s="14"/>
      <c r="AA436" s="14"/>
      <c r="AB436" s="14"/>
    </row>
    <row r="437" spans="1:28" ht="27" thickBot="1" x14ac:dyDescent="0.3">
      <c r="A437" s="14" t="s">
        <v>7285</v>
      </c>
      <c r="B437" s="15">
        <v>1</v>
      </c>
      <c r="C437" s="15">
        <v>121</v>
      </c>
      <c r="D437" s="15">
        <v>1</v>
      </c>
      <c r="E437" s="14" t="s">
        <v>11682</v>
      </c>
      <c r="F437" s="14" t="s">
        <v>901</v>
      </c>
      <c r="G437" s="14" t="s">
        <v>2389</v>
      </c>
      <c r="H437" s="14" t="s">
        <v>7278</v>
      </c>
      <c r="I437" s="14" t="s">
        <v>50</v>
      </c>
      <c r="J437" s="15">
        <v>0</v>
      </c>
      <c r="K437" s="14"/>
      <c r="L437" s="14"/>
      <c r="M437" s="14"/>
      <c r="N437" s="14"/>
      <c r="O437" s="14"/>
      <c r="P437" s="14"/>
      <c r="Q437" s="14"/>
      <c r="R437" s="14"/>
      <c r="S437" s="14"/>
      <c r="T437" s="14"/>
      <c r="U437" s="14"/>
      <c r="V437" s="14"/>
      <c r="W437" s="14"/>
      <c r="X437" s="14"/>
      <c r="Y437" s="14"/>
      <c r="Z437" s="14"/>
      <c r="AA437" s="14"/>
      <c r="AB437" s="14"/>
    </row>
    <row r="438" spans="1:28" ht="27" thickBot="1" x14ac:dyDescent="0.3">
      <c r="A438" s="14" t="s">
        <v>7286</v>
      </c>
      <c r="B438" s="15">
        <v>1</v>
      </c>
      <c r="C438" s="15">
        <v>121</v>
      </c>
      <c r="D438" s="15">
        <v>1</v>
      </c>
      <c r="E438" s="14" t="s">
        <v>11683</v>
      </c>
      <c r="F438" s="14" t="s">
        <v>7280</v>
      </c>
      <c r="G438" s="14" t="s">
        <v>7281</v>
      </c>
      <c r="H438" s="14" t="s">
        <v>7282</v>
      </c>
      <c r="I438" s="14" t="s">
        <v>50</v>
      </c>
      <c r="J438" s="15">
        <v>1</v>
      </c>
      <c r="K438" s="14"/>
      <c r="L438" s="14"/>
      <c r="M438" s="14"/>
      <c r="N438" s="14"/>
      <c r="O438" s="14"/>
      <c r="P438" s="14"/>
      <c r="Q438" s="14"/>
      <c r="R438" s="14"/>
      <c r="S438" s="14"/>
      <c r="T438" s="14"/>
      <c r="U438" s="14"/>
      <c r="V438" s="14"/>
      <c r="W438" s="14"/>
      <c r="X438" s="14"/>
      <c r="Y438" s="14"/>
      <c r="Z438" s="14"/>
      <c r="AA438" s="14"/>
      <c r="AB438" s="14"/>
    </row>
    <row r="439" spans="1:28" ht="27" thickBot="1" x14ac:dyDescent="0.3">
      <c r="A439" s="14" t="s">
        <v>7287</v>
      </c>
      <c r="B439" s="15">
        <v>1</v>
      </c>
      <c r="C439" s="15">
        <v>122</v>
      </c>
      <c r="D439" s="15">
        <v>1</v>
      </c>
      <c r="E439" s="14" t="s">
        <v>11684</v>
      </c>
      <c r="F439" s="14" t="s">
        <v>7278</v>
      </c>
      <c r="G439" s="14" t="s">
        <v>2392</v>
      </c>
      <c r="H439" s="14" t="s">
        <v>7288</v>
      </c>
      <c r="I439" s="14" t="s">
        <v>7289</v>
      </c>
      <c r="J439" s="15">
        <v>1</v>
      </c>
      <c r="K439" s="14"/>
      <c r="L439" s="14"/>
      <c r="M439" s="14"/>
      <c r="N439" s="14"/>
      <c r="O439" s="14"/>
      <c r="P439" s="14"/>
      <c r="Q439" s="14"/>
      <c r="R439" s="14"/>
      <c r="S439" s="14"/>
      <c r="T439" s="14"/>
      <c r="U439" s="14"/>
      <c r="V439" s="14"/>
      <c r="W439" s="14"/>
      <c r="X439" s="14"/>
      <c r="Y439" s="14"/>
      <c r="Z439" s="14"/>
      <c r="AA439" s="14"/>
      <c r="AB439" s="14"/>
    </row>
    <row r="440" spans="1:28" ht="27" thickBot="1" x14ac:dyDescent="0.3">
      <c r="A440" s="14" t="s">
        <v>7290</v>
      </c>
      <c r="B440" s="15">
        <v>1</v>
      </c>
      <c r="C440" s="15">
        <v>122</v>
      </c>
      <c r="D440" s="15">
        <v>1</v>
      </c>
      <c r="E440" s="14" t="s">
        <v>11685</v>
      </c>
      <c r="F440" s="14" t="s">
        <v>11686</v>
      </c>
      <c r="G440" s="14" t="s">
        <v>11687</v>
      </c>
      <c r="H440" s="14" t="s">
        <v>11688</v>
      </c>
      <c r="I440" s="14" t="s">
        <v>11689</v>
      </c>
      <c r="J440" s="15">
        <v>0</v>
      </c>
      <c r="K440" s="14"/>
      <c r="L440" s="14"/>
      <c r="M440" s="14"/>
      <c r="N440" s="14"/>
      <c r="O440" s="14"/>
      <c r="P440" s="14"/>
      <c r="Q440" s="14"/>
      <c r="R440" s="14"/>
      <c r="S440" s="14"/>
      <c r="T440" s="14"/>
      <c r="U440" s="14"/>
      <c r="V440" s="14"/>
      <c r="W440" s="14"/>
      <c r="X440" s="14"/>
      <c r="Y440" s="14"/>
      <c r="Z440" s="14"/>
      <c r="AA440" s="14"/>
      <c r="AB440" s="14"/>
    </row>
    <row r="441" spans="1:28" ht="15.75" thickBot="1" x14ac:dyDescent="0.3">
      <c r="A441" s="14" t="s">
        <v>7291</v>
      </c>
      <c r="B441" s="15">
        <v>1</v>
      </c>
      <c r="C441" s="15">
        <v>122</v>
      </c>
      <c r="D441" s="15">
        <v>1</v>
      </c>
      <c r="E441" s="14" t="s">
        <v>11690</v>
      </c>
      <c r="F441" s="14" t="s">
        <v>11691</v>
      </c>
      <c r="G441" s="14" t="s">
        <v>11692</v>
      </c>
      <c r="H441" s="14"/>
      <c r="I441" s="14"/>
      <c r="J441" s="15">
        <v>0</v>
      </c>
      <c r="K441" s="14"/>
      <c r="L441" s="14"/>
      <c r="M441" s="14"/>
      <c r="N441" s="14"/>
      <c r="O441" s="14"/>
      <c r="P441" s="14"/>
      <c r="Q441" s="14"/>
      <c r="R441" s="14"/>
      <c r="S441" s="14"/>
      <c r="T441" s="14"/>
      <c r="U441" s="14"/>
      <c r="V441" s="14"/>
      <c r="W441" s="14"/>
      <c r="X441" s="14"/>
      <c r="Y441" s="14"/>
      <c r="Z441" s="14"/>
      <c r="AA441" s="14"/>
      <c r="AB441" s="14"/>
    </row>
    <row r="442" spans="1:28" ht="39.75" thickBot="1" x14ac:dyDescent="0.3">
      <c r="A442" s="14" t="s">
        <v>7292</v>
      </c>
      <c r="B442" s="15">
        <v>1</v>
      </c>
      <c r="C442" s="15">
        <v>122</v>
      </c>
      <c r="D442" s="15">
        <v>1</v>
      </c>
      <c r="E442" s="14" t="s">
        <v>11693</v>
      </c>
      <c r="F442" s="14" t="s">
        <v>11694</v>
      </c>
      <c r="G442" s="14" t="s">
        <v>11695</v>
      </c>
      <c r="H442" s="14" t="s">
        <v>11696</v>
      </c>
      <c r="I442" s="14" t="s">
        <v>11697</v>
      </c>
      <c r="J442" s="15">
        <v>3</v>
      </c>
      <c r="K442" s="14"/>
      <c r="L442" s="14"/>
      <c r="M442" s="14"/>
      <c r="N442" s="14"/>
      <c r="O442" s="14"/>
      <c r="P442" s="14"/>
      <c r="Q442" s="14"/>
      <c r="R442" s="14"/>
      <c r="S442" s="14"/>
      <c r="T442" s="14"/>
      <c r="U442" s="14"/>
      <c r="V442" s="14"/>
      <c r="W442" s="14"/>
      <c r="X442" s="14"/>
      <c r="Y442" s="14"/>
      <c r="Z442" s="14"/>
      <c r="AA442" s="14"/>
      <c r="AB442" s="14"/>
    </row>
    <row r="443" spans="1:28" ht="27" thickBot="1" x14ac:dyDescent="0.3">
      <c r="A443" s="14" t="s">
        <v>7293</v>
      </c>
      <c r="B443" s="15">
        <v>1</v>
      </c>
      <c r="C443" s="15">
        <v>122</v>
      </c>
      <c r="D443" s="15">
        <v>1</v>
      </c>
      <c r="E443" s="14" t="s">
        <v>11698</v>
      </c>
      <c r="F443" s="14" t="s">
        <v>11699</v>
      </c>
      <c r="G443" s="14" t="s">
        <v>11700</v>
      </c>
      <c r="H443" s="14" t="s">
        <v>11688</v>
      </c>
      <c r="I443" s="14" t="s">
        <v>50</v>
      </c>
      <c r="J443" s="15">
        <v>0</v>
      </c>
      <c r="K443" s="14"/>
      <c r="L443" s="14"/>
      <c r="M443" s="14"/>
      <c r="N443" s="14"/>
      <c r="O443" s="14"/>
      <c r="P443" s="14"/>
      <c r="Q443" s="14"/>
      <c r="R443" s="14"/>
      <c r="S443" s="14"/>
      <c r="T443" s="14"/>
      <c r="U443" s="14"/>
      <c r="V443" s="14"/>
      <c r="W443" s="14"/>
      <c r="X443" s="14"/>
      <c r="Y443" s="14"/>
      <c r="Z443" s="14"/>
      <c r="AA443" s="14"/>
      <c r="AB443" s="14"/>
    </row>
    <row r="444" spans="1:28" ht="39.75" thickBot="1" x14ac:dyDescent="0.3">
      <c r="A444" s="14" t="s">
        <v>7294</v>
      </c>
      <c r="B444" s="15">
        <v>1</v>
      </c>
      <c r="C444" s="15">
        <v>122</v>
      </c>
      <c r="D444" s="15">
        <v>1</v>
      </c>
      <c r="E444" s="14" t="s">
        <v>11701</v>
      </c>
      <c r="F444" s="14" t="s">
        <v>11702</v>
      </c>
      <c r="G444" s="14" t="s">
        <v>11703</v>
      </c>
      <c r="H444" s="14" t="s">
        <v>11696</v>
      </c>
      <c r="I444" s="14" t="s">
        <v>50</v>
      </c>
      <c r="J444" s="15">
        <v>2</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7295</v>
      </c>
      <c r="B445" s="15">
        <v>1</v>
      </c>
      <c r="C445" s="15">
        <v>122</v>
      </c>
      <c r="D445" s="15">
        <v>1</v>
      </c>
      <c r="E445" s="14" t="s">
        <v>11704</v>
      </c>
      <c r="F445" s="14" t="s">
        <v>11699</v>
      </c>
      <c r="G445" s="14" t="s">
        <v>11700</v>
      </c>
      <c r="H445" s="14" t="s">
        <v>11688</v>
      </c>
      <c r="I445" s="14" t="s">
        <v>50</v>
      </c>
      <c r="J445" s="15">
        <v>1</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72" t="s">
        <v>7296</v>
      </c>
      <c r="B446" s="15">
        <v>2</v>
      </c>
      <c r="C446" s="15">
        <v>119</v>
      </c>
      <c r="D446" s="15">
        <v>1</v>
      </c>
      <c r="E446" s="14" t="s">
        <v>11705</v>
      </c>
      <c r="F446" s="15">
        <v>3</v>
      </c>
      <c r="G446" s="14"/>
      <c r="H446" s="14"/>
      <c r="I446" s="14"/>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72" t="s">
        <v>7297</v>
      </c>
      <c r="B447" s="15">
        <v>2</v>
      </c>
      <c r="C447" s="15">
        <v>119</v>
      </c>
      <c r="D447" s="15">
        <v>1</v>
      </c>
      <c r="E447" s="14" t="s">
        <v>11706</v>
      </c>
      <c r="F447" s="15">
        <v>12</v>
      </c>
      <c r="G447" s="14"/>
      <c r="H447" s="14"/>
      <c r="I447" s="14"/>
      <c r="J447" s="15">
        <v>12</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72" t="s">
        <v>7298</v>
      </c>
      <c r="B448" s="15">
        <v>2</v>
      </c>
      <c r="C448" s="15">
        <v>119</v>
      </c>
      <c r="D448" s="15">
        <v>1</v>
      </c>
      <c r="E448" s="14" t="s">
        <v>11707</v>
      </c>
      <c r="F448" s="15">
        <v>10</v>
      </c>
      <c r="G448" s="14"/>
      <c r="H448" s="14"/>
      <c r="I448" s="14"/>
      <c r="J448" s="15">
        <v>10</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7299</v>
      </c>
      <c r="B449" s="15">
        <v>2</v>
      </c>
      <c r="C449" s="15">
        <v>119</v>
      </c>
      <c r="D449" s="15">
        <v>1</v>
      </c>
      <c r="E449" s="14" t="s">
        <v>11708</v>
      </c>
      <c r="F449" s="15">
        <v>16</v>
      </c>
      <c r="G449" s="14"/>
      <c r="H449" s="14"/>
      <c r="I449" s="14"/>
      <c r="J449" s="15">
        <v>16</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14" t="s">
        <v>7300</v>
      </c>
      <c r="B450" s="15">
        <v>1</v>
      </c>
      <c r="C450" s="15">
        <v>119</v>
      </c>
      <c r="D450" s="15">
        <v>1</v>
      </c>
      <c r="E450" s="14" t="s">
        <v>11709</v>
      </c>
      <c r="F450" s="14" t="s">
        <v>889</v>
      </c>
      <c r="G450" s="14" t="s">
        <v>890</v>
      </c>
      <c r="H450" s="14" t="s">
        <v>2519</v>
      </c>
      <c r="I450" s="14" t="s">
        <v>2582</v>
      </c>
      <c r="J450" s="15">
        <v>1</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14" t="s">
        <v>7301</v>
      </c>
      <c r="B451" s="15">
        <v>1</v>
      </c>
      <c r="C451" s="15">
        <v>119</v>
      </c>
      <c r="D451" s="15">
        <v>1</v>
      </c>
      <c r="E451" s="14" t="s">
        <v>11710</v>
      </c>
      <c r="F451" s="14" t="s">
        <v>889</v>
      </c>
      <c r="G451" s="14" t="s">
        <v>890</v>
      </c>
      <c r="H451" s="14" t="s">
        <v>2519</v>
      </c>
      <c r="I451" s="14" t="s">
        <v>2582</v>
      </c>
      <c r="J451" s="15">
        <v>0</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14" t="s">
        <v>7302</v>
      </c>
      <c r="B452" s="15">
        <v>1</v>
      </c>
      <c r="C452" s="15">
        <v>119</v>
      </c>
      <c r="D452" s="15">
        <v>1</v>
      </c>
      <c r="E452" s="14" t="s">
        <v>11711</v>
      </c>
      <c r="F452" s="14" t="s">
        <v>889</v>
      </c>
      <c r="G452" s="14" t="s">
        <v>890</v>
      </c>
      <c r="H452" s="14" t="s">
        <v>2519</v>
      </c>
      <c r="I452" s="14" t="s">
        <v>2582</v>
      </c>
      <c r="J452" s="15">
        <v>0</v>
      </c>
      <c r="K452" s="14"/>
      <c r="L452" s="14"/>
      <c r="M452" s="14"/>
      <c r="N452" s="14"/>
      <c r="O452" s="14"/>
      <c r="P452" s="14"/>
      <c r="Q452" s="14"/>
      <c r="R452" s="14"/>
      <c r="S452" s="14"/>
      <c r="T452" s="14"/>
      <c r="U452" s="14"/>
      <c r="V452" s="14"/>
      <c r="W452" s="14"/>
      <c r="X452" s="14"/>
      <c r="Y452" s="14"/>
      <c r="Z452" s="14"/>
      <c r="AA452" s="14"/>
      <c r="AB452" s="14"/>
    </row>
    <row r="453" spans="1:28" ht="27" thickBot="1" x14ac:dyDescent="0.3">
      <c r="A453" s="14" t="s">
        <v>7303</v>
      </c>
      <c r="B453" s="15">
        <v>1</v>
      </c>
      <c r="C453" s="15">
        <v>119</v>
      </c>
      <c r="D453" s="15">
        <v>1</v>
      </c>
      <c r="E453" s="14" t="s">
        <v>11712</v>
      </c>
      <c r="F453" s="14" t="s">
        <v>889</v>
      </c>
      <c r="G453" s="14" t="s">
        <v>890</v>
      </c>
      <c r="H453" s="14" t="s">
        <v>2519</v>
      </c>
      <c r="I453" s="14" t="s">
        <v>2582</v>
      </c>
      <c r="J453" s="15">
        <v>2</v>
      </c>
      <c r="K453" s="14"/>
      <c r="L453" s="14"/>
      <c r="M453" s="14"/>
      <c r="N453" s="14"/>
      <c r="O453" s="14"/>
      <c r="P453" s="14"/>
      <c r="Q453" s="14"/>
      <c r="R453" s="14"/>
      <c r="S453" s="14"/>
      <c r="T453" s="14"/>
      <c r="U453" s="14"/>
      <c r="V453" s="14"/>
      <c r="W453" s="14"/>
      <c r="X453" s="14"/>
      <c r="Y453" s="14"/>
      <c r="Z453" s="14"/>
      <c r="AA453" s="14"/>
      <c r="AB453" s="14"/>
    </row>
    <row r="454" spans="1:28" ht="27" thickBot="1" x14ac:dyDescent="0.3">
      <c r="A454" s="14" t="s">
        <v>7304</v>
      </c>
      <c r="B454" s="15">
        <v>1</v>
      </c>
      <c r="C454" s="15">
        <v>119</v>
      </c>
      <c r="D454" s="15">
        <v>1</v>
      </c>
      <c r="E454" s="14" t="s">
        <v>11713</v>
      </c>
      <c r="F454" s="14" t="s">
        <v>898</v>
      </c>
      <c r="G454" s="14" t="s">
        <v>901</v>
      </c>
      <c r="H454" s="14" t="s">
        <v>893</v>
      </c>
      <c r="I454" s="14" t="s">
        <v>896</v>
      </c>
      <c r="J454" s="15">
        <v>1</v>
      </c>
      <c r="K454" s="14"/>
      <c r="L454" s="14"/>
      <c r="M454" s="14"/>
      <c r="N454" s="14"/>
      <c r="O454" s="14"/>
      <c r="P454" s="14"/>
      <c r="Q454" s="14"/>
      <c r="R454" s="14"/>
      <c r="S454" s="14"/>
      <c r="T454" s="14"/>
      <c r="U454" s="14"/>
      <c r="V454" s="14"/>
      <c r="W454" s="14"/>
      <c r="X454" s="14"/>
      <c r="Y454" s="14"/>
      <c r="Z454" s="14"/>
      <c r="AA454" s="14"/>
      <c r="AB454" s="14"/>
    </row>
    <row r="455" spans="1:28" ht="27" thickBot="1" x14ac:dyDescent="0.3">
      <c r="A455" s="14" t="s">
        <v>7305</v>
      </c>
      <c r="B455" s="15">
        <v>1</v>
      </c>
      <c r="C455" s="15">
        <v>119</v>
      </c>
      <c r="D455" s="15">
        <v>1</v>
      </c>
      <c r="E455" s="14" t="s">
        <v>11714</v>
      </c>
      <c r="F455" s="14" t="s">
        <v>898</v>
      </c>
      <c r="G455" s="14" t="s">
        <v>901</v>
      </c>
      <c r="H455" s="14" t="s">
        <v>893</v>
      </c>
      <c r="I455" s="14" t="s">
        <v>896</v>
      </c>
      <c r="J455" s="15">
        <v>0</v>
      </c>
      <c r="K455" s="14"/>
      <c r="L455" s="14"/>
      <c r="M455" s="14"/>
      <c r="N455" s="14"/>
      <c r="O455" s="14"/>
      <c r="P455" s="14"/>
      <c r="Q455" s="14"/>
      <c r="R455" s="14"/>
      <c r="S455" s="14"/>
      <c r="T455" s="14"/>
      <c r="U455" s="14"/>
      <c r="V455" s="14"/>
      <c r="W455" s="14"/>
      <c r="X455" s="14"/>
      <c r="Y455" s="14"/>
      <c r="Z455" s="14"/>
      <c r="AA455" s="14"/>
      <c r="AB455" s="14"/>
    </row>
    <row r="456" spans="1:28" ht="27" thickBot="1" x14ac:dyDescent="0.3">
      <c r="A456" s="14" t="s">
        <v>7306</v>
      </c>
      <c r="B456" s="15">
        <v>1</v>
      </c>
      <c r="C456" s="15">
        <v>119</v>
      </c>
      <c r="D456" s="15">
        <v>1</v>
      </c>
      <c r="E456" s="14" t="s">
        <v>11715</v>
      </c>
      <c r="F456" s="14" t="s">
        <v>898</v>
      </c>
      <c r="G456" s="14" t="s">
        <v>901</v>
      </c>
      <c r="H456" s="14" t="s">
        <v>893</v>
      </c>
      <c r="I456" s="14" t="s">
        <v>896</v>
      </c>
      <c r="J456" s="15">
        <v>3</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14" t="s">
        <v>7307</v>
      </c>
      <c r="B457" s="15">
        <v>1</v>
      </c>
      <c r="C457" s="15">
        <v>119</v>
      </c>
      <c r="D457" s="15">
        <v>1</v>
      </c>
      <c r="E457" s="14" t="s">
        <v>11716</v>
      </c>
      <c r="F457" s="14" t="s">
        <v>910</v>
      </c>
      <c r="G457" s="14" t="s">
        <v>879</v>
      </c>
      <c r="H457" s="14" t="s">
        <v>901</v>
      </c>
      <c r="I457" s="14" t="s">
        <v>50</v>
      </c>
      <c r="J457" s="15">
        <v>1</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14" t="s">
        <v>7308</v>
      </c>
      <c r="B458" s="15">
        <v>1</v>
      </c>
      <c r="C458" s="15">
        <v>119</v>
      </c>
      <c r="D458" s="15">
        <v>1</v>
      </c>
      <c r="E458" s="14" t="s">
        <v>11717</v>
      </c>
      <c r="F458" s="14" t="s">
        <v>898</v>
      </c>
      <c r="G458" s="14" t="s">
        <v>901</v>
      </c>
      <c r="H458" s="14" t="s">
        <v>893</v>
      </c>
      <c r="I458" s="14" t="s">
        <v>896</v>
      </c>
      <c r="J458" s="15">
        <v>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14" t="s">
        <v>7309</v>
      </c>
      <c r="B459" s="15">
        <v>1</v>
      </c>
      <c r="C459" s="15">
        <v>119</v>
      </c>
      <c r="D459" s="15">
        <v>1</v>
      </c>
      <c r="E459" s="14" t="s">
        <v>11718</v>
      </c>
      <c r="F459" s="14" t="s">
        <v>898</v>
      </c>
      <c r="G459" s="14" t="s">
        <v>901</v>
      </c>
      <c r="H459" s="14" t="s">
        <v>893</v>
      </c>
      <c r="I459" s="14" t="s">
        <v>896</v>
      </c>
      <c r="J459" s="15">
        <v>2</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14" t="s">
        <v>7310</v>
      </c>
      <c r="B460" s="15">
        <v>1</v>
      </c>
      <c r="C460" s="15">
        <v>119</v>
      </c>
      <c r="D460" s="15">
        <v>1</v>
      </c>
      <c r="E460" s="14" t="s">
        <v>11719</v>
      </c>
      <c r="F460" s="14" t="s">
        <v>910</v>
      </c>
      <c r="G460" s="14" t="s">
        <v>879</v>
      </c>
      <c r="H460" s="14" t="s">
        <v>901</v>
      </c>
      <c r="I460" s="14" t="s">
        <v>50</v>
      </c>
      <c r="J460" s="15">
        <v>2</v>
      </c>
      <c r="K460" s="14"/>
      <c r="L460" s="14"/>
      <c r="M460" s="14"/>
      <c r="N460" s="14"/>
      <c r="O460" s="14"/>
      <c r="P460" s="14"/>
      <c r="Q460" s="14"/>
      <c r="R460" s="14"/>
      <c r="S460" s="14"/>
      <c r="T460" s="14"/>
      <c r="U460" s="14"/>
      <c r="V460" s="14"/>
      <c r="W460" s="14"/>
      <c r="X460" s="14"/>
      <c r="Y460" s="14"/>
      <c r="Z460" s="14"/>
      <c r="AA460" s="14"/>
      <c r="AB460" s="14"/>
    </row>
    <row r="461" spans="1:28" ht="27" thickBot="1" x14ac:dyDescent="0.3">
      <c r="A461" s="72" t="s">
        <v>7311</v>
      </c>
      <c r="B461" s="15">
        <v>2</v>
      </c>
      <c r="C461" s="15">
        <v>119</v>
      </c>
      <c r="D461" s="15">
        <v>1</v>
      </c>
      <c r="E461" s="14" t="s">
        <v>11720</v>
      </c>
      <c r="F461" s="15">
        <v>10</v>
      </c>
      <c r="G461" s="14"/>
      <c r="H461" s="14"/>
      <c r="I461" s="14"/>
      <c r="J461" s="15">
        <v>0</v>
      </c>
      <c r="K461" s="14"/>
      <c r="L461" s="14"/>
      <c r="M461" s="14"/>
      <c r="N461" s="14"/>
      <c r="O461" s="14"/>
      <c r="P461" s="14"/>
      <c r="Q461" s="14"/>
      <c r="R461" s="14"/>
      <c r="S461" s="14"/>
      <c r="T461" s="14"/>
      <c r="U461" s="14"/>
      <c r="V461" s="14"/>
      <c r="W461" s="14"/>
      <c r="X461" s="14"/>
      <c r="Y461" s="14"/>
      <c r="Z461" s="14"/>
      <c r="AA461" s="14"/>
      <c r="AB461" s="14"/>
    </row>
    <row r="462" spans="1:28" ht="27" thickBot="1" x14ac:dyDescent="0.3">
      <c r="A462" s="72" t="s">
        <v>7312</v>
      </c>
      <c r="B462" s="15">
        <v>2</v>
      </c>
      <c r="C462" s="15">
        <v>119</v>
      </c>
      <c r="D462" s="15">
        <v>1</v>
      </c>
      <c r="E462" s="14" t="s">
        <v>11721</v>
      </c>
      <c r="F462" s="15">
        <v>5</v>
      </c>
      <c r="G462" s="14"/>
      <c r="H462" s="14"/>
      <c r="I462" s="14"/>
      <c r="J462" s="15">
        <v>0</v>
      </c>
      <c r="K462" s="14"/>
      <c r="L462" s="14"/>
      <c r="M462" s="14"/>
      <c r="N462" s="14"/>
      <c r="O462" s="14"/>
      <c r="P462" s="14"/>
      <c r="Q462" s="14"/>
      <c r="R462" s="14"/>
      <c r="S462" s="14"/>
      <c r="T462" s="14"/>
      <c r="U462" s="14"/>
      <c r="V462" s="14"/>
      <c r="W462" s="14"/>
      <c r="X462" s="14"/>
      <c r="Y462" s="14"/>
      <c r="Z462" s="14"/>
      <c r="AA462" s="14"/>
      <c r="AB462" s="14"/>
    </row>
    <row r="463" spans="1:28" ht="27" thickBot="1" x14ac:dyDescent="0.3">
      <c r="A463" s="72" t="s">
        <v>7313</v>
      </c>
      <c r="B463" s="15">
        <v>2</v>
      </c>
      <c r="C463" s="15">
        <v>119</v>
      </c>
      <c r="D463" s="15">
        <v>1</v>
      </c>
      <c r="E463" s="14" t="s">
        <v>11722</v>
      </c>
      <c r="F463" s="15">
        <v>3</v>
      </c>
      <c r="G463" s="14"/>
      <c r="H463" s="14"/>
      <c r="I463" s="14"/>
      <c r="J463" s="15">
        <v>0</v>
      </c>
      <c r="K463" s="14"/>
      <c r="L463" s="14"/>
      <c r="M463" s="14"/>
      <c r="N463" s="14"/>
      <c r="O463" s="14"/>
      <c r="P463" s="14"/>
      <c r="Q463" s="14"/>
      <c r="R463" s="14"/>
      <c r="S463" s="14"/>
      <c r="T463" s="14"/>
      <c r="U463" s="14"/>
      <c r="V463" s="14"/>
      <c r="W463" s="14"/>
      <c r="X463" s="14"/>
      <c r="Y463" s="14"/>
      <c r="Z463" s="14"/>
      <c r="AA463" s="14"/>
      <c r="AB463" s="14"/>
    </row>
    <row r="464" spans="1:28" ht="27" thickBot="1" x14ac:dyDescent="0.3">
      <c r="A464" s="72" t="s">
        <v>7314</v>
      </c>
      <c r="B464" s="15">
        <v>2</v>
      </c>
      <c r="C464" s="15">
        <v>119</v>
      </c>
      <c r="D464" s="15">
        <v>1</v>
      </c>
      <c r="E464" s="14" t="s">
        <v>11723</v>
      </c>
      <c r="F464" s="15">
        <v>4</v>
      </c>
      <c r="G464" s="14"/>
      <c r="H464" s="14"/>
      <c r="I464" s="14"/>
      <c r="J464" s="15">
        <v>0</v>
      </c>
      <c r="K464" s="14"/>
      <c r="L464" s="14"/>
      <c r="M464" s="14"/>
      <c r="N464" s="14"/>
      <c r="O464" s="14"/>
      <c r="P464" s="14"/>
      <c r="Q464" s="14"/>
      <c r="R464" s="14"/>
      <c r="S464" s="14"/>
      <c r="T464" s="14"/>
      <c r="U464" s="14"/>
      <c r="V464" s="14"/>
      <c r="W464" s="14"/>
      <c r="X464" s="14"/>
      <c r="Y464" s="14"/>
      <c r="Z464" s="14"/>
      <c r="AA464" s="14"/>
      <c r="AB464" s="14"/>
    </row>
    <row r="465" spans="1:28" ht="27" thickBot="1" x14ac:dyDescent="0.3">
      <c r="A465" s="72" t="s">
        <v>7315</v>
      </c>
      <c r="B465" s="15">
        <v>2</v>
      </c>
      <c r="C465" s="15">
        <v>119</v>
      </c>
      <c r="D465" s="15">
        <v>2</v>
      </c>
      <c r="E465" s="14" t="s">
        <v>11724</v>
      </c>
      <c r="F465" s="15">
        <v>13</v>
      </c>
      <c r="G465" s="14"/>
      <c r="H465" s="14"/>
      <c r="I465" s="14"/>
      <c r="J465" s="15">
        <v>0</v>
      </c>
      <c r="K465" s="14"/>
      <c r="L465" s="14"/>
      <c r="M465" s="14"/>
      <c r="N465" s="14"/>
      <c r="O465" s="14"/>
      <c r="P465" s="14"/>
      <c r="Q465" s="14"/>
      <c r="R465" s="14"/>
      <c r="S465" s="14"/>
      <c r="T465" s="14"/>
      <c r="U465" s="14"/>
      <c r="V465" s="14"/>
      <c r="W465" s="14"/>
      <c r="X465" s="14"/>
      <c r="Y465" s="14"/>
      <c r="Z465" s="14"/>
      <c r="AA465" s="14"/>
      <c r="AB465" s="14"/>
    </row>
    <row r="466" spans="1:28" ht="27" thickBot="1" x14ac:dyDescent="0.3">
      <c r="A466" s="72" t="s">
        <v>7316</v>
      </c>
      <c r="B466" s="15">
        <v>2</v>
      </c>
      <c r="C466" s="15">
        <v>119</v>
      </c>
      <c r="D466" s="15">
        <v>2</v>
      </c>
      <c r="E466" s="14" t="s">
        <v>11725</v>
      </c>
      <c r="F466" s="15">
        <v>42</v>
      </c>
      <c r="G466" s="14"/>
      <c r="H466" s="14"/>
      <c r="I466" s="14"/>
      <c r="J466" s="15">
        <v>0</v>
      </c>
      <c r="K466" s="14"/>
      <c r="L466" s="14"/>
      <c r="M466" s="14"/>
      <c r="N466" s="14"/>
      <c r="O466" s="14"/>
      <c r="P466" s="14"/>
      <c r="Q466" s="14"/>
      <c r="R466" s="14"/>
      <c r="S466" s="14"/>
      <c r="T466" s="14"/>
      <c r="U466" s="14"/>
      <c r="V466" s="14"/>
      <c r="W466" s="14"/>
      <c r="X466" s="14"/>
      <c r="Y466" s="14"/>
      <c r="Z466" s="14"/>
      <c r="AA466" s="14"/>
      <c r="AB466" s="14"/>
    </row>
    <row r="467" spans="1:28" ht="27" thickBot="1" x14ac:dyDescent="0.3">
      <c r="A467" s="72" t="s">
        <v>7317</v>
      </c>
      <c r="B467" s="15">
        <v>2</v>
      </c>
      <c r="C467" s="15">
        <v>119</v>
      </c>
      <c r="D467" s="15">
        <v>2</v>
      </c>
      <c r="E467" s="14" t="s">
        <v>11726</v>
      </c>
      <c r="F467" s="15">
        <v>10</v>
      </c>
      <c r="G467" s="14"/>
      <c r="H467" s="14"/>
      <c r="I467" s="14"/>
      <c r="J467" s="15">
        <v>0</v>
      </c>
      <c r="K467" s="14"/>
      <c r="L467" s="14"/>
      <c r="M467" s="14"/>
      <c r="N467" s="14"/>
      <c r="O467" s="14"/>
      <c r="P467" s="14"/>
      <c r="Q467" s="14"/>
      <c r="R467" s="14"/>
      <c r="S467" s="14"/>
      <c r="T467" s="14"/>
      <c r="U467" s="14"/>
      <c r="V467" s="14"/>
      <c r="W467" s="14"/>
      <c r="X467" s="14"/>
      <c r="Y467" s="14"/>
      <c r="Z467" s="14"/>
      <c r="AA467" s="14"/>
      <c r="AB467" s="14"/>
    </row>
    <row r="468" spans="1:28" ht="27" thickBot="1" x14ac:dyDescent="0.3">
      <c r="A468" s="72" t="s">
        <v>7318</v>
      </c>
      <c r="B468" s="15">
        <v>2</v>
      </c>
      <c r="C468" s="15">
        <v>119</v>
      </c>
      <c r="D468" s="15">
        <v>2</v>
      </c>
      <c r="E468" s="14" t="s">
        <v>11727</v>
      </c>
      <c r="F468" s="15">
        <v>16</v>
      </c>
      <c r="G468" s="14"/>
      <c r="H468" s="14"/>
      <c r="I468" s="14"/>
      <c r="J468" s="15">
        <v>0</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7319</v>
      </c>
      <c r="B469" s="15">
        <v>2</v>
      </c>
      <c r="C469" s="15">
        <v>119</v>
      </c>
      <c r="D469" s="15">
        <v>2</v>
      </c>
      <c r="E469" s="14" t="s">
        <v>11728</v>
      </c>
      <c r="F469" s="15">
        <v>12</v>
      </c>
      <c r="G469" s="14"/>
      <c r="H469" s="14"/>
      <c r="I469" s="14"/>
      <c r="J469" s="15">
        <v>0</v>
      </c>
      <c r="K469" s="14"/>
      <c r="L469" s="14"/>
      <c r="M469" s="14"/>
      <c r="N469" s="14"/>
      <c r="O469" s="14"/>
      <c r="P469" s="14"/>
      <c r="Q469" s="14"/>
      <c r="R469" s="14"/>
      <c r="S469" s="14"/>
      <c r="T469" s="14"/>
      <c r="U469" s="14"/>
      <c r="V469" s="14"/>
      <c r="W469" s="14"/>
      <c r="X469" s="14"/>
      <c r="Y469" s="14"/>
      <c r="Z469" s="14"/>
      <c r="AA469" s="14"/>
      <c r="AB469" s="14"/>
    </row>
    <row r="470" spans="1:28" ht="39.75" thickBot="1" x14ac:dyDescent="0.3">
      <c r="A470" s="72" t="s">
        <v>7320</v>
      </c>
      <c r="B470" s="15">
        <v>2</v>
      </c>
      <c r="C470" s="15">
        <v>119</v>
      </c>
      <c r="D470" s="15">
        <v>2</v>
      </c>
      <c r="E470" s="14" t="s">
        <v>11729</v>
      </c>
      <c r="F470" s="15">
        <v>35</v>
      </c>
      <c r="G470" s="14"/>
      <c r="H470" s="14"/>
      <c r="I470" s="14"/>
      <c r="J470" s="15">
        <v>0</v>
      </c>
      <c r="K470" s="14"/>
      <c r="L470" s="14"/>
      <c r="M470" s="14"/>
      <c r="N470" s="14"/>
      <c r="O470" s="14"/>
      <c r="P470" s="14"/>
      <c r="Q470" s="14"/>
      <c r="R470" s="14"/>
      <c r="S470" s="14"/>
      <c r="T470" s="14"/>
      <c r="U470" s="14"/>
      <c r="V470" s="14"/>
      <c r="W470" s="14"/>
      <c r="X470" s="14"/>
      <c r="Y470" s="14"/>
      <c r="Z470" s="14"/>
      <c r="AA470" s="14"/>
      <c r="AB470" s="14"/>
    </row>
    <row r="471" spans="1:28" ht="27" thickBot="1" x14ac:dyDescent="0.3">
      <c r="A471" s="72" t="s">
        <v>7321</v>
      </c>
      <c r="B471" s="15">
        <v>2</v>
      </c>
      <c r="C471" s="15">
        <v>119</v>
      </c>
      <c r="D471" s="15">
        <v>2</v>
      </c>
      <c r="E471" s="14" t="s">
        <v>11730</v>
      </c>
      <c r="F471" s="15">
        <v>27</v>
      </c>
      <c r="G471" s="14"/>
      <c r="H471" s="14"/>
      <c r="I471" s="14"/>
      <c r="J471" s="15">
        <v>0</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7322</v>
      </c>
      <c r="B472" s="15">
        <v>2</v>
      </c>
      <c r="C472" s="15">
        <v>119</v>
      </c>
      <c r="D472" s="15">
        <v>2</v>
      </c>
      <c r="E472" s="14" t="s">
        <v>11731</v>
      </c>
      <c r="F472" s="15">
        <v>21</v>
      </c>
      <c r="G472" s="14"/>
      <c r="H472" s="14"/>
      <c r="I472" s="14"/>
      <c r="J472" s="15">
        <v>0</v>
      </c>
      <c r="K472" s="14"/>
      <c r="L472" s="14"/>
      <c r="M472" s="14"/>
      <c r="N472" s="14"/>
      <c r="O472" s="14"/>
      <c r="P472" s="14"/>
      <c r="Q472" s="14"/>
      <c r="R472" s="14"/>
      <c r="S472" s="14"/>
      <c r="T472" s="14"/>
      <c r="U472" s="14"/>
      <c r="V472" s="14"/>
      <c r="W472" s="14"/>
      <c r="X472" s="14"/>
      <c r="Y472" s="14"/>
      <c r="Z472" s="14"/>
      <c r="AA472" s="14"/>
      <c r="AB472" s="14"/>
    </row>
    <row r="473" spans="1:28" ht="27" thickBot="1" x14ac:dyDescent="0.3">
      <c r="A473" s="72" t="s">
        <v>7323</v>
      </c>
      <c r="B473" s="15">
        <v>2</v>
      </c>
      <c r="C473" s="15">
        <v>119</v>
      </c>
      <c r="D473" s="15">
        <v>2</v>
      </c>
      <c r="E473" s="14" t="s">
        <v>11732</v>
      </c>
      <c r="F473" s="15">
        <v>8</v>
      </c>
      <c r="G473" s="14"/>
      <c r="H473" s="14"/>
      <c r="I473" s="14"/>
      <c r="J473" s="15">
        <v>0</v>
      </c>
      <c r="K473" s="14"/>
      <c r="L473" s="14"/>
      <c r="M473" s="14"/>
      <c r="N473" s="14"/>
      <c r="O473" s="14"/>
      <c r="P473" s="14"/>
      <c r="Q473" s="14"/>
      <c r="R473" s="14"/>
      <c r="S473" s="14"/>
      <c r="T473" s="14"/>
      <c r="U473" s="14"/>
      <c r="V473" s="14"/>
      <c r="W473" s="14"/>
      <c r="X473" s="14"/>
      <c r="Y473" s="14"/>
      <c r="Z473" s="14"/>
      <c r="AA473" s="14"/>
      <c r="AB473" s="14"/>
    </row>
    <row r="474" spans="1:28" ht="27" thickBot="1" x14ac:dyDescent="0.3">
      <c r="A474" s="72" t="s">
        <v>7324</v>
      </c>
      <c r="B474" s="15">
        <v>2</v>
      </c>
      <c r="C474" s="15">
        <v>119</v>
      </c>
      <c r="D474" s="15">
        <v>2</v>
      </c>
      <c r="E474" s="14" t="s">
        <v>11733</v>
      </c>
      <c r="F474" s="15">
        <v>48</v>
      </c>
      <c r="G474" s="14"/>
      <c r="H474" s="14"/>
      <c r="I474" s="14"/>
      <c r="J474" s="15">
        <v>0</v>
      </c>
      <c r="K474" s="14"/>
      <c r="L474" s="14"/>
      <c r="M474" s="14"/>
      <c r="N474" s="14"/>
      <c r="O474" s="14"/>
      <c r="P474" s="14"/>
      <c r="Q474" s="14"/>
      <c r="R474" s="14"/>
      <c r="S474" s="14"/>
      <c r="T474" s="14"/>
      <c r="U474" s="14"/>
      <c r="V474" s="14"/>
      <c r="W474" s="14"/>
      <c r="X474" s="14"/>
      <c r="Y474" s="14"/>
      <c r="Z474" s="14"/>
      <c r="AA474" s="14"/>
      <c r="AB474" s="14"/>
    </row>
    <row r="475" spans="1:28" ht="27" thickBot="1" x14ac:dyDescent="0.3">
      <c r="A475" s="14" t="s">
        <v>7325</v>
      </c>
      <c r="B475" s="15">
        <v>1</v>
      </c>
      <c r="C475" s="15">
        <v>119</v>
      </c>
      <c r="D475" s="15">
        <v>2</v>
      </c>
      <c r="E475" s="14" t="s">
        <v>11734</v>
      </c>
      <c r="F475" s="14" t="s">
        <v>7326</v>
      </c>
      <c r="G475" s="14" t="s">
        <v>2644</v>
      </c>
      <c r="H475" s="14" t="s">
        <v>2458</v>
      </c>
      <c r="I475" s="14" t="s">
        <v>2459</v>
      </c>
      <c r="J475" s="15">
        <v>3</v>
      </c>
      <c r="K475" s="14"/>
      <c r="L475" s="14"/>
      <c r="M475" s="14"/>
      <c r="N475" s="14"/>
      <c r="O475" s="14"/>
      <c r="P475" s="14"/>
      <c r="Q475" s="14"/>
      <c r="R475" s="14"/>
      <c r="S475" s="14"/>
      <c r="T475" s="14"/>
      <c r="U475" s="14"/>
      <c r="V475" s="14"/>
      <c r="W475" s="14"/>
      <c r="X475" s="14"/>
      <c r="Y475" s="14"/>
      <c r="Z475" s="14"/>
      <c r="AA475" s="14"/>
      <c r="AB475" s="14"/>
    </row>
    <row r="476" spans="1:28" ht="27" thickBot="1" x14ac:dyDescent="0.3">
      <c r="A476" s="14" t="s">
        <v>7327</v>
      </c>
      <c r="B476" s="15">
        <v>1</v>
      </c>
      <c r="C476" s="15">
        <v>119</v>
      </c>
      <c r="D476" s="15">
        <v>2</v>
      </c>
      <c r="E476" s="14" t="s">
        <v>11735</v>
      </c>
      <c r="F476" s="14" t="s">
        <v>7328</v>
      </c>
      <c r="G476" s="14" t="s">
        <v>7329</v>
      </c>
      <c r="H476" s="14" t="s">
        <v>7330</v>
      </c>
      <c r="I476" s="14" t="s">
        <v>7331</v>
      </c>
      <c r="J476" s="15">
        <v>1</v>
      </c>
      <c r="K476" s="14"/>
      <c r="L476" s="14"/>
      <c r="M476" s="14"/>
      <c r="N476" s="14"/>
      <c r="O476" s="14"/>
      <c r="P476" s="14"/>
      <c r="Q476" s="14"/>
      <c r="R476" s="14"/>
      <c r="S476" s="14"/>
      <c r="T476" s="14"/>
      <c r="U476" s="14"/>
      <c r="V476" s="14"/>
      <c r="W476" s="14"/>
      <c r="X476" s="14"/>
      <c r="Y476" s="14"/>
      <c r="Z476" s="14"/>
      <c r="AA476" s="14"/>
      <c r="AB476" s="14"/>
    </row>
    <row r="477" spans="1:28" ht="15.75" thickBot="1" x14ac:dyDescent="0.3">
      <c r="A477" s="14" t="s">
        <v>7332</v>
      </c>
      <c r="B477" s="15">
        <v>1</v>
      </c>
      <c r="C477" s="15">
        <v>119</v>
      </c>
      <c r="D477" s="15">
        <v>2</v>
      </c>
      <c r="E477" s="14" t="s">
        <v>7333</v>
      </c>
      <c r="F477" s="15">
        <v>30</v>
      </c>
      <c r="G477" s="15">
        <v>27</v>
      </c>
      <c r="H477" s="15">
        <v>26</v>
      </c>
      <c r="I477" s="15">
        <v>11</v>
      </c>
      <c r="J477" s="15">
        <v>2</v>
      </c>
      <c r="K477" s="14"/>
      <c r="L477" s="14"/>
      <c r="M477" s="14"/>
      <c r="N477" s="14"/>
      <c r="O477" s="14"/>
      <c r="P477" s="14"/>
      <c r="Q477" s="14"/>
      <c r="R477" s="14"/>
      <c r="S477" s="14"/>
      <c r="T477" s="14"/>
      <c r="U477" s="14"/>
      <c r="V477" s="14"/>
      <c r="W477" s="14"/>
      <c r="X477" s="14"/>
      <c r="Y477" s="14"/>
      <c r="Z477" s="14"/>
      <c r="AA477" s="14"/>
      <c r="AB477" s="14"/>
    </row>
    <row r="478" spans="1:28" ht="52.5" thickBot="1" x14ac:dyDescent="0.3">
      <c r="A478" s="14" t="s">
        <v>7334</v>
      </c>
      <c r="B478" s="15">
        <v>1</v>
      </c>
      <c r="C478" s="15">
        <v>119</v>
      </c>
      <c r="D478" s="15">
        <v>2</v>
      </c>
      <c r="E478" s="14" t="s">
        <v>7335</v>
      </c>
      <c r="F478" s="14" t="s">
        <v>7336</v>
      </c>
      <c r="G478" s="14" t="s">
        <v>4589</v>
      </c>
      <c r="H478" s="14" t="s">
        <v>7337</v>
      </c>
      <c r="I478" s="14" t="s">
        <v>7338</v>
      </c>
      <c r="J478" s="15">
        <v>2</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14" t="s">
        <v>7339</v>
      </c>
      <c r="B479" s="15">
        <v>1</v>
      </c>
      <c r="C479" s="15">
        <v>119</v>
      </c>
      <c r="D479" s="15">
        <v>2</v>
      </c>
      <c r="E479" s="14" t="s">
        <v>11736</v>
      </c>
      <c r="F479" s="14" t="s">
        <v>889</v>
      </c>
      <c r="G479" s="14" t="s">
        <v>920</v>
      </c>
      <c r="H479" s="14" t="s">
        <v>891</v>
      </c>
      <c r="I479" s="14" t="s">
        <v>890</v>
      </c>
      <c r="J479" s="15">
        <v>0</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14" t="s">
        <v>7340</v>
      </c>
      <c r="B480" s="15">
        <v>1</v>
      </c>
      <c r="C480" s="15">
        <v>119</v>
      </c>
      <c r="D480" s="15">
        <v>2</v>
      </c>
      <c r="E480" s="14" t="s">
        <v>7341</v>
      </c>
      <c r="F480" s="14" t="s">
        <v>7342</v>
      </c>
      <c r="G480" s="14" t="s">
        <v>7343</v>
      </c>
      <c r="H480" s="14" t="s">
        <v>7344</v>
      </c>
      <c r="I480" s="15">
        <v>15</v>
      </c>
      <c r="J480" s="15">
        <v>3</v>
      </c>
      <c r="K480" s="14"/>
      <c r="L480" s="14"/>
      <c r="M480" s="14"/>
      <c r="N480" s="14"/>
      <c r="O480" s="14"/>
      <c r="P480" s="14"/>
      <c r="Q480" s="14"/>
      <c r="R480" s="14"/>
      <c r="S480" s="14"/>
      <c r="T480" s="14"/>
      <c r="U480" s="14"/>
      <c r="V480" s="14"/>
      <c r="W480" s="14"/>
      <c r="X480" s="14"/>
      <c r="Y480" s="14"/>
      <c r="Z480" s="14"/>
      <c r="AA480" s="14"/>
      <c r="AB480" s="14"/>
    </row>
    <row r="481" spans="1:28" ht="15.75" thickBot="1" x14ac:dyDescent="0.3">
      <c r="A481" s="14" t="s">
        <v>7345</v>
      </c>
      <c r="B481" s="15">
        <v>1</v>
      </c>
      <c r="C481" s="15">
        <v>119</v>
      </c>
      <c r="D481" s="15">
        <v>2</v>
      </c>
      <c r="E481" s="14" t="s">
        <v>7346</v>
      </c>
      <c r="F481" s="15">
        <v>136</v>
      </c>
      <c r="G481" s="15">
        <v>64</v>
      </c>
      <c r="H481" s="15">
        <v>49</v>
      </c>
      <c r="I481" s="15">
        <v>7</v>
      </c>
      <c r="J481" s="15">
        <v>1</v>
      </c>
      <c r="K481" s="14"/>
      <c r="L481" s="14"/>
      <c r="M481" s="14"/>
      <c r="N481" s="14"/>
      <c r="O481" s="14"/>
      <c r="P481" s="14"/>
      <c r="Q481" s="14"/>
      <c r="R481" s="14"/>
      <c r="S481" s="14"/>
      <c r="T481" s="14"/>
      <c r="U481" s="14"/>
      <c r="V481" s="14"/>
      <c r="W481" s="14"/>
      <c r="X481" s="14"/>
      <c r="Y481" s="14"/>
      <c r="Z481" s="14"/>
      <c r="AA481" s="14"/>
      <c r="AB481" s="14"/>
    </row>
    <row r="482" spans="1:28" ht="103.5" thickBot="1" x14ac:dyDescent="0.3">
      <c r="A482" s="14" t="s">
        <v>7347</v>
      </c>
      <c r="B482" s="15">
        <v>1</v>
      </c>
      <c r="C482" s="15">
        <v>119</v>
      </c>
      <c r="D482" s="15">
        <v>2</v>
      </c>
      <c r="E482" s="14" t="s">
        <v>7348</v>
      </c>
      <c r="F482" s="14" t="s">
        <v>912</v>
      </c>
      <c r="G482" s="14" t="s">
        <v>914</v>
      </c>
      <c r="H482" s="14" t="s">
        <v>891</v>
      </c>
      <c r="I482" s="14" t="s">
        <v>2519</v>
      </c>
      <c r="J482" s="15">
        <v>0</v>
      </c>
      <c r="K482" s="14"/>
      <c r="L482" s="14"/>
      <c r="M482" s="14"/>
      <c r="N482" s="14"/>
      <c r="O482" s="14"/>
      <c r="P482" s="14" t="s">
        <v>7349</v>
      </c>
      <c r="Q482" s="14"/>
      <c r="R482" s="14"/>
      <c r="S482" s="14"/>
      <c r="T482" s="14"/>
      <c r="U482" s="14"/>
      <c r="V482" s="14"/>
      <c r="W482" s="14"/>
      <c r="X482" s="14"/>
      <c r="Y482" s="14"/>
      <c r="Z482" s="14"/>
      <c r="AA482" s="14"/>
      <c r="AB482" s="14"/>
    </row>
    <row r="483" spans="1:28" ht="103.5" thickBot="1" x14ac:dyDescent="0.3">
      <c r="A483" s="14" t="s">
        <v>7350</v>
      </c>
      <c r="B483" s="15">
        <v>1</v>
      </c>
      <c r="C483" s="15">
        <v>119</v>
      </c>
      <c r="D483" s="15">
        <v>2</v>
      </c>
      <c r="E483" s="14" t="s">
        <v>7351</v>
      </c>
      <c r="F483" s="14" t="s">
        <v>895</v>
      </c>
      <c r="G483" s="14" t="s">
        <v>886</v>
      </c>
      <c r="H483" s="14" t="s">
        <v>2284</v>
      </c>
      <c r="I483" s="14" t="s">
        <v>900</v>
      </c>
      <c r="J483" s="15">
        <v>3</v>
      </c>
      <c r="K483" s="14"/>
      <c r="L483" s="14"/>
      <c r="M483" s="14"/>
      <c r="N483" s="14"/>
      <c r="O483" s="14"/>
      <c r="P483" s="14" t="s">
        <v>7349</v>
      </c>
      <c r="Q483" s="14"/>
      <c r="R483" s="14"/>
      <c r="S483" s="14"/>
      <c r="T483" s="14"/>
      <c r="U483" s="14"/>
      <c r="V483" s="14"/>
      <c r="W483" s="14"/>
      <c r="X483" s="14"/>
      <c r="Y483" s="14"/>
      <c r="Z483" s="14"/>
      <c r="AA483" s="14"/>
      <c r="AB483" s="14"/>
    </row>
    <row r="484" spans="1:28" ht="103.5" thickBot="1" x14ac:dyDescent="0.3">
      <c r="A484" s="14" t="s">
        <v>7352</v>
      </c>
      <c r="B484" s="15">
        <v>1</v>
      </c>
      <c r="C484" s="15">
        <v>119</v>
      </c>
      <c r="D484" s="15">
        <v>2</v>
      </c>
      <c r="E484" s="14" t="s">
        <v>7353</v>
      </c>
      <c r="F484" s="14" t="s">
        <v>7354</v>
      </c>
      <c r="G484" s="14" t="s">
        <v>4804</v>
      </c>
      <c r="H484" s="14" t="s">
        <v>4805</v>
      </c>
      <c r="I484" s="14" t="s">
        <v>4807</v>
      </c>
      <c r="J484" s="15">
        <v>2</v>
      </c>
      <c r="K484" s="14"/>
      <c r="L484" s="14"/>
      <c r="M484" s="14"/>
      <c r="N484" s="14"/>
      <c r="O484" s="14"/>
      <c r="P484" s="14" t="s">
        <v>7349</v>
      </c>
      <c r="Q484" s="14"/>
      <c r="R484" s="14"/>
      <c r="S484" s="14"/>
      <c r="T484" s="14"/>
      <c r="U484" s="14"/>
      <c r="V484" s="14"/>
      <c r="W484" s="14"/>
      <c r="X484" s="14"/>
      <c r="Y484" s="14"/>
      <c r="Z484" s="14"/>
      <c r="AA484" s="14"/>
      <c r="AB484" s="14"/>
    </row>
    <row r="485" spans="1:28" ht="27" thickBot="1" x14ac:dyDescent="0.3">
      <c r="A485" s="14" t="s">
        <v>7355</v>
      </c>
      <c r="B485" s="15">
        <v>1</v>
      </c>
      <c r="C485" s="15">
        <v>119</v>
      </c>
      <c r="D485" s="15">
        <v>2</v>
      </c>
      <c r="E485" s="14" t="s">
        <v>11737</v>
      </c>
      <c r="F485" s="14" t="s">
        <v>5439</v>
      </c>
      <c r="G485" s="14" t="s">
        <v>882</v>
      </c>
      <c r="H485" s="14" t="s">
        <v>881</v>
      </c>
      <c r="I485" s="14" t="s">
        <v>886</v>
      </c>
      <c r="J485" s="15">
        <v>0</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14" t="s">
        <v>7356</v>
      </c>
      <c r="B486" s="15">
        <v>1</v>
      </c>
      <c r="C486" s="15">
        <v>119</v>
      </c>
      <c r="D486" s="15">
        <v>2</v>
      </c>
      <c r="E486" s="14" t="s">
        <v>11738</v>
      </c>
      <c r="F486" s="15">
        <v>5</v>
      </c>
      <c r="G486" s="15">
        <v>9</v>
      </c>
      <c r="H486" s="15">
        <v>36</v>
      </c>
      <c r="I486" s="15">
        <v>41</v>
      </c>
      <c r="J486" s="15">
        <v>1</v>
      </c>
      <c r="K486" s="14"/>
      <c r="L486" s="14"/>
      <c r="M486" s="14"/>
      <c r="N486" s="14"/>
      <c r="O486" s="14"/>
      <c r="P486" s="14"/>
      <c r="Q486" s="14"/>
      <c r="R486" s="14"/>
      <c r="S486" s="14"/>
      <c r="T486" s="14"/>
      <c r="U486" s="14"/>
      <c r="V486" s="14"/>
      <c r="W486" s="14"/>
      <c r="X486" s="14"/>
      <c r="Y486" s="14"/>
      <c r="Z486" s="14"/>
      <c r="AA486" s="14"/>
      <c r="AB486" s="14"/>
    </row>
    <row r="487" spans="1:28" ht="15.75" thickBot="1" x14ac:dyDescent="0.3">
      <c r="A487" s="14" t="s">
        <v>7357</v>
      </c>
      <c r="B487" s="15">
        <v>1</v>
      </c>
      <c r="C487" s="15">
        <v>119</v>
      </c>
      <c r="D487" s="15">
        <v>2</v>
      </c>
      <c r="E487" s="14" t="s">
        <v>11739</v>
      </c>
      <c r="F487" s="15">
        <v>60</v>
      </c>
      <c r="G487" s="15">
        <v>42</v>
      </c>
      <c r="H487" s="15">
        <v>36</v>
      </c>
      <c r="I487" s="15">
        <v>18</v>
      </c>
      <c r="J487" s="15">
        <v>2</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14" t="s">
        <v>7358</v>
      </c>
      <c r="B488" s="15">
        <v>1</v>
      </c>
      <c r="C488" s="15">
        <v>119</v>
      </c>
      <c r="D488" s="15">
        <v>2</v>
      </c>
      <c r="E488" s="14" t="s">
        <v>7359</v>
      </c>
      <c r="F488" s="15">
        <v>6</v>
      </c>
      <c r="G488" s="15">
        <v>12</v>
      </c>
      <c r="H488" s="15">
        <v>24</v>
      </c>
      <c r="I488" s="15">
        <v>25</v>
      </c>
      <c r="J488" s="15">
        <v>1</v>
      </c>
      <c r="K488" s="14"/>
      <c r="L488" s="14"/>
      <c r="M488" s="14"/>
      <c r="N488" s="14"/>
      <c r="O488" s="14"/>
      <c r="P488" s="14"/>
      <c r="Q488" s="14"/>
      <c r="R488" s="14"/>
      <c r="S488" s="14"/>
      <c r="T488" s="14"/>
      <c r="U488" s="14"/>
      <c r="V488" s="14"/>
      <c r="W488" s="14"/>
      <c r="X488" s="14"/>
      <c r="Y488" s="14"/>
      <c r="Z488" s="14"/>
      <c r="AA488" s="14"/>
      <c r="AB488" s="14"/>
    </row>
    <row r="489" spans="1:28" ht="27" thickBot="1" x14ac:dyDescent="0.3">
      <c r="A489" s="14" t="s">
        <v>7360</v>
      </c>
      <c r="B489" s="15">
        <v>1</v>
      </c>
      <c r="C489" s="15">
        <v>119</v>
      </c>
      <c r="D489" s="15">
        <v>2</v>
      </c>
      <c r="E489" s="14" t="s">
        <v>11740</v>
      </c>
      <c r="F489" s="15">
        <v>28</v>
      </c>
      <c r="G489" s="15">
        <v>20</v>
      </c>
      <c r="H489" s="15">
        <v>8</v>
      </c>
      <c r="I489" s="15">
        <v>4</v>
      </c>
      <c r="J489" s="15">
        <v>1</v>
      </c>
      <c r="K489" s="14"/>
      <c r="L489" s="14"/>
      <c r="M489" s="14"/>
      <c r="N489" s="14"/>
      <c r="O489" s="14"/>
      <c r="P489" s="14"/>
      <c r="Q489" s="14"/>
      <c r="R489" s="14"/>
      <c r="S489" s="14"/>
      <c r="T489" s="14"/>
      <c r="U489" s="14"/>
      <c r="V489" s="14"/>
      <c r="W489" s="14"/>
      <c r="X489" s="14"/>
      <c r="Y489" s="14"/>
      <c r="Z489" s="14"/>
      <c r="AA489" s="14"/>
      <c r="AB489" s="14"/>
    </row>
    <row r="490" spans="1:28" ht="27" thickBot="1" x14ac:dyDescent="0.3">
      <c r="A490" s="72" t="s">
        <v>7361</v>
      </c>
      <c r="B490" s="15">
        <v>2</v>
      </c>
      <c r="C490" s="15">
        <v>122</v>
      </c>
      <c r="D490" s="15">
        <v>3</v>
      </c>
      <c r="E490" s="14" t="s">
        <v>11741</v>
      </c>
      <c r="F490" s="15">
        <v>14</v>
      </c>
      <c r="G490" s="14"/>
      <c r="H490" s="14"/>
      <c r="I490" s="14"/>
      <c r="J490" s="15">
        <v>0</v>
      </c>
      <c r="K490" s="14"/>
      <c r="L490" s="14"/>
      <c r="M490" s="14"/>
      <c r="N490" s="14"/>
      <c r="O490" s="14"/>
      <c r="P490" s="14"/>
      <c r="Q490" s="14"/>
      <c r="R490" s="14"/>
      <c r="S490" s="14"/>
      <c r="T490" s="14"/>
      <c r="U490" s="14"/>
      <c r="V490" s="14"/>
      <c r="W490" s="14"/>
      <c r="X490" s="14"/>
      <c r="Y490" s="14"/>
      <c r="Z490" s="14"/>
      <c r="AA490" s="14"/>
      <c r="AB490" s="14"/>
    </row>
    <row r="491" spans="1:28" ht="27" thickBot="1" x14ac:dyDescent="0.3">
      <c r="A491" s="72" t="s">
        <v>7362</v>
      </c>
      <c r="B491" s="15">
        <v>2</v>
      </c>
      <c r="C491" s="15">
        <v>122</v>
      </c>
      <c r="D491" s="15">
        <v>3</v>
      </c>
      <c r="E491" s="14" t="s">
        <v>11742</v>
      </c>
      <c r="F491" s="15">
        <v>40</v>
      </c>
      <c r="G491" s="14"/>
      <c r="H491" s="14"/>
      <c r="I491" s="14"/>
      <c r="J491" s="15">
        <v>0</v>
      </c>
      <c r="K491" s="14"/>
      <c r="L491" s="14"/>
      <c r="M491" s="14"/>
      <c r="N491" s="14"/>
      <c r="O491" s="14"/>
      <c r="P491" s="14"/>
      <c r="Q491" s="14"/>
      <c r="R491" s="14"/>
      <c r="S491" s="14"/>
      <c r="T491" s="14"/>
      <c r="U491" s="14"/>
      <c r="V491" s="14"/>
      <c r="W491" s="14"/>
      <c r="X491" s="14"/>
      <c r="Y491" s="14"/>
      <c r="Z491" s="14"/>
      <c r="AA491" s="14"/>
      <c r="AB491" s="14"/>
    </row>
    <row r="492" spans="1:28" ht="27" thickBot="1" x14ac:dyDescent="0.3">
      <c r="A492" s="72" t="s">
        <v>7363</v>
      </c>
      <c r="B492" s="15">
        <v>2</v>
      </c>
      <c r="C492" s="15">
        <v>122</v>
      </c>
      <c r="D492" s="15">
        <v>3</v>
      </c>
      <c r="E492" s="14" t="s">
        <v>11743</v>
      </c>
      <c r="F492" s="15">
        <v>580</v>
      </c>
      <c r="G492" s="14"/>
      <c r="H492" s="14"/>
      <c r="I492" s="14"/>
      <c r="J492" s="15">
        <v>0</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7364</v>
      </c>
      <c r="B493" s="15">
        <v>2</v>
      </c>
      <c r="C493" s="15">
        <v>122</v>
      </c>
      <c r="D493" s="15">
        <v>3</v>
      </c>
      <c r="E493" s="14" t="s">
        <v>11744</v>
      </c>
      <c r="F493" s="15">
        <v>56</v>
      </c>
      <c r="G493" s="14"/>
      <c r="H493" s="14"/>
      <c r="I493" s="14"/>
      <c r="J493" s="15">
        <v>0</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7365</v>
      </c>
      <c r="B494" s="15">
        <v>2</v>
      </c>
      <c r="C494" s="15">
        <v>122</v>
      </c>
      <c r="D494" s="15">
        <v>3</v>
      </c>
      <c r="E494" s="14" t="s">
        <v>11745</v>
      </c>
      <c r="F494" s="15">
        <v>133</v>
      </c>
      <c r="G494" s="14"/>
      <c r="H494" s="14"/>
      <c r="I494" s="14"/>
      <c r="J494" s="15">
        <v>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7366</v>
      </c>
      <c r="B495" s="15">
        <v>2</v>
      </c>
      <c r="C495" s="15">
        <v>122</v>
      </c>
      <c r="D495" s="15">
        <v>3</v>
      </c>
      <c r="E495" s="14" t="s">
        <v>11746</v>
      </c>
      <c r="F495" s="15">
        <v>66</v>
      </c>
      <c r="G495" s="14"/>
      <c r="H495" s="14"/>
      <c r="I495" s="14"/>
      <c r="J495" s="15">
        <v>0</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7367</v>
      </c>
      <c r="B496" s="15">
        <v>2</v>
      </c>
      <c r="C496" s="15">
        <v>122</v>
      </c>
      <c r="D496" s="15">
        <v>3</v>
      </c>
      <c r="E496" s="14" t="s">
        <v>11747</v>
      </c>
      <c r="F496" s="15">
        <v>90</v>
      </c>
      <c r="G496" s="14"/>
      <c r="H496" s="14"/>
      <c r="I496" s="14"/>
      <c r="J496" s="15">
        <v>0</v>
      </c>
      <c r="K496" s="14"/>
      <c r="L496" s="14"/>
      <c r="M496" s="14"/>
      <c r="N496" s="14"/>
      <c r="O496" s="14"/>
      <c r="P496" s="14"/>
      <c r="Q496" s="14"/>
      <c r="R496" s="14"/>
      <c r="S496" s="14"/>
      <c r="T496" s="14"/>
      <c r="U496" s="14"/>
      <c r="V496" s="14"/>
      <c r="W496" s="14"/>
      <c r="X496" s="14"/>
      <c r="Y496" s="14"/>
      <c r="Z496" s="14"/>
      <c r="AA496" s="14"/>
      <c r="AB496" s="14"/>
    </row>
    <row r="497" spans="1:28" ht="39.75" thickBot="1" x14ac:dyDescent="0.3">
      <c r="A497" s="72" t="s">
        <v>7368</v>
      </c>
      <c r="B497" s="15">
        <v>2</v>
      </c>
      <c r="C497" s="15">
        <v>122</v>
      </c>
      <c r="D497" s="15">
        <v>3</v>
      </c>
      <c r="E497" s="14" t="s">
        <v>11748</v>
      </c>
      <c r="F497" s="15">
        <v>220</v>
      </c>
      <c r="G497" s="14"/>
      <c r="H497" s="14"/>
      <c r="I497" s="14"/>
      <c r="J497" s="15">
        <v>0</v>
      </c>
      <c r="K497" s="14"/>
      <c r="L497" s="14"/>
      <c r="M497" s="14"/>
      <c r="N497" s="14"/>
      <c r="O497" s="14"/>
      <c r="P497" s="14"/>
      <c r="Q497" s="14"/>
      <c r="R497" s="14"/>
      <c r="S497" s="14"/>
      <c r="T497" s="14"/>
      <c r="U497" s="14"/>
      <c r="V497" s="14"/>
      <c r="W497" s="14"/>
      <c r="X497" s="14"/>
      <c r="Y497" s="14"/>
      <c r="Z497" s="14"/>
      <c r="AA497" s="14"/>
      <c r="AB497" s="14"/>
    </row>
    <row r="498" spans="1:28" ht="39.75" thickBot="1" x14ac:dyDescent="0.3">
      <c r="A498" s="72" t="s">
        <v>7369</v>
      </c>
      <c r="B498" s="15">
        <v>2</v>
      </c>
      <c r="C498" s="15">
        <v>122</v>
      </c>
      <c r="D498" s="15">
        <v>3</v>
      </c>
      <c r="E498" s="14" t="s">
        <v>11749</v>
      </c>
      <c r="F498" s="15">
        <v>12</v>
      </c>
      <c r="G498" s="14"/>
      <c r="H498" s="14"/>
      <c r="I498" s="14"/>
      <c r="J498" s="15">
        <v>0</v>
      </c>
      <c r="K498" s="14"/>
      <c r="L498" s="14"/>
      <c r="M498" s="14"/>
      <c r="N498" s="14"/>
      <c r="O498" s="14"/>
      <c r="P498" s="14"/>
      <c r="Q498" s="14"/>
      <c r="R498" s="14"/>
      <c r="S498" s="14"/>
      <c r="T498" s="14"/>
      <c r="U498" s="14"/>
      <c r="V498" s="14"/>
      <c r="W498" s="14"/>
      <c r="X498" s="14"/>
      <c r="Y498" s="14"/>
      <c r="Z498" s="14"/>
      <c r="AA498" s="14"/>
      <c r="AB498" s="14"/>
    </row>
    <row r="499" spans="1:28" ht="39.75" thickBot="1" x14ac:dyDescent="0.3">
      <c r="A499" s="72" t="s">
        <v>7370</v>
      </c>
      <c r="B499" s="15">
        <v>2</v>
      </c>
      <c r="C499" s="15">
        <v>122</v>
      </c>
      <c r="D499" s="15">
        <v>3</v>
      </c>
      <c r="E499" s="14" t="s">
        <v>11750</v>
      </c>
      <c r="F499" s="15">
        <v>203</v>
      </c>
      <c r="G499" s="14"/>
      <c r="H499" s="14"/>
      <c r="I499" s="14"/>
      <c r="J499" s="15">
        <v>0</v>
      </c>
      <c r="K499" s="14"/>
      <c r="L499" s="14"/>
      <c r="M499" s="14"/>
      <c r="N499" s="14"/>
      <c r="O499" s="14"/>
      <c r="P499" s="14"/>
      <c r="Q499" s="14"/>
      <c r="R499" s="14"/>
      <c r="S499" s="14"/>
      <c r="T499" s="14"/>
      <c r="U499" s="14"/>
      <c r="V499" s="14"/>
      <c r="W499" s="14"/>
      <c r="X499" s="14"/>
      <c r="Y499" s="14"/>
      <c r="Z499" s="14"/>
      <c r="AA499" s="14"/>
      <c r="AB499" s="14"/>
    </row>
    <row r="500" spans="1:28" ht="39.75" thickBot="1" x14ac:dyDescent="0.3">
      <c r="A500" s="72" t="s">
        <v>7371</v>
      </c>
      <c r="B500" s="15">
        <v>2</v>
      </c>
      <c r="C500" s="15">
        <v>122</v>
      </c>
      <c r="D500" s="15">
        <v>3</v>
      </c>
      <c r="E500" s="14" t="s">
        <v>11751</v>
      </c>
      <c r="F500" s="15">
        <v>897</v>
      </c>
      <c r="G500" s="14"/>
      <c r="H500" s="14"/>
      <c r="I500" s="14"/>
      <c r="J500" s="15">
        <v>0</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7372</v>
      </c>
      <c r="B501" s="15">
        <v>2</v>
      </c>
      <c r="C501" s="15">
        <v>122</v>
      </c>
      <c r="D501" s="15">
        <v>3</v>
      </c>
      <c r="E501" s="14" t="s">
        <v>11752</v>
      </c>
      <c r="F501" s="15">
        <v>21</v>
      </c>
      <c r="G501" s="14"/>
      <c r="H501" s="14"/>
      <c r="I501" s="14"/>
      <c r="J501" s="15">
        <v>0</v>
      </c>
      <c r="K501" s="14"/>
      <c r="L501" s="14"/>
      <c r="M501" s="14"/>
      <c r="N501" s="14"/>
      <c r="O501" s="14"/>
      <c r="P501" s="14"/>
      <c r="Q501" s="14"/>
      <c r="R501" s="14"/>
      <c r="S501" s="14"/>
      <c r="T501" s="14"/>
      <c r="U501" s="14"/>
      <c r="V501" s="14"/>
      <c r="W501" s="14"/>
      <c r="X501" s="14"/>
      <c r="Y501" s="14"/>
      <c r="Z501" s="14"/>
      <c r="AA501" s="14"/>
      <c r="AB501" s="14"/>
    </row>
    <row r="502" spans="1:28" ht="27" thickBot="1" x14ac:dyDescent="0.3">
      <c r="A502" s="72" t="s">
        <v>7373</v>
      </c>
      <c r="B502" s="15">
        <v>2</v>
      </c>
      <c r="C502" s="15">
        <v>122</v>
      </c>
      <c r="D502" s="15">
        <v>3</v>
      </c>
      <c r="E502" s="14" t="s">
        <v>11753</v>
      </c>
      <c r="F502" s="15">
        <v>8</v>
      </c>
      <c r="G502" s="14"/>
      <c r="H502" s="14"/>
      <c r="I502" s="14"/>
      <c r="J502" s="15">
        <v>0</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7374</v>
      </c>
      <c r="B503" s="15">
        <v>2</v>
      </c>
      <c r="C503" s="15">
        <v>122</v>
      </c>
      <c r="D503" s="15">
        <v>3</v>
      </c>
      <c r="E503" s="14" t="s">
        <v>11754</v>
      </c>
      <c r="F503" s="15">
        <v>13</v>
      </c>
      <c r="G503" s="14"/>
      <c r="H503" s="14"/>
      <c r="I503" s="14"/>
      <c r="J503" s="15">
        <v>0</v>
      </c>
      <c r="K503" s="14"/>
      <c r="L503" s="14"/>
      <c r="M503" s="14"/>
      <c r="N503" s="14"/>
      <c r="O503" s="14"/>
      <c r="P503" s="14"/>
      <c r="Q503" s="14"/>
      <c r="R503" s="14"/>
      <c r="S503" s="14"/>
      <c r="T503" s="14"/>
      <c r="U503" s="14"/>
      <c r="V503" s="14"/>
      <c r="W503" s="14"/>
      <c r="X503" s="14"/>
      <c r="Y503" s="14"/>
      <c r="Z503" s="14"/>
      <c r="AA503" s="14"/>
      <c r="AB503" s="14"/>
    </row>
    <row r="504" spans="1:28" ht="27" thickBot="1" x14ac:dyDescent="0.3">
      <c r="A504" s="72" t="s">
        <v>7375</v>
      </c>
      <c r="B504" s="15">
        <v>2</v>
      </c>
      <c r="C504" s="15">
        <v>122</v>
      </c>
      <c r="D504" s="15">
        <v>3</v>
      </c>
      <c r="E504" s="14" t="s">
        <v>11755</v>
      </c>
      <c r="F504" s="15">
        <v>60</v>
      </c>
      <c r="G504" s="14"/>
      <c r="H504" s="14"/>
      <c r="I504" s="14"/>
      <c r="J504" s="15">
        <v>0</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7376</v>
      </c>
      <c r="B505" s="15">
        <v>2</v>
      </c>
      <c r="C505" s="15">
        <v>120</v>
      </c>
      <c r="D505" s="15">
        <v>3</v>
      </c>
      <c r="E505" s="14" t="s">
        <v>11756</v>
      </c>
      <c r="F505" s="15">
        <v>6</v>
      </c>
      <c r="G505" s="14"/>
      <c r="H505" s="14"/>
      <c r="I505" s="14"/>
      <c r="J505" s="15">
        <v>0</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7377</v>
      </c>
      <c r="B506" s="15">
        <v>2</v>
      </c>
      <c r="C506" s="15">
        <v>120</v>
      </c>
      <c r="D506" s="15">
        <v>3</v>
      </c>
      <c r="E506" s="14" t="s">
        <v>11757</v>
      </c>
      <c r="F506" s="15">
        <v>2</v>
      </c>
      <c r="G506" s="14"/>
      <c r="H506" s="14"/>
      <c r="I506" s="14"/>
      <c r="J506" s="15">
        <v>0</v>
      </c>
      <c r="K506" s="14"/>
      <c r="L506" s="14"/>
      <c r="M506" s="14"/>
      <c r="N506" s="14"/>
      <c r="O506" s="14"/>
      <c r="P506" s="14"/>
      <c r="Q506" s="14"/>
      <c r="R506" s="14"/>
      <c r="S506" s="14"/>
      <c r="T506" s="14"/>
      <c r="U506" s="14"/>
      <c r="V506" s="14"/>
      <c r="W506" s="14"/>
      <c r="X506" s="14"/>
      <c r="Y506" s="14"/>
      <c r="Z506" s="14"/>
      <c r="AA506" s="14"/>
      <c r="AB506" s="14"/>
    </row>
    <row r="507" spans="1:28" ht="78" thickBot="1" x14ac:dyDescent="0.3">
      <c r="A507" s="14" t="s">
        <v>7378</v>
      </c>
      <c r="B507" s="15">
        <v>1</v>
      </c>
      <c r="C507" s="15">
        <v>120</v>
      </c>
      <c r="D507" s="15">
        <v>3</v>
      </c>
      <c r="E507" s="14" t="s">
        <v>11758</v>
      </c>
      <c r="F507" s="14" t="s">
        <v>7379</v>
      </c>
      <c r="G507" s="14" t="s">
        <v>7380</v>
      </c>
      <c r="H507" s="39" t="s">
        <v>11759</v>
      </c>
      <c r="I507" s="39" t="s">
        <v>50</v>
      </c>
      <c r="J507" s="15">
        <v>2</v>
      </c>
      <c r="K507" s="14"/>
      <c r="L507" s="14"/>
      <c r="M507" s="14"/>
      <c r="N507" s="14"/>
      <c r="O507" s="14"/>
      <c r="P507" s="14"/>
      <c r="Q507" s="14"/>
      <c r="R507" s="14"/>
      <c r="S507" s="14"/>
      <c r="T507" s="14"/>
      <c r="U507" s="14"/>
      <c r="V507" s="14"/>
      <c r="W507" s="14"/>
      <c r="X507" s="14"/>
      <c r="Y507" s="14"/>
      <c r="Z507" s="14"/>
      <c r="AA507" s="14"/>
      <c r="AB507" s="14"/>
    </row>
    <row r="508" spans="1:28" ht="78" thickBot="1" x14ac:dyDescent="0.3">
      <c r="A508" s="14" t="s">
        <v>7381</v>
      </c>
      <c r="B508" s="15">
        <v>1</v>
      </c>
      <c r="C508" s="15">
        <v>120</v>
      </c>
      <c r="D508" s="15">
        <v>3</v>
      </c>
      <c r="E508" s="14" t="s">
        <v>11760</v>
      </c>
      <c r="F508" s="14" t="s">
        <v>7382</v>
      </c>
      <c r="G508" s="39" t="s">
        <v>7383</v>
      </c>
      <c r="H508" s="39" t="s">
        <v>7384</v>
      </c>
      <c r="I508" s="39" t="s">
        <v>50</v>
      </c>
      <c r="J508" s="15">
        <v>2</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14" t="s">
        <v>7385</v>
      </c>
      <c r="B509" s="15">
        <v>1</v>
      </c>
      <c r="C509" s="15">
        <v>120</v>
      </c>
      <c r="D509" s="15">
        <v>3</v>
      </c>
      <c r="E509" s="14" t="s">
        <v>11761</v>
      </c>
      <c r="F509" s="39" t="s">
        <v>7386</v>
      </c>
      <c r="G509" s="39" t="s">
        <v>7387</v>
      </c>
      <c r="H509" s="39" t="s">
        <v>2381</v>
      </c>
      <c r="I509" s="39" t="s">
        <v>50</v>
      </c>
      <c r="J509" s="15">
        <v>2</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14" t="s">
        <v>7388</v>
      </c>
      <c r="B510" s="15">
        <v>1</v>
      </c>
      <c r="C510" s="15">
        <v>120</v>
      </c>
      <c r="D510" s="15">
        <v>3</v>
      </c>
      <c r="E510" s="14" t="s">
        <v>11762</v>
      </c>
      <c r="F510" s="39" t="s">
        <v>7386</v>
      </c>
      <c r="G510" s="39" t="s">
        <v>7387</v>
      </c>
      <c r="H510" s="39" t="s">
        <v>2381</v>
      </c>
      <c r="I510" s="39" t="s">
        <v>50</v>
      </c>
      <c r="J510" s="15">
        <v>1</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7389</v>
      </c>
      <c r="B511" s="15">
        <v>2</v>
      </c>
      <c r="C511" s="15">
        <v>120</v>
      </c>
      <c r="D511" s="15">
        <v>3</v>
      </c>
      <c r="E511" s="14" t="s">
        <v>11763</v>
      </c>
      <c r="F511" s="15">
        <v>14</v>
      </c>
      <c r="G511" s="14"/>
      <c r="H511" s="14"/>
      <c r="I511" s="14"/>
      <c r="J511" s="15">
        <v>0</v>
      </c>
      <c r="K511" s="14"/>
      <c r="L511" s="14"/>
      <c r="M511" s="14"/>
      <c r="N511" s="14"/>
      <c r="O511" s="14"/>
      <c r="P511" s="14"/>
      <c r="Q511" s="14"/>
      <c r="R511" s="14"/>
      <c r="S511" s="14"/>
      <c r="T511" s="14"/>
      <c r="U511" s="14"/>
      <c r="V511" s="14"/>
      <c r="W511" s="14"/>
      <c r="X511" s="14"/>
      <c r="Y511" s="14"/>
      <c r="Z511" s="14"/>
      <c r="AA511" s="14"/>
      <c r="AB511" s="14"/>
    </row>
    <row r="512" spans="1:28" ht="27" thickBot="1" x14ac:dyDescent="0.3">
      <c r="A512" s="72" t="s">
        <v>7390</v>
      </c>
      <c r="B512" s="15">
        <v>2</v>
      </c>
      <c r="C512" s="15">
        <v>120</v>
      </c>
      <c r="D512" s="15">
        <v>3</v>
      </c>
      <c r="E512" s="14" t="s">
        <v>11764</v>
      </c>
      <c r="F512" s="15">
        <v>22</v>
      </c>
      <c r="G512" s="14"/>
      <c r="H512" s="14"/>
      <c r="I512" s="14"/>
      <c r="J512" s="15">
        <v>0</v>
      </c>
      <c r="K512" s="14"/>
      <c r="L512" s="14"/>
      <c r="M512" s="14"/>
      <c r="N512" s="14"/>
      <c r="O512" s="14"/>
      <c r="P512" s="14"/>
      <c r="Q512" s="14"/>
      <c r="R512" s="14"/>
      <c r="S512" s="14"/>
      <c r="T512" s="14"/>
      <c r="U512" s="14"/>
      <c r="V512" s="14"/>
      <c r="W512" s="14"/>
      <c r="X512" s="14"/>
      <c r="Y512" s="14"/>
      <c r="Z512" s="14"/>
      <c r="AA512" s="14"/>
      <c r="AB512" s="14"/>
    </row>
    <row r="513" spans="1:28" ht="27" thickBot="1" x14ac:dyDescent="0.3">
      <c r="A513" s="72" t="s">
        <v>7391</v>
      </c>
      <c r="B513" s="15">
        <v>2</v>
      </c>
      <c r="C513" s="15">
        <v>120</v>
      </c>
      <c r="D513" s="15">
        <v>3</v>
      </c>
      <c r="E513" s="14" t="s">
        <v>11765</v>
      </c>
      <c r="F513" s="15">
        <v>45</v>
      </c>
      <c r="G513" s="14"/>
      <c r="H513" s="14"/>
      <c r="I513" s="14"/>
      <c r="J513" s="15">
        <v>0</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7392</v>
      </c>
      <c r="B514" s="15">
        <v>2</v>
      </c>
      <c r="C514" s="15">
        <v>120</v>
      </c>
      <c r="D514" s="15">
        <v>3</v>
      </c>
      <c r="E514" s="14" t="s">
        <v>11766</v>
      </c>
      <c r="F514" s="15">
        <v>364</v>
      </c>
      <c r="G514" s="14"/>
      <c r="H514" s="14"/>
      <c r="I514" s="14"/>
      <c r="J514" s="15">
        <v>0</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7393</v>
      </c>
      <c r="B515" s="15">
        <v>2</v>
      </c>
      <c r="C515" s="15">
        <v>120</v>
      </c>
      <c r="D515" s="15">
        <v>3</v>
      </c>
      <c r="E515" s="14" t="s">
        <v>11767</v>
      </c>
      <c r="F515" s="15">
        <v>64</v>
      </c>
      <c r="G515" s="14"/>
      <c r="H515" s="14"/>
      <c r="I515" s="14"/>
      <c r="J515" s="15">
        <v>0</v>
      </c>
      <c r="K515" s="14"/>
      <c r="L515" s="14"/>
      <c r="M515" s="14"/>
      <c r="N515" s="14"/>
      <c r="O515" s="14"/>
      <c r="P515" s="14"/>
      <c r="Q515" s="14"/>
      <c r="R515" s="14"/>
      <c r="S515" s="14"/>
      <c r="T515" s="14"/>
      <c r="U515" s="14"/>
      <c r="V515" s="14"/>
      <c r="W515" s="14"/>
      <c r="X515" s="14"/>
      <c r="Y515" s="14"/>
      <c r="Z515" s="14"/>
      <c r="AA515" s="14"/>
      <c r="AB515" s="14"/>
    </row>
    <row r="516" spans="1:28" ht="39.75" thickBot="1" x14ac:dyDescent="0.3">
      <c r="A516" s="72" t="s">
        <v>7394</v>
      </c>
      <c r="B516" s="15">
        <v>2</v>
      </c>
      <c r="C516" s="15">
        <v>120</v>
      </c>
      <c r="D516" s="15">
        <v>3</v>
      </c>
      <c r="E516" s="14" t="s">
        <v>11768</v>
      </c>
      <c r="F516" s="15">
        <v>21</v>
      </c>
      <c r="G516" s="14"/>
      <c r="H516" s="14"/>
      <c r="I516" s="14"/>
      <c r="J516" s="15">
        <v>0</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7395</v>
      </c>
      <c r="B517" s="15">
        <v>2</v>
      </c>
      <c r="C517" s="15">
        <v>120</v>
      </c>
      <c r="D517" s="15">
        <v>3</v>
      </c>
      <c r="E517" s="14" t="s">
        <v>11769</v>
      </c>
      <c r="F517" s="15">
        <v>81</v>
      </c>
      <c r="G517" s="14"/>
      <c r="H517" s="14"/>
      <c r="I517" s="14"/>
      <c r="J517" s="15">
        <v>0</v>
      </c>
      <c r="K517" s="14"/>
      <c r="L517" s="14"/>
      <c r="M517" s="14"/>
      <c r="N517" s="14"/>
      <c r="O517" s="14"/>
      <c r="P517" s="14"/>
      <c r="Q517" s="14"/>
      <c r="R517" s="14"/>
      <c r="S517" s="14"/>
      <c r="T517" s="14"/>
      <c r="U517" s="14"/>
      <c r="V517" s="14"/>
      <c r="W517" s="14"/>
      <c r="X517" s="14"/>
      <c r="Y517" s="14"/>
      <c r="Z517" s="14"/>
      <c r="AA517" s="14"/>
      <c r="AB517" s="14"/>
    </row>
    <row r="518" spans="1:28" ht="52.5" thickBot="1" x14ac:dyDescent="0.3">
      <c r="A518" s="72" t="s">
        <v>7396</v>
      </c>
      <c r="B518" s="15">
        <v>2</v>
      </c>
      <c r="C518" s="15">
        <v>120</v>
      </c>
      <c r="D518" s="15">
        <v>3</v>
      </c>
      <c r="E518" s="14" t="s">
        <v>11770</v>
      </c>
      <c r="F518" s="15">
        <v>108</v>
      </c>
      <c r="G518" s="14"/>
      <c r="H518" s="14"/>
      <c r="I518" s="14"/>
      <c r="J518" s="15">
        <v>0</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7397</v>
      </c>
      <c r="B519" s="15">
        <v>2</v>
      </c>
      <c r="C519" s="15">
        <v>120</v>
      </c>
      <c r="D519" s="15">
        <v>3</v>
      </c>
      <c r="E519" s="14" t="s">
        <v>11771</v>
      </c>
      <c r="F519" s="15">
        <v>46</v>
      </c>
      <c r="G519" s="14"/>
      <c r="H519" s="14"/>
      <c r="I519" s="14"/>
      <c r="J519" s="15">
        <v>0</v>
      </c>
      <c r="K519" s="14"/>
      <c r="L519" s="14"/>
      <c r="M519" s="14"/>
      <c r="N519" s="14"/>
      <c r="O519" s="14"/>
      <c r="P519" s="14"/>
      <c r="Q519" s="14"/>
      <c r="R519" s="14"/>
      <c r="S519" s="14"/>
      <c r="T519" s="14"/>
      <c r="U519" s="14"/>
      <c r="V519" s="14"/>
      <c r="W519" s="14"/>
      <c r="X519" s="14"/>
      <c r="Y519" s="14"/>
      <c r="Z519" s="14"/>
      <c r="AA519" s="14"/>
      <c r="AB519" s="14"/>
    </row>
    <row r="520" spans="1:28" ht="103.5" thickBot="1" x14ac:dyDescent="0.3">
      <c r="A520" s="14" t="s">
        <v>7398</v>
      </c>
      <c r="B520" s="15">
        <v>1</v>
      </c>
      <c r="C520" s="15">
        <v>140</v>
      </c>
      <c r="D520" s="15">
        <v>1</v>
      </c>
      <c r="E520" s="14" t="s">
        <v>11772</v>
      </c>
      <c r="F520" s="14" t="s">
        <v>496</v>
      </c>
      <c r="G520" s="14" t="s">
        <v>495</v>
      </c>
      <c r="H520" s="14"/>
      <c r="I520" s="14"/>
      <c r="J520" s="15">
        <v>1</v>
      </c>
      <c r="K520" s="14"/>
      <c r="L520" s="14"/>
      <c r="M520" s="14"/>
      <c r="N520" s="14"/>
      <c r="O520" s="14"/>
      <c r="P520" s="14" t="s">
        <v>8294</v>
      </c>
      <c r="Q520" s="14"/>
      <c r="R520" s="14"/>
      <c r="S520" s="14"/>
      <c r="T520" s="14"/>
      <c r="U520" s="14"/>
      <c r="V520" s="14"/>
      <c r="W520" s="14"/>
      <c r="X520" s="14"/>
      <c r="Y520" s="14"/>
      <c r="Z520" s="14"/>
      <c r="AA520" s="14"/>
      <c r="AB520" s="14"/>
    </row>
    <row r="521" spans="1:28" ht="103.5" thickBot="1" x14ac:dyDescent="0.3">
      <c r="A521" s="14" t="s">
        <v>7399</v>
      </c>
      <c r="B521" s="15">
        <v>1</v>
      </c>
      <c r="C521" s="15">
        <v>140</v>
      </c>
      <c r="D521" s="15">
        <v>1</v>
      </c>
      <c r="E521" s="14" t="s">
        <v>11773</v>
      </c>
      <c r="F521" s="14" t="s">
        <v>496</v>
      </c>
      <c r="G521" s="14" t="s">
        <v>495</v>
      </c>
      <c r="H521" s="14"/>
      <c r="I521" s="14"/>
      <c r="J521" s="15">
        <v>0</v>
      </c>
      <c r="K521" s="14"/>
      <c r="L521" s="14"/>
      <c r="M521" s="14"/>
      <c r="N521" s="14"/>
      <c r="O521" s="14"/>
      <c r="P521" s="14" t="s">
        <v>8295</v>
      </c>
      <c r="Q521" s="14"/>
      <c r="R521" s="14"/>
      <c r="S521" s="14"/>
      <c r="T521" s="14"/>
      <c r="U521" s="14"/>
      <c r="V521" s="14"/>
      <c r="W521" s="14"/>
      <c r="X521" s="14"/>
      <c r="Y521" s="14"/>
      <c r="Z521" s="14"/>
      <c r="AA521" s="14"/>
      <c r="AB521" s="14"/>
    </row>
    <row r="522" spans="1:28" ht="103.5" thickBot="1" x14ac:dyDescent="0.3">
      <c r="A522" s="14" t="s">
        <v>7400</v>
      </c>
      <c r="B522" s="15">
        <v>1</v>
      </c>
      <c r="C522" s="15">
        <v>140</v>
      </c>
      <c r="D522" s="15">
        <v>1</v>
      </c>
      <c r="E522" s="14" t="s">
        <v>11774</v>
      </c>
      <c r="F522" s="14" t="s">
        <v>496</v>
      </c>
      <c r="G522" s="14" t="s">
        <v>495</v>
      </c>
      <c r="H522" s="14"/>
      <c r="I522" s="14"/>
      <c r="J522" s="15">
        <v>0</v>
      </c>
      <c r="K522" s="14"/>
      <c r="L522" s="14"/>
      <c r="M522" s="14"/>
      <c r="N522" s="14"/>
      <c r="O522" s="14"/>
      <c r="P522" s="14" t="s">
        <v>8296</v>
      </c>
      <c r="Q522" s="14"/>
      <c r="R522" s="14"/>
      <c r="S522" s="14"/>
      <c r="T522" s="14"/>
      <c r="U522" s="14"/>
      <c r="V522" s="14"/>
      <c r="W522" s="14"/>
      <c r="X522" s="14"/>
      <c r="Y522" s="14"/>
      <c r="Z522" s="14"/>
      <c r="AA522" s="14"/>
      <c r="AB522" s="14"/>
    </row>
    <row r="523" spans="1:28" ht="103.5" thickBot="1" x14ac:dyDescent="0.3">
      <c r="A523" s="14" t="s">
        <v>7401</v>
      </c>
      <c r="B523" s="15">
        <v>1</v>
      </c>
      <c r="C523" s="15">
        <v>140</v>
      </c>
      <c r="D523" s="15">
        <v>1</v>
      </c>
      <c r="E523" s="14" t="s">
        <v>11775</v>
      </c>
      <c r="F523" s="14" t="s">
        <v>496</v>
      </c>
      <c r="G523" s="14" t="s">
        <v>495</v>
      </c>
      <c r="H523" s="14"/>
      <c r="I523" s="14"/>
      <c r="J523" s="15">
        <v>1</v>
      </c>
      <c r="K523" s="14"/>
      <c r="L523" s="14"/>
      <c r="M523" s="14"/>
      <c r="N523" s="14"/>
      <c r="O523" s="14"/>
      <c r="P523" s="14" t="s">
        <v>8297</v>
      </c>
      <c r="Q523" s="14"/>
      <c r="R523" s="14"/>
      <c r="S523" s="14"/>
      <c r="T523" s="14"/>
      <c r="U523" s="14"/>
      <c r="V523" s="14"/>
      <c r="W523" s="14"/>
      <c r="X523" s="14"/>
      <c r="Y523" s="14"/>
      <c r="Z523" s="14"/>
      <c r="AA523" s="14"/>
      <c r="AB523" s="14"/>
    </row>
    <row r="524" spans="1:28" ht="103.5" thickBot="1" x14ac:dyDescent="0.3">
      <c r="A524" s="14" t="s">
        <v>7402</v>
      </c>
      <c r="B524" s="15">
        <v>1</v>
      </c>
      <c r="C524" s="15">
        <v>140</v>
      </c>
      <c r="D524" s="15">
        <v>1</v>
      </c>
      <c r="E524" s="14" t="s">
        <v>11776</v>
      </c>
      <c r="F524" s="14" t="s">
        <v>496</v>
      </c>
      <c r="G524" s="14" t="s">
        <v>495</v>
      </c>
      <c r="H524" s="14"/>
      <c r="I524" s="14"/>
      <c r="J524" s="15">
        <v>1</v>
      </c>
      <c r="K524" s="14"/>
      <c r="L524" s="14"/>
      <c r="M524" s="14"/>
      <c r="N524" s="14"/>
      <c r="O524" s="14"/>
      <c r="P524" s="14" t="s">
        <v>8298</v>
      </c>
      <c r="Q524" s="14"/>
      <c r="R524" s="14"/>
      <c r="S524" s="14"/>
      <c r="T524" s="14"/>
      <c r="U524" s="14"/>
      <c r="V524" s="14"/>
      <c r="W524" s="14"/>
      <c r="X524" s="14"/>
      <c r="Y524" s="14"/>
      <c r="Z524" s="14"/>
      <c r="AA524" s="14"/>
      <c r="AB524" s="14"/>
    </row>
    <row r="525" spans="1:28" ht="103.5" thickBot="1" x14ac:dyDescent="0.3">
      <c r="A525" s="14" t="s">
        <v>7403</v>
      </c>
      <c r="B525" s="15">
        <v>1</v>
      </c>
      <c r="C525" s="15">
        <v>140</v>
      </c>
      <c r="D525" s="15">
        <v>1</v>
      </c>
      <c r="E525" s="14" t="s">
        <v>11777</v>
      </c>
      <c r="F525" s="14" t="s">
        <v>496</v>
      </c>
      <c r="G525" s="14" t="s">
        <v>495</v>
      </c>
      <c r="H525" s="14"/>
      <c r="I525" s="14"/>
      <c r="J525" s="15">
        <v>0</v>
      </c>
      <c r="K525" s="14"/>
      <c r="L525" s="14"/>
      <c r="M525" s="14"/>
      <c r="N525" s="14"/>
      <c r="O525" s="14"/>
      <c r="P525" s="14" t="s">
        <v>8299</v>
      </c>
      <c r="Q525" s="14"/>
      <c r="R525" s="14"/>
      <c r="S525" s="14"/>
      <c r="T525" s="14"/>
      <c r="U525" s="14"/>
      <c r="V525" s="14"/>
      <c r="W525" s="14"/>
      <c r="X525" s="14"/>
      <c r="Y525" s="14"/>
      <c r="Z525" s="14"/>
      <c r="AA525" s="14"/>
      <c r="AB525" s="14"/>
    </row>
    <row r="526" spans="1:28" ht="103.5" thickBot="1" x14ac:dyDescent="0.3">
      <c r="A526" s="14" t="s">
        <v>7404</v>
      </c>
      <c r="B526" s="15">
        <v>1</v>
      </c>
      <c r="C526" s="15">
        <v>140</v>
      </c>
      <c r="D526" s="15">
        <v>1</v>
      </c>
      <c r="E526" s="14" t="s">
        <v>11778</v>
      </c>
      <c r="F526" s="14" t="s">
        <v>496</v>
      </c>
      <c r="G526" s="14" t="s">
        <v>495</v>
      </c>
      <c r="H526" s="14"/>
      <c r="I526" s="14"/>
      <c r="J526" s="15">
        <v>1</v>
      </c>
      <c r="K526" s="14"/>
      <c r="L526" s="14"/>
      <c r="M526" s="14"/>
      <c r="N526" s="14"/>
      <c r="O526" s="14"/>
      <c r="P526" s="14" t="s">
        <v>8300</v>
      </c>
      <c r="Q526" s="14"/>
      <c r="R526" s="14"/>
      <c r="S526" s="14"/>
      <c r="T526" s="14"/>
      <c r="U526" s="14"/>
      <c r="V526" s="14"/>
      <c r="W526" s="14"/>
      <c r="X526" s="14"/>
      <c r="Y526" s="14"/>
      <c r="Z526" s="14"/>
      <c r="AA526" s="14"/>
      <c r="AB526" s="14"/>
    </row>
    <row r="527" spans="1:28" ht="103.5" thickBot="1" x14ac:dyDescent="0.3">
      <c r="A527" s="14" t="s">
        <v>7405</v>
      </c>
      <c r="B527" s="15">
        <v>1</v>
      </c>
      <c r="C527" s="15">
        <v>140</v>
      </c>
      <c r="D527" s="15">
        <v>1</v>
      </c>
      <c r="E527" s="14" t="s">
        <v>11779</v>
      </c>
      <c r="F527" s="14" t="s">
        <v>496</v>
      </c>
      <c r="G527" s="14" t="s">
        <v>495</v>
      </c>
      <c r="H527" s="14"/>
      <c r="I527" s="14"/>
      <c r="J527" s="15">
        <v>1</v>
      </c>
      <c r="K527" s="14"/>
      <c r="L527" s="14"/>
      <c r="M527" s="14"/>
      <c r="N527" s="14"/>
      <c r="O527" s="14"/>
      <c r="P527" s="14" t="s">
        <v>8301</v>
      </c>
      <c r="Q527" s="14"/>
      <c r="R527" s="14"/>
      <c r="S527" s="14"/>
      <c r="T527" s="14"/>
      <c r="U527" s="14"/>
      <c r="V527" s="14"/>
      <c r="W527" s="14"/>
      <c r="X527" s="14"/>
      <c r="Y527" s="14"/>
      <c r="Z527" s="14"/>
      <c r="AA527" s="14"/>
      <c r="AB527" s="14"/>
    </row>
    <row r="528" spans="1:28" ht="27" thickBot="1" x14ac:dyDescent="0.3">
      <c r="A528" s="14" t="s">
        <v>7406</v>
      </c>
      <c r="B528" s="15">
        <v>1</v>
      </c>
      <c r="C528" s="15">
        <v>141</v>
      </c>
      <c r="D528" s="15">
        <v>1</v>
      </c>
      <c r="E528" s="14" t="s">
        <v>11780</v>
      </c>
      <c r="F528" s="14" t="s">
        <v>893</v>
      </c>
      <c r="G528" s="14" t="s">
        <v>881</v>
      </c>
      <c r="H528" s="14" t="s">
        <v>879</v>
      </c>
      <c r="I528" s="14" t="s">
        <v>50</v>
      </c>
      <c r="J528" s="15">
        <v>2</v>
      </c>
      <c r="K528" s="14"/>
      <c r="L528" s="14"/>
      <c r="M528" s="14"/>
      <c r="N528" s="14"/>
      <c r="O528" s="14"/>
      <c r="P528" s="14"/>
      <c r="Q528" s="14"/>
      <c r="R528" s="14"/>
      <c r="S528" s="14"/>
      <c r="T528" s="14"/>
      <c r="U528" s="14"/>
      <c r="V528" s="14"/>
      <c r="W528" s="14"/>
      <c r="X528" s="14"/>
      <c r="Y528" s="14"/>
      <c r="Z528" s="14"/>
      <c r="AA528" s="14"/>
      <c r="AB528" s="14"/>
    </row>
    <row r="529" spans="1:28" ht="27" thickBot="1" x14ac:dyDescent="0.3">
      <c r="A529" s="72" t="s">
        <v>7407</v>
      </c>
      <c r="B529" s="15">
        <v>2</v>
      </c>
      <c r="C529" s="15">
        <v>141</v>
      </c>
      <c r="D529" s="15">
        <v>1</v>
      </c>
      <c r="E529" s="14" t="s">
        <v>11781</v>
      </c>
      <c r="F529" s="15">
        <v>180</v>
      </c>
      <c r="G529" s="14"/>
      <c r="H529" s="14"/>
      <c r="I529" s="14"/>
      <c r="J529" s="15">
        <v>0</v>
      </c>
      <c r="K529" s="14"/>
      <c r="L529" s="14"/>
      <c r="M529" s="14"/>
      <c r="N529" s="14"/>
      <c r="O529" s="14"/>
      <c r="P529" s="14"/>
      <c r="Q529" s="14"/>
      <c r="R529" s="14"/>
      <c r="S529" s="14"/>
      <c r="T529" s="14"/>
      <c r="U529" s="14"/>
      <c r="V529" s="14"/>
      <c r="W529" s="14"/>
      <c r="X529" s="14"/>
      <c r="Y529" s="14"/>
      <c r="Z529" s="14"/>
      <c r="AA529" s="14"/>
      <c r="AB529" s="14"/>
    </row>
    <row r="530" spans="1:28" ht="27" thickBot="1" x14ac:dyDescent="0.3">
      <c r="A530" s="72" t="s">
        <v>7408</v>
      </c>
      <c r="B530" s="15">
        <v>2</v>
      </c>
      <c r="C530" s="15">
        <v>141</v>
      </c>
      <c r="D530" s="15">
        <v>1</v>
      </c>
      <c r="E530" s="14" t="s">
        <v>11782</v>
      </c>
      <c r="F530" s="15">
        <v>270</v>
      </c>
      <c r="G530" s="14"/>
      <c r="H530" s="14"/>
      <c r="I530" s="14"/>
      <c r="J530" s="15">
        <v>0</v>
      </c>
      <c r="K530" s="14"/>
      <c r="L530" s="14"/>
      <c r="M530" s="14"/>
      <c r="N530" s="14"/>
      <c r="O530" s="14"/>
      <c r="P530" s="14"/>
      <c r="Q530" s="14"/>
      <c r="R530" s="14"/>
      <c r="S530" s="14"/>
      <c r="T530" s="14"/>
      <c r="U530" s="14"/>
      <c r="V530" s="14"/>
      <c r="W530" s="14"/>
      <c r="X530" s="14"/>
      <c r="Y530" s="14"/>
      <c r="Z530" s="14"/>
      <c r="AA530" s="14"/>
      <c r="AB530" s="14"/>
    </row>
    <row r="531" spans="1:28" ht="27" thickBot="1" x14ac:dyDescent="0.3">
      <c r="A531" s="72" t="s">
        <v>7409</v>
      </c>
      <c r="B531" s="15">
        <v>2</v>
      </c>
      <c r="C531" s="15">
        <v>141</v>
      </c>
      <c r="D531" s="15">
        <v>1</v>
      </c>
      <c r="E531" s="14" t="s">
        <v>11783</v>
      </c>
      <c r="F531" s="15">
        <v>360</v>
      </c>
      <c r="G531" s="14"/>
      <c r="H531" s="14"/>
      <c r="I531" s="14"/>
      <c r="J531" s="15">
        <v>0</v>
      </c>
      <c r="K531" s="14"/>
      <c r="L531" s="14"/>
      <c r="M531" s="14"/>
      <c r="N531" s="14"/>
      <c r="O531" s="14"/>
      <c r="P531" s="14"/>
      <c r="Q531" s="14"/>
      <c r="R531" s="14"/>
      <c r="S531" s="14"/>
      <c r="T531" s="14"/>
      <c r="U531" s="14"/>
      <c r="V531" s="14"/>
      <c r="W531" s="14"/>
      <c r="X531" s="14"/>
      <c r="Y531" s="14"/>
      <c r="Z531" s="14"/>
      <c r="AA531" s="14"/>
      <c r="AB531" s="14"/>
    </row>
    <row r="532" spans="1:28" ht="27" thickBot="1" x14ac:dyDescent="0.3">
      <c r="A532" s="72" t="s">
        <v>7410</v>
      </c>
      <c r="B532" s="15">
        <v>2</v>
      </c>
      <c r="C532" s="15">
        <v>141</v>
      </c>
      <c r="D532" s="15">
        <v>1</v>
      </c>
      <c r="E532" s="14" t="s">
        <v>11784</v>
      </c>
      <c r="F532" s="15">
        <v>540</v>
      </c>
      <c r="G532" s="14"/>
      <c r="H532" s="14"/>
      <c r="I532" s="14"/>
      <c r="J532" s="15">
        <v>0</v>
      </c>
      <c r="K532" s="14"/>
      <c r="L532" s="14"/>
      <c r="M532" s="14"/>
      <c r="N532" s="14"/>
      <c r="O532" s="14"/>
      <c r="P532" s="14"/>
      <c r="Q532" s="14"/>
      <c r="R532" s="14"/>
      <c r="S532" s="14"/>
      <c r="T532" s="14"/>
      <c r="U532" s="14"/>
      <c r="V532" s="14"/>
      <c r="W532" s="14"/>
      <c r="X532" s="14"/>
      <c r="Y532" s="14"/>
      <c r="Z532" s="14"/>
      <c r="AA532" s="14"/>
      <c r="AB532" s="14"/>
    </row>
    <row r="533" spans="1:28" ht="27" thickBot="1" x14ac:dyDescent="0.3">
      <c r="A533" s="72" t="s">
        <v>7411</v>
      </c>
      <c r="B533" s="15">
        <v>2</v>
      </c>
      <c r="C533" s="15">
        <v>141</v>
      </c>
      <c r="D533" s="15">
        <v>1</v>
      </c>
      <c r="E533" s="14" t="s">
        <v>11785</v>
      </c>
      <c r="F533" s="15">
        <v>720</v>
      </c>
      <c r="G533" s="14"/>
      <c r="H533" s="14"/>
      <c r="I533" s="14"/>
      <c r="J533" s="15">
        <v>0</v>
      </c>
      <c r="K533" s="14"/>
      <c r="L533" s="14"/>
      <c r="M533" s="14"/>
      <c r="N533" s="14"/>
      <c r="O533" s="14"/>
      <c r="P533" s="14"/>
      <c r="Q533" s="14"/>
      <c r="R533" s="14"/>
      <c r="S533" s="14"/>
      <c r="T533" s="14"/>
      <c r="U533" s="14"/>
      <c r="V533" s="14"/>
      <c r="W533" s="14"/>
      <c r="X533" s="14"/>
      <c r="Y533" s="14"/>
      <c r="Z533" s="14"/>
      <c r="AA533" s="14"/>
      <c r="AB533" s="14"/>
    </row>
    <row r="534" spans="1:28" ht="27" thickBot="1" x14ac:dyDescent="0.3">
      <c r="A534" s="72" t="s">
        <v>7412</v>
      </c>
      <c r="B534" s="15">
        <v>2</v>
      </c>
      <c r="C534" s="15">
        <v>141</v>
      </c>
      <c r="D534" s="15">
        <v>1</v>
      </c>
      <c r="E534" s="14" t="s">
        <v>11786</v>
      </c>
      <c r="F534" s="15">
        <v>3</v>
      </c>
      <c r="G534" s="14"/>
      <c r="H534" s="14"/>
      <c r="I534" s="14"/>
      <c r="J534" s="15">
        <v>0</v>
      </c>
      <c r="K534" s="14"/>
      <c r="L534" s="14"/>
      <c r="M534" s="14"/>
      <c r="N534" s="14"/>
      <c r="O534" s="14"/>
      <c r="P534" s="14"/>
      <c r="Q534" s="14"/>
      <c r="R534" s="14"/>
      <c r="S534" s="14"/>
      <c r="T534" s="14"/>
      <c r="U534" s="14"/>
      <c r="V534" s="14"/>
      <c r="W534" s="14"/>
      <c r="X534" s="14"/>
      <c r="Y534" s="14"/>
      <c r="Z534" s="14"/>
      <c r="AA534" s="14"/>
      <c r="AB534" s="14"/>
    </row>
    <row r="535" spans="1:28" ht="15.75" thickBot="1" x14ac:dyDescent="0.3">
      <c r="A535" s="72" t="s">
        <v>7413</v>
      </c>
      <c r="B535" s="15">
        <v>2</v>
      </c>
      <c r="C535" s="15">
        <v>141</v>
      </c>
      <c r="D535" s="15">
        <v>1</v>
      </c>
      <c r="E535" s="14" t="s">
        <v>11787</v>
      </c>
      <c r="F535" s="15">
        <v>450</v>
      </c>
      <c r="G535" s="14"/>
      <c r="H535" s="14"/>
      <c r="I535" s="14"/>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7414</v>
      </c>
      <c r="B536" s="15">
        <v>1</v>
      </c>
      <c r="C536" s="15">
        <v>141</v>
      </c>
      <c r="D536" s="15">
        <v>1</v>
      </c>
      <c r="E536" s="14" t="s">
        <v>11788</v>
      </c>
      <c r="F536" s="14" t="s">
        <v>881</v>
      </c>
      <c r="G536" s="14" t="s">
        <v>879</v>
      </c>
      <c r="H536" s="14" t="s">
        <v>887</v>
      </c>
      <c r="I536" s="14" t="s">
        <v>50</v>
      </c>
      <c r="J536" s="15">
        <v>2</v>
      </c>
      <c r="K536" s="14"/>
      <c r="L536" s="14"/>
      <c r="M536" s="14"/>
      <c r="N536" s="14"/>
      <c r="O536" s="14"/>
      <c r="P536" s="14"/>
      <c r="Q536" s="14"/>
      <c r="R536" s="14"/>
      <c r="S536" s="14"/>
      <c r="T536" s="14"/>
      <c r="U536" s="14"/>
      <c r="V536" s="14"/>
      <c r="W536" s="14"/>
      <c r="X536" s="14"/>
      <c r="Y536" s="14"/>
      <c r="Z536" s="14"/>
      <c r="AA536" s="14"/>
      <c r="AB536" s="14"/>
    </row>
    <row r="537" spans="1:28" ht="27" thickBot="1" x14ac:dyDescent="0.3">
      <c r="A537" s="72" t="s">
        <v>7415</v>
      </c>
      <c r="B537" s="15">
        <v>2</v>
      </c>
      <c r="C537" s="15">
        <v>141</v>
      </c>
      <c r="D537" s="15">
        <v>1</v>
      </c>
      <c r="E537" s="14" t="s">
        <v>11789</v>
      </c>
      <c r="F537" s="15">
        <v>2</v>
      </c>
      <c r="G537" s="14"/>
      <c r="H537" s="14"/>
      <c r="I537" s="14"/>
      <c r="J537" s="15">
        <v>0</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7416</v>
      </c>
      <c r="B538" s="15">
        <v>1</v>
      </c>
      <c r="C538" s="15">
        <v>141</v>
      </c>
      <c r="D538" s="15">
        <v>1</v>
      </c>
      <c r="E538" s="14" t="s">
        <v>11790</v>
      </c>
      <c r="F538" s="14" t="s">
        <v>887</v>
      </c>
      <c r="G538" s="14" t="s">
        <v>881</v>
      </c>
      <c r="H538" s="14" t="s">
        <v>903</v>
      </c>
      <c r="I538" s="14" t="s">
        <v>913</v>
      </c>
      <c r="J538" s="15">
        <v>2</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72" t="s">
        <v>7417</v>
      </c>
      <c r="B539" s="15">
        <v>2</v>
      </c>
      <c r="C539" s="15">
        <v>141</v>
      </c>
      <c r="D539" s="15">
        <v>1</v>
      </c>
      <c r="E539" s="14" t="s">
        <v>11791</v>
      </c>
      <c r="F539" s="14" t="s">
        <v>887</v>
      </c>
      <c r="G539" s="14" t="s">
        <v>881</v>
      </c>
      <c r="H539" s="14" t="s">
        <v>903</v>
      </c>
      <c r="I539" s="14" t="s">
        <v>913</v>
      </c>
      <c r="J539" s="15">
        <v>3</v>
      </c>
      <c r="K539" s="14"/>
      <c r="L539" s="14"/>
      <c r="M539" s="14"/>
      <c r="N539" s="14"/>
      <c r="O539" s="14"/>
      <c r="P539" s="14"/>
      <c r="Q539" s="14"/>
      <c r="R539" s="14"/>
      <c r="S539" s="14"/>
      <c r="T539" s="14"/>
      <c r="U539" s="14"/>
      <c r="V539" s="14"/>
      <c r="W539" s="14"/>
      <c r="X539" s="14"/>
      <c r="Y539" s="14"/>
      <c r="Z539" s="14"/>
      <c r="AA539" s="14"/>
      <c r="AB539" s="14"/>
    </row>
    <row r="540" spans="1:28" ht="39.75" thickBot="1" x14ac:dyDescent="0.3">
      <c r="A540" s="14" t="s">
        <v>7418</v>
      </c>
      <c r="B540" s="15">
        <v>1</v>
      </c>
      <c r="C540" s="15">
        <v>142</v>
      </c>
      <c r="D540" s="15">
        <v>1</v>
      </c>
      <c r="E540" s="14" t="s">
        <v>7419</v>
      </c>
      <c r="F540" s="14" t="s">
        <v>7420</v>
      </c>
      <c r="G540" s="14" t="s">
        <v>7421</v>
      </c>
      <c r="H540" s="14" t="s">
        <v>7422</v>
      </c>
      <c r="I540" s="14" t="s">
        <v>7423</v>
      </c>
      <c r="J540" s="15">
        <v>2</v>
      </c>
      <c r="K540" s="14"/>
      <c r="L540" s="14"/>
      <c r="M540" s="14"/>
      <c r="N540" s="14"/>
      <c r="O540" s="14"/>
      <c r="P540" s="14"/>
      <c r="Q540" s="14"/>
      <c r="R540" s="14"/>
      <c r="S540" s="14"/>
      <c r="T540" s="14"/>
      <c r="U540" s="14"/>
      <c r="V540" s="14"/>
      <c r="W540" s="14"/>
      <c r="X540" s="14"/>
      <c r="Y540" s="14"/>
      <c r="Z540" s="14"/>
      <c r="AA540" s="14"/>
      <c r="AB540" s="14"/>
    </row>
    <row r="541" spans="1:28" ht="39.75" thickBot="1" x14ac:dyDescent="0.3">
      <c r="A541" s="14" t="s">
        <v>7424</v>
      </c>
      <c r="B541" s="15">
        <v>1</v>
      </c>
      <c r="C541" s="15">
        <v>142</v>
      </c>
      <c r="D541" s="15">
        <v>1</v>
      </c>
      <c r="E541" s="14" t="s">
        <v>7425</v>
      </c>
      <c r="F541" s="14" t="s">
        <v>7420</v>
      </c>
      <c r="G541" s="14" t="s">
        <v>7421</v>
      </c>
      <c r="H541" s="14" t="s">
        <v>7422</v>
      </c>
      <c r="I541" s="14" t="s">
        <v>7423</v>
      </c>
      <c r="J541" s="15">
        <v>3</v>
      </c>
      <c r="K541" s="14"/>
      <c r="L541" s="14"/>
      <c r="M541" s="14"/>
      <c r="N541" s="14"/>
      <c r="O541" s="14"/>
      <c r="P541" s="14"/>
      <c r="Q541" s="14"/>
      <c r="R541" s="14"/>
      <c r="S541" s="14"/>
      <c r="T541" s="14"/>
      <c r="U541" s="14"/>
      <c r="V541" s="14"/>
      <c r="W541" s="14"/>
      <c r="X541" s="14"/>
      <c r="Y541" s="14"/>
      <c r="Z541" s="14"/>
      <c r="AA541" s="14"/>
      <c r="AB541" s="14"/>
    </row>
    <row r="542" spans="1:28" ht="39.75" thickBot="1" x14ac:dyDescent="0.3">
      <c r="A542" s="14" t="s">
        <v>7426</v>
      </c>
      <c r="B542" s="15">
        <v>1</v>
      </c>
      <c r="C542" s="15">
        <v>142</v>
      </c>
      <c r="D542" s="15">
        <v>1</v>
      </c>
      <c r="E542" s="14" t="s">
        <v>7427</v>
      </c>
      <c r="F542" s="14" t="s">
        <v>7420</v>
      </c>
      <c r="G542" s="14" t="s">
        <v>7421</v>
      </c>
      <c r="H542" s="14" t="s">
        <v>7422</v>
      </c>
      <c r="I542" s="14" t="s">
        <v>7423</v>
      </c>
      <c r="J542" s="15">
        <v>0</v>
      </c>
      <c r="K542" s="14"/>
      <c r="L542" s="14"/>
      <c r="M542" s="14"/>
      <c r="N542" s="14"/>
      <c r="O542" s="14"/>
      <c r="P542" s="14"/>
      <c r="Q542" s="14"/>
      <c r="R542" s="14"/>
      <c r="S542" s="14"/>
      <c r="T542" s="14"/>
      <c r="U542" s="14"/>
      <c r="V542" s="14"/>
      <c r="W542" s="14"/>
      <c r="X542" s="14"/>
      <c r="Y542" s="14"/>
      <c r="Z542" s="14"/>
      <c r="AA542" s="14"/>
      <c r="AB542" s="14"/>
    </row>
    <row r="543" spans="1:28" ht="39.75" thickBot="1" x14ac:dyDescent="0.3">
      <c r="A543" s="14" t="s">
        <v>7428</v>
      </c>
      <c r="B543" s="15">
        <v>1</v>
      </c>
      <c r="C543" s="15">
        <v>142</v>
      </c>
      <c r="D543" s="15">
        <v>1</v>
      </c>
      <c r="E543" s="14" t="s">
        <v>7429</v>
      </c>
      <c r="F543" s="14" t="s">
        <v>7420</v>
      </c>
      <c r="G543" s="14" t="s">
        <v>7421</v>
      </c>
      <c r="H543" s="14" t="s">
        <v>7422</v>
      </c>
      <c r="I543" s="14" t="s">
        <v>7423</v>
      </c>
      <c r="J543" s="15">
        <v>1</v>
      </c>
      <c r="K543" s="14"/>
      <c r="L543" s="14"/>
      <c r="M543" s="14"/>
      <c r="N543" s="14"/>
      <c r="O543" s="14"/>
      <c r="P543" s="14"/>
      <c r="Q543" s="14"/>
      <c r="R543" s="14"/>
      <c r="S543" s="14"/>
      <c r="T543" s="14"/>
      <c r="U543" s="14"/>
      <c r="V543" s="14"/>
      <c r="W543" s="14"/>
      <c r="X543" s="14"/>
      <c r="Y543" s="14"/>
      <c r="Z543" s="14"/>
      <c r="AA543" s="14"/>
      <c r="AB543" s="14"/>
    </row>
    <row r="544" spans="1:28" ht="39.75" thickBot="1" x14ac:dyDescent="0.3">
      <c r="A544" s="14" t="s">
        <v>7430</v>
      </c>
      <c r="B544" s="15">
        <v>1</v>
      </c>
      <c r="C544" s="15">
        <v>142</v>
      </c>
      <c r="D544" s="15">
        <v>1</v>
      </c>
      <c r="E544" s="14" t="s">
        <v>7431</v>
      </c>
      <c r="F544" s="14" t="s">
        <v>7432</v>
      </c>
      <c r="G544" s="14" t="s">
        <v>7433</v>
      </c>
      <c r="H544" s="14" t="s">
        <v>7434</v>
      </c>
      <c r="I544" s="14" t="s">
        <v>7435</v>
      </c>
      <c r="J544" s="15">
        <v>3</v>
      </c>
      <c r="K544" s="14"/>
      <c r="L544" s="14"/>
      <c r="M544" s="14"/>
      <c r="N544" s="14"/>
      <c r="O544" s="14"/>
      <c r="P544" s="14"/>
      <c r="Q544" s="14"/>
      <c r="R544" s="14"/>
      <c r="S544" s="14"/>
      <c r="T544" s="14"/>
      <c r="U544" s="14"/>
      <c r="V544" s="14"/>
      <c r="W544" s="14"/>
      <c r="X544" s="14"/>
      <c r="Y544" s="14"/>
      <c r="Z544" s="14"/>
      <c r="AA544" s="14"/>
      <c r="AB544" s="14"/>
    </row>
    <row r="545" spans="1:28" ht="39.75" thickBot="1" x14ac:dyDescent="0.3">
      <c r="A545" s="14" t="s">
        <v>7436</v>
      </c>
      <c r="B545" s="15">
        <v>1</v>
      </c>
      <c r="C545" s="15">
        <v>142</v>
      </c>
      <c r="D545" s="15">
        <v>1</v>
      </c>
      <c r="E545" s="14" t="s">
        <v>7437</v>
      </c>
      <c r="F545" s="14" t="s">
        <v>7432</v>
      </c>
      <c r="G545" s="14" t="s">
        <v>7433</v>
      </c>
      <c r="H545" s="14" t="s">
        <v>7434</v>
      </c>
      <c r="I545" s="14" t="s">
        <v>7435</v>
      </c>
      <c r="J545" s="15">
        <v>1</v>
      </c>
      <c r="K545" s="14"/>
      <c r="L545" s="14"/>
      <c r="M545" s="14"/>
      <c r="N545" s="14"/>
      <c r="O545" s="14"/>
      <c r="P545" s="14"/>
      <c r="Q545" s="14"/>
      <c r="R545" s="14"/>
      <c r="S545" s="14"/>
      <c r="T545" s="14"/>
      <c r="U545" s="14"/>
      <c r="V545" s="14"/>
      <c r="W545" s="14"/>
      <c r="X545" s="14"/>
      <c r="Y545" s="14"/>
      <c r="Z545" s="14"/>
      <c r="AA545" s="14"/>
      <c r="AB545" s="14"/>
    </row>
    <row r="546" spans="1:28" ht="39.75" thickBot="1" x14ac:dyDescent="0.3">
      <c r="A546" s="14" t="s">
        <v>7438</v>
      </c>
      <c r="B546" s="15">
        <v>1</v>
      </c>
      <c r="C546" s="15">
        <v>142</v>
      </c>
      <c r="D546" s="15">
        <v>1</v>
      </c>
      <c r="E546" s="14" t="s">
        <v>7439</v>
      </c>
      <c r="F546" s="14" t="s">
        <v>7432</v>
      </c>
      <c r="G546" s="14" t="s">
        <v>7433</v>
      </c>
      <c r="H546" s="14" t="s">
        <v>7434</v>
      </c>
      <c r="I546" s="14" t="s">
        <v>7435</v>
      </c>
      <c r="J546" s="15">
        <v>0</v>
      </c>
      <c r="K546" s="14"/>
      <c r="L546" s="14"/>
      <c r="M546" s="14"/>
      <c r="N546" s="14"/>
      <c r="O546" s="14"/>
      <c r="P546" s="14"/>
      <c r="Q546" s="14"/>
      <c r="R546" s="14"/>
      <c r="S546" s="14"/>
      <c r="T546" s="14"/>
      <c r="U546" s="14"/>
      <c r="V546" s="14"/>
      <c r="W546" s="14"/>
      <c r="X546" s="14"/>
      <c r="Y546" s="14"/>
      <c r="Z546" s="14"/>
      <c r="AA546" s="14"/>
      <c r="AB546" s="14"/>
    </row>
    <row r="547" spans="1:28" ht="39.75" thickBot="1" x14ac:dyDescent="0.3">
      <c r="A547" s="14" t="s">
        <v>7440</v>
      </c>
      <c r="B547" s="15">
        <v>1</v>
      </c>
      <c r="C547" s="15">
        <v>142</v>
      </c>
      <c r="D547" s="15">
        <v>1</v>
      </c>
      <c r="E547" s="14" t="s">
        <v>7441</v>
      </c>
      <c r="F547" s="14" t="s">
        <v>7432</v>
      </c>
      <c r="G547" s="14" t="s">
        <v>7433</v>
      </c>
      <c r="H547" s="14" t="s">
        <v>7434</v>
      </c>
      <c r="I547" s="14" t="s">
        <v>7435</v>
      </c>
      <c r="J547" s="15">
        <v>2</v>
      </c>
      <c r="K547" s="14"/>
      <c r="L547" s="14"/>
      <c r="M547" s="14"/>
      <c r="N547" s="14"/>
      <c r="O547" s="14"/>
      <c r="P547" s="14"/>
      <c r="Q547" s="14"/>
      <c r="R547" s="14"/>
      <c r="S547" s="14"/>
      <c r="T547" s="14"/>
      <c r="U547" s="14"/>
      <c r="V547" s="14"/>
      <c r="W547" s="14"/>
      <c r="X547" s="14"/>
      <c r="Y547" s="14"/>
      <c r="Z547" s="14"/>
      <c r="AA547" s="14"/>
      <c r="AB547" s="14"/>
    </row>
    <row r="548" spans="1:28" ht="103.5" thickBot="1" x14ac:dyDescent="0.3">
      <c r="A548" s="14" t="s">
        <v>7442</v>
      </c>
      <c r="B548" s="15">
        <v>1</v>
      </c>
      <c r="C548" s="15">
        <v>142</v>
      </c>
      <c r="D548" s="15">
        <v>2</v>
      </c>
      <c r="E548" s="14" t="s">
        <v>7443</v>
      </c>
      <c r="F548" s="14" t="s">
        <v>7422</v>
      </c>
      <c r="G548" s="14" t="s">
        <v>7444</v>
      </c>
      <c r="H548" s="14" t="s">
        <v>7434</v>
      </c>
      <c r="I548" s="14" t="s">
        <v>7420</v>
      </c>
      <c r="J548" s="15">
        <v>0</v>
      </c>
      <c r="K548" s="14"/>
      <c r="L548" s="14"/>
      <c r="M548" s="14"/>
      <c r="N548" s="14"/>
      <c r="O548" s="14"/>
      <c r="P548" s="14" t="s">
        <v>8302</v>
      </c>
      <c r="Q548" s="14"/>
      <c r="R548" s="14"/>
      <c r="S548" s="14"/>
      <c r="T548" s="14"/>
      <c r="U548" s="14"/>
      <c r="V548" s="14"/>
      <c r="W548" s="14"/>
      <c r="X548" s="14"/>
      <c r="Y548" s="14"/>
      <c r="Z548" s="14"/>
      <c r="AA548" s="14"/>
      <c r="AB548" s="14"/>
    </row>
    <row r="549" spans="1:28" ht="103.5" thickBot="1" x14ac:dyDescent="0.3">
      <c r="A549" s="14" t="s">
        <v>7445</v>
      </c>
      <c r="B549" s="15">
        <v>1</v>
      </c>
      <c r="C549" s="15">
        <v>142</v>
      </c>
      <c r="D549" s="15">
        <v>2</v>
      </c>
      <c r="E549" s="14" t="s">
        <v>7446</v>
      </c>
      <c r="F549" s="14" t="s">
        <v>7422</v>
      </c>
      <c r="G549" s="14" t="s">
        <v>7444</v>
      </c>
      <c r="H549" s="14" t="s">
        <v>7434</v>
      </c>
      <c r="I549" s="14" t="s">
        <v>7420</v>
      </c>
      <c r="J549" s="15">
        <v>0</v>
      </c>
      <c r="K549" s="14"/>
      <c r="L549" s="14"/>
      <c r="M549" s="14"/>
      <c r="N549" s="14"/>
      <c r="O549" s="14"/>
      <c r="P549" s="14" t="s">
        <v>8302</v>
      </c>
      <c r="Q549" s="14"/>
      <c r="R549" s="14"/>
      <c r="S549" s="14"/>
      <c r="T549" s="14"/>
      <c r="U549" s="14"/>
      <c r="V549" s="14"/>
      <c r="W549" s="14"/>
      <c r="X549" s="14"/>
      <c r="Y549" s="14"/>
      <c r="Z549" s="14"/>
      <c r="AA549" s="14"/>
      <c r="AB549" s="14"/>
    </row>
    <row r="550" spans="1:28" ht="103.5" thickBot="1" x14ac:dyDescent="0.3">
      <c r="A550" s="14" t="s">
        <v>7447</v>
      </c>
      <c r="B550" s="15">
        <v>1</v>
      </c>
      <c r="C550" s="15">
        <v>142</v>
      </c>
      <c r="D550" s="15">
        <v>2</v>
      </c>
      <c r="E550" s="14" t="s">
        <v>7448</v>
      </c>
      <c r="F550" s="14" t="s">
        <v>7422</v>
      </c>
      <c r="G550" s="14" t="s">
        <v>7444</v>
      </c>
      <c r="H550" s="14" t="s">
        <v>7434</v>
      </c>
      <c r="I550" s="14" t="s">
        <v>7420</v>
      </c>
      <c r="J550" s="15">
        <v>1</v>
      </c>
      <c r="K550" s="14"/>
      <c r="L550" s="14"/>
      <c r="M550" s="14"/>
      <c r="N550" s="14"/>
      <c r="O550" s="14"/>
      <c r="P550" s="14" t="s">
        <v>8302</v>
      </c>
      <c r="Q550" s="14"/>
      <c r="R550" s="14"/>
      <c r="S550" s="14"/>
      <c r="T550" s="14"/>
      <c r="U550" s="14"/>
      <c r="V550" s="14"/>
      <c r="W550" s="14"/>
      <c r="X550" s="14"/>
      <c r="Y550" s="14"/>
      <c r="Z550" s="14"/>
      <c r="AA550" s="14"/>
      <c r="AB550" s="14"/>
    </row>
    <row r="551" spans="1:28" ht="103.5" thickBot="1" x14ac:dyDescent="0.3">
      <c r="A551" s="72" t="s">
        <v>7449</v>
      </c>
      <c r="B551" s="15">
        <v>2</v>
      </c>
      <c r="C551" s="15">
        <v>142</v>
      </c>
      <c r="D551" s="15">
        <v>2</v>
      </c>
      <c r="E551" s="14" t="s">
        <v>11792</v>
      </c>
      <c r="F551" s="15">
        <v>135</v>
      </c>
      <c r="G551" s="14"/>
      <c r="H551" s="14"/>
      <c r="I551" s="14"/>
      <c r="J551" s="15">
        <v>0</v>
      </c>
      <c r="K551" s="14"/>
      <c r="L551" s="14"/>
      <c r="M551" s="14"/>
      <c r="N551" s="14"/>
      <c r="O551" s="14"/>
      <c r="P551" s="14" t="s">
        <v>8302</v>
      </c>
      <c r="Q551" s="14"/>
      <c r="R551" s="14"/>
      <c r="S551" s="14"/>
      <c r="T551" s="14"/>
      <c r="U551" s="14"/>
      <c r="V551" s="14"/>
      <c r="W551" s="14"/>
      <c r="X551" s="14"/>
      <c r="Y551" s="14"/>
      <c r="Z551" s="14"/>
      <c r="AA551" s="14"/>
      <c r="AB551" s="14"/>
    </row>
    <row r="552" spans="1:28" ht="103.5" thickBot="1" x14ac:dyDescent="0.3">
      <c r="A552" s="72" t="s">
        <v>7450</v>
      </c>
      <c r="B552" s="15">
        <v>2</v>
      </c>
      <c r="C552" s="15">
        <v>142</v>
      </c>
      <c r="D552" s="15">
        <v>2</v>
      </c>
      <c r="E552" s="14" t="s">
        <v>11793</v>
      </c>
      <c r="F552" s="15">
        <v>225</v>
      </c>
      <c r="G552" s="14"/>
      <c r="H552" s="14"/>
      <c r="I552" s="14"/>
      <c r="J552" s="15">
        <v>0</v>
      </c>
      <c r="K552" s="14"/>
      <c r="L552" s="14"/>
      <c r="M552" s="14"/>
      <c r="N552" s="14"/>
      <c r="O552" s="14"/>
      <c r="P552" s="14" t="s">
        <v>8302</v>
      </c>
      <c r="Q552" s="14"/>
      <c r="R552" s="14"/>
      <c r="S552" s="14"/>
      <c r="T552" s="14"/>
      <c r="U552" s="14"/>
      <c r="V552" s="14"/>
      <c r="W552" s="14"/>
      <c r="X552" s="14"/>
      <c r="Y552" s="14"/>
      <c r="Z552" s="14"/>
      <c r="AA552" s="14"/>
      <c r="AB552" s="14"/>
    </row>
    <row r="553" spans="1:28" ht="103.5" thickBot="1" x14ac:dyDescent="0.3">
      <c r="A553" s="14" t="s">
        <v>7451</v>
      </c>
      <c r="B553" s="15">
        <v>1</v>
      </c>
      <c r="C553" s="15">
        <v>142</v>
      </c>
      <c r="D553" s="15">
        <v>2</v>
      </c>
      <c r="E553" s="14" t="s">
        <v>7452</v>
      </c>
      <c r="F553" s="14" t="s">
        <v>7453</v>
      </c>
      <c r="G553" s="39" t="s">
        <v>7454</v>
      </c>
      <c r="H553" s="14" t="s">
        <v>7455</v>
      </c>
      <c r="I553" s="14" t="s">
        <v>50</v>
      </c>
      <c r="J553" s="15">
        <v>0</v>
      </c>
      <c r="K553" s="14"/>
      <c r="L553" s="14"/>
      <c r="M553" s="14"/>
      <c r="N553" s="14"/>
      <c r="O553" s="14"/>
      <c r="P553" s="14" t="s">
        <v>8302</v>
      </c>
      <c r="Q553" s="14"/>
      <c r="R553" s="14"/>
      <c r="S553" s="14"/>
      <c r="T553" s="14"/>
      <c r="U553" s="14"/>
      <c r="V553" s="14"/>
      <c r="W553" s="14"/>
      <c r="X553" s="14"/>
      <c r="Y553" s="14"/>
      <c r="Z553" s="14"/>
      <c r="AA553" s="14"/>
      <c r="AB553" s="14"/>
    </row>
    <row r="554" spans="1:28" ht="103.5" thickBot="1" x14ac:dyDescent="0.3">
      <c r="A554" s="14" t="s">
        <v>7456</v>
      </c>
      <c r="B554" s="15">
        <v>1</v>
      </c>
      <c r="C554" s="15">
        <v>142</v>
      </c>
      <c r="D554" s="15">
        <v>2</v>
      </c>
      <c r="E554" s="14" t="s">
        <v>7457</v>
      </c>
      <c r="F554" s="14" t="s">
        <v>7453</v>
      </c>
      <c r="G554" s="39" t="s">
        <v>7454</v>
      </c>
      <c r="H554" s="14" t="s">
        <v>7455</v>
      </c>
      <c r="I554" s="14" t="s">
        <v>50</v>
      </c>
      <c r="J554" s="15">
        <v>1</v>
      </c>
      <c r="K554" s="14"/>
      <c r="L554" s="14"/>
      <c r="M554" s="14"/>
      <c r="N554" s="14"/>
      <c r="O554" s="14"/>
      <c r="P554" s="14" t="s">
        <v>8302</v>
      </c>
      <c r="Q554" s="14"/>
      <c r="R554" s="14"/>
      <c r="S554" s="14"/>
      <c r="T554" s="14"/>
      <c r="U554" s="14"/>
      <c r="V554" s="14"/>
      <c r="W554" s="14"/>
      <c r="X554" s="14"/>
      <c r="Y554" s="14"/>
      <c r="Z554" s="14"/>
      <c r="AA554" s="14"/>
      <c r="AB554" s="14"/>
    </row>
    <row r="555" spans="1:28" ht="103.5" thickBot="1" x14ac:dyDescent="0.3">
      <c r="A555" s="14" t="s">
        <v>7458</v>
      </c>
      <c r="B555" s="15">
        <v>1</v>
      </c>
      <c r="C555" s="15">
        <v>142</v>
      </c>
      <c r="D555" s="15">
        <v>2</v>
      </c>
      <c r="E555" s="14" t="s">
        <v>7459</v>
      </c>
      <c r="F555" s="14" t="s">
        <v>7453</v>
      </c>
      <c r="G555" s="39" t="s">
        <v>7454</v>
      </c>
      <c r="H555" s="14" t="s">
        <v>7455</v>
      </c>
      <c r="I555" s="14" t="s">
        <v>50</v>
      </c>
      <c r="J555" s="15">
        <v>2</v>
      </c>
      <c r="K555" s="14"/>
      <c r="L555" s="14"/>
      <c r="M555" s="14"/>
      <c r="N555" s="14"/>
      <c r="O555" s="14"/>
      <c r="P555" s="14" t="s">
        <v>8302</v>
      </c>
      <c r="Q555" s="14"/>
      <c r="R555" s="14"/>
      <c r="S555" s="14"/>
      <c r="T555" s="14"/>
      <c r="U555" s="14"/>
      <c r="V555" s="14"/>
      <c r="W555" s="14"/>
      <c r="X555" s="14"/>
      <c r="Y555" s="14"/>
      <c r="Z555" s="14"/>
      <c r="AA555" s="14"/>
      <c r="AB555" s="14"/>
    </row>
    <row r="556" spans="1:28" ht="103.5" thickBot="1" x14ac:dyDescent="0.3">
      <c r="A556" s="14" t="s">
        <v>7460</v>
      </c>
      <c r="B556" s="15">
        <v>1</v>
      </c>
      <c r="C556" s="15">
        <v>142</v>
      </c>
      <c r="D556" s="15">
        <v>2</v>
      </c>
      <c r="E556" s="14" t="s">
        <v>7461</v>
      </c>
      <c r="F556" s="14" t="s">
        <v>7422</v>
      </c>
      <c r="G556" s="14" t="s">
        <v>7444</v>
      </c>
      <c r="H556" s="14" t="s">
        <v>7433</v>
      </c>
      <c r="I556" s="14" t="s">
        <v>50</v>
      </c>
      <c r="J556" s="15">
        <v>3</v>
      </c>
      <c r="K556" s="14"/>
      <c r="L556" s="14"/>
      <c r="M556" s="14"/>
      <c r="N556" s="14"/>
      <c r="O556" s="14"/>
      <c r="P556" s="14" t="s">
        <v>8302</v>
      </c>
      <c r="Q556" s="14"/>
      <c r="R556" s="14"/>
      <c r="S556" s="14"/>
      <c r="T556" s="14"/>
      <c r="U556" s="14"/>
      <c r="V556" s="14"/>
      <c r="W556" s="14"/>
      <c r="X556" s="14"/>
      <c r="Y556" s="14"/>
      <c r="Z556" s="14"/>
      <c r="AA556" s="14"/>
      <c r="AB556" s="14"/>
    </row>
    <row r="557" spans="1:28" ht="103.5" thickBot="1" x14ac:dyDescent="0.3">
      <c r="A557" s="14" t="s">
        <v>7462</v>
      </c>
      <c r="B557" s="15">
        <v>1</v>
      </c>
      <c r="C557" s="15">
        <v>142</v>
      </c>
      <c r="D557" s="15">
        <v>2</v>
      </c>
      <c r="E557" s="14" t="s">
        <v>7463</v>
      </c>
      <c r="F557" s="14" t="s">
        <v>7422</v>
      </c>
      <c r="G557" s="14" t="s">
        <v>7444</v>
      </c>
      <c r="H557" s="14" t="s">
        <v>7433</v>
      </c>
      <c r="I557" s="14" t="s">
        <v>50</v>
      </c>
      <c r="J557" s="15">
        <v>3</v>
      </c>
      <c r="K557" s="14"/>
      <c r="L557" s="14"/>
      <c r="M557" s="14"/>
      <c r="N557" s="14"/>
      <c r="O557" s="14"/>
      <c r="P557" s="14" t="s">
        <v>8302</v>
      </c>
      <c r="Q557" s="14"/>
      <c r="R557" s="14"/>
      <c r="S557" s="14"/>
      <c r="T557" s="14"/>
      <c r="U557" s="14"/>
      <c r="V557" s="14"/>
      <c r="W557" s="14"/>
      <c r="X557" s="14"/>
      <c r="Y557" s="14"/>
      <c r="Z557" s="14"/>
      <c r="AA557" s="14"/>
      <c r="AB557" s="14"/>
    </row>
    <row r="558" spans="1:28" ht="103.5" thickBot="1" x14ac:dyDescent="0.3">
      <c r="A558" s="14" t="s">
        <v>7464</v>
      </c>
      <c r="B558" s="15">
        <v>1</v>
      </c>
      <c r="C558" s="15">
        <v>142</v>
      </c>
      <c r="D558" s="15">
        <v>2</v>
      </c>
      <c r="E558" s="14" t="s">
        <v>7465</v>
      </c>
      <c r="F558" s="14" t="s">
        <v>7466</v>
      </c>
      <c r="G558" s="14" t="s">
        <v>7467</v>
      </c>
      <c r="H558" s="14" t="s">
        <v>7468</v>
      </c>
      <c r="I558" s="14" t="s">
        <v>7469</v>
      </c>
      <c r="J558" s="15">
        <v>1</v>
      </c>
      <c r="K558" s="14"/>
      <c r="L558" s="14"/>
      <c r="M558" s="14"/>
      <c r="N558" s="14"/>
      <c r="O558" s="14"/>
      <c r="P558" s="14" t="s">
        <v>8303</v>
      </c>
      <c r="Q558" s="14"/>
      <c r="R558" s="14"/>
      <c r="S558" s="14"/>
      <c r="T558" s="14"/>
      <c r="U558" s="14"/>
      <c r="V558" s="14"/>
      <c r="W558" s="14"/>
      <c r="X558" s="14"/>
      <c r="Y558" s="14"/>
      <c r="Z558" s="14"/>
      <c r="AA558" s="14"/>
      <c r="AB558" s="14"/>
    </row>
    <row r="559" spans="1:28" ht="103.5" thickBot="1" x14ac:dyDescent="0.3">
      <c r="A559" s="14" t="s">
        <v>7470</v>
      </c>
      <c r="B559" s="15">
        <v>1</v>
      </c>
      <c r="C559" s="15">
        <v>142</v>
      </c>
      <c r="D559" s="15">
        <v>2</v>
      </c>
      <c r="E559" s="14" t="s">
        <v>7471</v>
      </c>
      <c r="F559" s="14" t="s">
        <v>7472</v>
      </c>
      <c r="G559" s="14" t="s">
        <v>7473</v>
      </c>
      <c r="H559" s="14" t="s">
        <v>7474</v>
      </c>
      <c r="I559" s="14" t="s">
        <v>7475</v>
      </c>
      <c r="J559" s="15">
        <v>3</v>
      </c>
      <c r="K559" s="14"/>
      <c r="L559" s="14"/>
      <c r="M559" s="14"/>
      <c r="N559" s="14"/>
      <c r="O559" s="14"/>
      <c r="P559" s="14" t="s">
        <v>8303</v>
      </c>
      <c r="Q559" s="14"/>
      <c r="R559" s="14"/>
      <c r="S559" s="14"/>
      <c r="T559" s="14"/>
      <c r="U559" s="14"/>
      <c r="V559" s="14"/>
      <c r="W559" s="14"/>
      <c r="X559" s="14"/>
      <c r="Y559" s="14"/>
      <c r="Z559" s="14"/>
      <c r="AA559" s="14"/>
      <c r="AB559" s="14"/>
    </row>
    <row r="560" spans="1:28" ht="103.5" thickBot="1" x14ac:dyDescent="0.3">
      <c r="A560" s="14" t="s">
        <v>7476</v>
      </c>
      <c r="B560" s="15">
        <v>1</v>
      </c>
      <c r="C560" s="15">
        <v>142</v>
      </c>
      <c r="D560" s="15">
        <v>2</v>
      </c>
      <c r="E560" s="14" t="s">
        <v>7477</v>
      </c>
      <c r="F560" s="14" t="s">
        <v>7478</v>
      </c>
      <c r="G560" s="14" t="s">
        <v>7467</v>
      </c>
      <c r="H560" s="14" t="s">
        <v>7479</v>
      </c>
      <c r="I560" s="14" t="s">
        <v>7469</v>
      </c>
      <c r="J560" s="15">
        <v>0</v>
      </c>
      <c r="K560" s="14"/>
      <c r="L560" s="14"/>
      <c r="M560" s="14"/>
      <c r="N560" s="14"/>
      <c r="O560" s="14"/>
      <c r="P560" s="14" t="s">
        <v>8303</v>
      </c>
      <c r="Q560" s="14"/>
      <c r="R560" s="14"/>
      <c r="S560" s="14"/>
      <c r="T560" s="14"/>
      <c r="U560" s="14"/>
      <c r="V560" s="14"/>
      <c r="W560" s="14"/>
      <c r="X560" s="14"/>
      <c r="Y560" s="14"/>
      <c r="Z560" s="14"/>
      <c r="AA560" s="14"/>
      <c r="AB560" s="14"/>
    </row>
    <row r="561" spans="1:28" ht="103.5" thickBot="1" x14ac:dyDescent="0.3">
      <c r="A561" s="14" t="s">
        <v>7480</v>
      </c>
      <c r="B561" s="15">
        <v>1</v>
      </c>
      <c r="C561" s="15">
        <v>142</v>
      </c>
      <c r="D561" s="15">
        <v>2</v>
      </c>
      <c r="E561" s="14" t="s">
        <v>7481</v>
      </c>
      <c r="F561" s="14" t="s">
        <v>7482</v>
      </c>
      <c r="G561" s="14" t="s">
        <v>7483</v>
      </c>
      <c r="H561" s="14" t="s">
        <v>7469</v>
      </c>
      <c r="I561" s="14" t="s">
        <v>7466</v>
      </c>
      <c r="J561" s="15">
        <v>3</v>
      </c>
      <c r="K561" s="14"/>
      <c r="L561" s="14"/>
      <c r="M561" s="14"/>
      <c r="N561" s="14"/>
      <c r="O561" s="14"/>
      <c r="P561" s="14" t="s">
        <v>8303</v>
      </c>
      <c r="Q561" s="14"/>
      <c r="R561" s="14"/>
      <c r="S561" s="14"/>
      <c r="T561" s="14"/>
      <c r="U561" s="14"/>
      <c r="V561" s="14"/>
      <c r="W561" s="14"/>
      <c r="X561" s="14"/>
      <c r="Y561" s="14"/>
      <c r="Z561" s="14"/>
      <c r="AA561" s="14"/>
      <c r="AB561" s="14"/>
    </row>
    <row r="562" spans="1:28" ht="103.5" thickBot="1" x14ac:dyDescent="0.3">
      <c r="A562" s="14" t="s">
        <v>7484</v>
      </c>
      <c r="B562" s="15">
        <v>1</v>
      </c>
      <c r="C562" s="15">
        <v>142</v>
      </c>
      <c r="D562" s="15">
        <v>2</v>
      </c>
      <c r="E562" s="14" t="s">
        <v>7485</v>
      </c>
      <c r="F562" s="14" t="s">
        <v>7486</v>
      </c>
      <c r="G562" s="14" t="s">
        <v>7433</v>
      </c>
      <c r="H562" s="14" t="s">
        <v>7487</v>
      </c>
      <c r="I562" s="14" t="s">
        <v>7455</v>
      </c>
      <c r="J562" s="15">
        <v>3</v>
      </c>
      <c r="K562" s="14"/>
      <c r="L562" s="14"/>
      <c r="M562" s="14"/>
      <c r="N562" s="14"/>
      <c r="O562" s="14"/>
      <c r="P562" s="14" t="s">
        <v>8304</v>
      </c>
      <c r="Q562" s="14"/>
      <c r="R562" s="14"/>
      <c r="S562" s="14"/>
      <c r="T562" s="14"/>
      <c r="U562" s="14"/>
      <c r="V562" s="14"/>
      <c r="W562" s="14"/>
      <c r="X562" s="14"/>
      <c r="Y562" s="14"/>
      <c r="Z562" s="14"/>
      <c r="AA562" s="14"/>
      <c r="AB562" s="14"/>
    </row>
    <row r="563" spans="1:28" ht="103.5" thickBot="1" x14ac:dyDescent="0.3">
      <c r="A563" s="14" t="s">
        <v>7488</v>
      </c>
      <c r="B563" s="15">
        <v>1</v>
      </c>
      <c r="C563" s="15">
        <v>142</v>
      </c>
      <c r="D563" s="15">
        <v>2</v>
      </c>
      <c r="E563" s="14" t="s">
        <v>7489</v>
      </c>
      <c r="F563" s="14" t="s">
        <v>7444</v>
      </c>
      <c r="G563" s="14" t="s">
        <v>7420</v>
      </c>
      <c r="H563" s="14" t="s">
        <v>7434</v>
      </c>
      <c r="I563" s="14" t="s">
        <v>7422</v>
      </c>
      <c r="J563" s="15">
        <v>1</v>
      </c>
      <c r="K563" s="14"/>
      <c r="L563" s="14"/>
      <c r="M563" s="14"/>
      <c r="N563" s="14"/>
      <c r="O563" s="14"/>
      <c r="P563" s="14" t="s">
        <v>8305</v>
      </c>
      <c r="Q563" s="14"/>
      <c r="R563" s="14"/>
      <c r="S563" s="14"/>
      <c r="T563" s="14"/>
      <c r="U563" s="14"/>
      <c r="V563" s="14"/>
      <c r="W563" s="14"/>
      <c r="X563" s="14"/>
      <c r="Y563" s="14"/>
      <c r="Z563" s="14"/>
      <c r="AA563" s="14"/>
      <c r="AB563" s="14"/>
    </row>
    <row r="564" spans="1:28" ht="103.5" thickBot="1" x14ac:dyDescent="0.3">
      <c r="A564" s="14" t="s">
        <v>7490</v>
      </c>
      <c r="B564" s="15">
        <v>1</v>
      </c>
      <c r="C564" s="15">
        <v>142</v>
      </c>
      <c r="D564" s="15">
        <v>2</v>
      </c>
      <c r="E564" s="14" t="s">
        <v>7491</v>
      </c>
      <c r="F564" s="14" t="s">
        <v>982</v>
      </c>
      <c r="G564" s="14" t="s">
        <v>715</v>
      </c>
      <c r="H564" s="14" t="s">
        <v>713</v>
      </c>
      <c r="I564" s="14" t="s">
        <v>712</v>
      </c>
      <c r="J564" s="15">
        <v>2</v>
      </c>
      <c r="K564" s="14"/>
      <c r="L564" s="14"/>
      <c r="M564" s="14"/>
      <c r="N564" s="14"/>
      <c r="O564" s="14"/>
      <c r="P564" s="14" t="s">
        <v>8305</v>
      </c>
      <c r="Q564" s="14"/>
      <c r="R564" s="14"/>
      <c r="S564" s="14"/>
      <c r="T564" s="14"/>
      <c r="U564" s="14"/>
      <c r="V564" s="14"/>
      <c r="W564" s="14"/>
      <c r="X564" s="14"/>
      <c r="Y564" s="14"/>
      <c r="Z564" s="14"/>
      <c r="AA564" s="14"/>
      <c r="AB564" s="14"/>
    </row>
    <row r="565" spans="1:28" ht="103.5" thickBot="1" x14ac:dyDescent="0.3">
      <c r="A565" s="14" t="s">
        <v>7492</v>
      </c>
      <c r="B565" s="15">
        <v>1</v>
      </c>
      <c r="C565" s="15">
        <v>142</v>
      </c>
      <c r="D565" s="15">
        <v>2</v>
      </c>
      <c r="E565" s="14" t="s">
        <v>7493</v>
      </c>
      <c r="F565" s="14" t="s">
        <v>7494</v>
      </c>
      <c r="G565" s="14" t="s">
        <v>715</v>
      </c>
      <c r="H565" s="14" t="s">
        <v>712</v>
      </c>
      <c r="I565" s="14" t="s">
        <v>7495</v>
      </c>
      <c r="J565" s="15">
        <v>0</v>
      </c>
      <c r="K565" s="14"/>
      <c r="L565" s="14"/>
      <c r="M565" s="14"/>
      <c r="N565" s="14"/>
      <c r="O565" s="14"/>
      <c r="P565" s="14" t="s">
        <v>8305</v>
      </c>
      <c r="Q565" s="14"/>
      <c r="R565" s="14"/>
      <c r="S565" s="14"/>
      <c r="T565" s="14"/>
      <c r="U565" s="14"/>
      <c r="V565" s="14"/>
      <c r="W565" s="14"/>
      <c r="X565" s="14"/>
      <c r="Y565" s="14"/>
      <c r="Z565" s="14"/>
      <c r="AA565" s="14"/>
      <c r="AB565" s="14"/>
    </row>
    <row r="566" spans="1:28" ht="103.5" thickBot="1" x14ac:dyDescent="0.3">
      <c r="A566" s="14" t="s">
        <v>7496</v>
      </c>
      <c r="B566" s="15">
        <v>1</v>
      </c>
      <c r="C566" s="15">
        <v>142</v>
      </c>
      <c r="D566" s="15">
        <v>2</v>
      </c>
      <c r="E566" s="14" t="s">
        <v>7497</v>
      </c>
      <c r="F566" s="14" t="s">
        <v>715</v>
      </c>
      <c r="G566" s="14" t="s">
        <v>713</v>
      </c>
      <c r="H566" s="14" t="s">
        <v>7495</v>
      </c>
      <c r="I566" s="14" t="s">
        <v>712</v>
      </c>
      <c r="J566" s="15">
        <v>0</v>
      </c>
      <c r="K566" s="14"/>
      <c r="L566" s="14"/>
      <c r="M566" s="14"/>
      <c r="N566" s="14"/>
      <c r="O566" s="14"/>
      <c r="P566" s="14" t="s">
        <v>8305</v>
      </c>
      <c r="Q566" s="14"/>
      <c r="R566" s="14"/>
      <c r="S566" s="14"/>
      <c r="T566" s="14"/>
      <c r="U566" s="14"/>
      <c r="V566" s="14"/>
      <c r="W566" s="14"/>
      <c r="X566" s="14"/>
      <c r="Y566" s="14"/>
      <c r="Z566" s="14"/>
      <c r="AA566" s="14"/>
      <c r="AB566" s="14"/>
    </row>
    <row r="567" spans="1:28" ht="39.75" thickBot="1" x14ac:dyDescent="0.3">
      <c r="A567" s="72" t="s">
        <v>7498</v>
      </c>
      <c r="B567" s="15">
        <v>2</v>
      </c>
      <c r="C567" s="15">
        <v>141</v>
      </c>
      <c r="D567" s="15">
        <v>3</v>
      </c>
      <c r="E567" s="14" t="s">
        <v>12763</v>
      </c>
      <c r="F567" s="15">
        <v>270</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27" thickBot="1" x14ac:dyDescent="0.3">
      <c r="A568" s="72" t="s">
        <v>7499</v>
      </c>
      <c r="B568" s="15">
        <v>2</v>
      </c>
      <c r="C568" s="15">
        <v>141</v>
      </c>
      <c r="D568" s="15">
        <v>3</v>
      </c>
      <c r="E568" s="14" t="s">
        <v>11794</v>
      </c>
      <c r="F568" s="15">
        <v>30</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7500</v>
      </c>
      <c r="B569" s="15">
        <v>2</v>
      </c>
      <c r="C569" s="15">
        <v>141</v>
      </c>
      <c r="D569" s="15">
        <v>3</v>
      </c>
      <c r="E569" s="14" t="s">
        <v>11795</v>
      </c>
      <c r="F569" s="15">
        <v>60</v>
      </c>
      <c r="G569" s="14"/>
      <c r="H569" s="14"/>
      <c r="I569" s="14"/>
      <c r="J569" s="15">
        <v>0</v>
      </c>
      <c r="K569" s="14"/>
      <c r="L569" s="14"/>
      <c r="M569" s="14"/>
      <c r="N569" s="14"/>
      <c r="O569" s="14"/>
      <c r="P569" s="14" t="s">
        <v>8306</v>
      </c>
      <c r="Q569" s="14"/>
      <c r="R569" s="14"/>
      <c r="S569" s="14"/>
      <c r="T569" s="14"/>
      <c r="U569" s="14"/>
      <c r="V569" s="14"/>
      <c r="W569" s="14"/>
      <c r="X569" s="14"/>
      <c r="Y569" s="14"/>
      <c r="Z569" s="14"/>
      <c r="AA569" s="14"/>
      <c r="AB569" s="14"/>
    </row>
    <row r="570" spans="1:28" ht="103.5" thickBot="1" x14ac:dyDescent="0.3">
      <c r="A570" s="72" t="s">
        <v>7501</v>
      </c>
      <c r="B570" s="15">
        <v>2</v>
      </c>
      <c r="C570" s="15">
        <v>141</v>
      </c>
      <c r="D570" s="15">
        <v>3</v>
      </c>
      <c r="E570" s="14" t="s">
        <v>11796</v>
      </c>
      <c r="F570" s="15">
        <v>45</v>
      </c>
      <c r="G570" s="14"/>
      <c r="H570" s="14"/>
      <c r="I570" s="14"/>
      <c r="J570" s="15">
        <v>0</v>
      </c>
      <c r="K570" s="14"/>
      <c r="L570" s="14"/>
      <c r="M570" s="14"/>
      <c r="N570" s="14"/>
      <c r="O570" s="14"/>
      <c r="P570" s="14" t="s">
        <v>8307</v>
      </c>
      <c r="Q570" s="14"/>
      <c r="R570" s="14"/>
      <c r="S570" s="14"/>
      <c r="T570" s="14"/>
      <c r="U570" s="14"/>
      <c r="V570" s="14"/>
      <c r="W570" s="14"/>
      <c r="X570" s="14"/>
      <c r="Y570" s="14"/>
      <c r="Z570" s="14"/>
      <c r="AA570" s="14"/>
      <c r="AB570" s="14"/>
    </row>
    <row r="571" spans="1:28" ht="103.5" thickBot="1" x14ac:dyDescent="0.3">
      <c r="A571" s="14" t="s">
        <v>7502</v>
      </c>
      <c r="B571" s="15">
        <v>1</v>
      </c>
      <c r="C571" s="15">
        <v>142</v>
      </c>
      <c r="D571" s="15">
        <v>3</v>
      </c>
      <c r="E571" s="14" t="s">
        <v>7503</v>
      </c>
      <c r="F571" s="14" t="s">
        <v>671</v>
      </c>
      <c r="G571" s="14" t="s">
        <v>668</v>
      </c>
      <c r="H571" s="14" t="s">
        <v>669</v>
      </c>
      <c r="I571" s="14" t="s">
        <v>670</v>
      </c>
      <c r="J571" s="15">
        <v>1</v>
      </c>
      <c r="K571" s="14"/>
      <c r="L571" s="14"/>
      <c r="M571" s="14"/>
      <c r="N571" s="14"/>
      <c r="O571" s="14"/>
      <c r="P571" s="14" t="s">
        <v>8308</v>
      </c>
      <c r="Q571" s="14"/>
      <c r="R571" s="14"/>
      <c r="S571" s="14"/>
      <c r="T571" s="14"/>
      <c r="U571" s="14"/>
      <c r="V571" s="14"/>
      <c r="W571" s="14"/>
      <c r="X571" s="14"/>
      <c r="Y571" s="14"/>
      <c r="Z571" s="14"/>
      <c r="AA571" s="14"/>
      <c r="AB571" s="14"/>
    </row>
    <row r="572" spans="1:28" ht="103.5" thickBot="1" x14ac:dyDescent="0.3">
      <c r="A572" s="14" t="s">
        <v>7504</v>
      </c>
      <c r="B572" s="15">
        <v>1</v>
      </c>
      <c r="C572" s="15">
        <v>142</v>
      </c>
      <c r="D572" s="15">
        <v>3</v>
      </c>
      <c r="E572" s="14" t="s">
        <v>7505</v>
      </c>
      <c r="F572" s="14" t="s">
        <v>7506</v>
      </c>
      <c r="G572" s="14" t="s">
        <v>7507</v>
      </c>
      <c r="H572" s="14" t="s">
        <v>7508</v>
      </c>
      <c r="I572" s="14" t="s">
        <v>7509</v>
      </c>
      <c r="J572" s="15">
        <v>1</v>
      </c>
      <c r="K572" s="14"/>
      <c r="L572" s="14"/>
      <c r="M572" s="14"/>
      <c r="N572" s="14"/>
      <c r="O572" s="14"/>
      <c r="P572" s="14" t="s">
        <v>8308</v>
      </c>
      <c r="Q572" s="14"/>
      <c r="R572" s="14"/>
      <c r="S572" s="14"/>
      <c r="T572" s="14"/>
      <c r="U572" s="14"/>
      <c r="V572" s="14"/>
      <c r="W572" s="14"/>
      <c r="X572" s="14"/>
      <c r="Y572" s="14"/>
      <c r="Z572" s="14"/>
      <c r="AA572" s="14"/>
      <c r="AB572" s="14"/>
    </row>
    <row r="573" spans="1:28" ht="103.5" thickBot="1" x14ac:dyDescent="0.3">
      <c r="A573" s="14" t="s">
        <v>7510</v>
      </c>
      <c r="B573" s="15">
        <v>1</v>
      </c>
      <c r="C573" s="15">
        <v>142</v>
      </c>
      <c r="D573" s="15">
        <v>3</v>
      </c>
      <c r="E573" s="14" t="s">
        <v>7511</v>
      </c>
      <c r="F573" s="14" t="s">
        <v>7512</v>
      </c>
      <c r="G573" s="14" t="s">
        <v>7513</v>
      </c>
      <c r="H573" s="14" t="s">
        <v>7514</v>
      </c>
      <c r="I573" s="14" t="s">
        <v>50</v>
      </c>
      <c r="J573" s="15">
        <v>2</v>
      </c>
      <c r="K573" s="14"/>
      <c r="L573" s="14"/>
      <c r="M573" s="14"/>
      <c r="N573" s="14"/>
      <c r="O573" s="14"/>
      <c r="P573" s="14" t="s">
        <v>8308</v>
      </c>
      <c r="Q573" s="14"/>
      <c r="R573" s="14"/>
      <c r="S573" s="14"/>
      <c r="T573" s="14"/>
      <c r="U573" s="14"/>
      <c r="V573" s="14"/>
      <c r="W573" s="14"/>
      <c r="X573" s="14"/>
      <c r="Y573" s="14"/>
      <c r="Z573" s="14"/>
      <c r="AA573" s="14"/>
      <c r="AB573" s="14"/>
    </row>
    <row r="574" spans="1:28" ht="103.5" thickBot="1" x14ac:dyDescent="0.3">
      <c r="A574" s="72" t="s">
        <v>7515</v>
      </c>
      <c r="B574" s="15">
        <v>2</v>
      </c>
      <c r="C574" s="15">
        <v>142</v>
      </c>
      <c r="D574" s="15">
        <v>3</v>
      </c>
      <c r="E574" s="14" t="s">
        <v>11797</v>
      </c>
      <c r="F574" s="15">
        <v>2</v>
      </c>
      <c r="G574" s="15">
        <v>5</v>
      </c>
      <c r="H574" s="14"/>
      <c r="I574" s="14"/>
      <c r="J574" s="15">
        <v>2</v>
      </c>
      <c r="K574" s="14"/>
      <c r="L574" s="14"/>
      <c r="M574" s="14"/>
      <c r="N574" s="14"/>
      <c r="O574" s="14"/>
      <c r="P574" s="14" t="s">
        <v>8308</v>
      </c>
      <c r="Q574" s="14"/>
      <c r="R574" s="14"/>
      <c r="S574" s="14"/>
      <c r="T574" s="14"/>
      <c r="U574" s="14"/>
      <c r="V574" s="14"/>
      <c r="W574" s="14"/>
      <c r="X574" s="14"/>
      <c r="Y574" s="14"/>
      <c r="Z574" s="14"/>
      <c r="AA574" s="14"/>
      <c r="AB574" s="14"/>
    </row>
    <row r="575" spans="1:28" ht="103.5" thickBot="1" x14ac:dyDescent="0.3">
      <c r="A575" s="14" t="s">
        <v>7516</v>
      </c>
      <c r="B575" s="15">
        <v>1</v>
      </c>
      <c r="C575" s="15">
        <v>142</v>
      </c>
      <c r="D575" s="15">
        <v>3</v>
      </c>
      <c r="E575" s="14" t="s">
        <v>7945</v>
      </c>
      <c r="F575" s="14" t="s">
        <v>922</v>
      </c>
      <c r="G575" s="14" t="s">
        <v>4770</v>
      </c>
      <c r="H575" s="14" t="s">
        <v>4771</v>
      </c>
      <c r="I575" s="14" t="s">
        <v>5298</v>
      </c>
      <c r="J575" s="15">
        <v>2</v>
      </c>
      <c r="K575" s="14"/>
      <c r="L575" s="14"/>
      <c r="M575" s="14"/>
      <c r="N575" s="14"/>
      <c r="O575" s="14"/>
      <c r="P575" s="14" t="s">
        <v>8309</v>
      </c>
      <c r="Q575" s="14"/>
      <c r="R575" s="14"/>
      <c r="S575" s="14"/>
      <c r="T575" s="14"/>
      <c r="U575" s="14"/>
      <c r="V575" s="14"/>
      <c r="W575" s="14"/>
      <c r="X575" s="14"/>
      <c r="Y575" s="14"/>
      <c r="Z575" s="14"/>
      <c r="AA575" s="14"/>
      <c r="AB575" s="14"/>
    </row>
    <row r="576" spans="1:28" ht="103.5" thickBot="1" x14ac:dyDescent="0.3">
      <c r="A576" s="14" t="s">
        <v>7946</v>
      </c>
      <c r="B576" s="15">
        <v>1</v>
      </c>
      <c r="C576" s="15">
        <v>142</v>
      </c>
      <c r="D576" s="15">
        <v>3</v>
      </c>
      <c r="E576" s="14" t="s">
        <v>7947</v>
      </c>
      <c r="F576" s="14" t="s">
        <v>922</v>
      </c>
      <c r="G576" s="14" t="s">
        <v>4770</v>
      </c>
      <c r="H576" s="14" t="s">
        <v>4771</v>
      </c>
      <c r="I576" s="14" t="s">
        <v>5298</v>
      </c>
      <c r="J576" s="15">
        <v>3</v>
      </c>
      <c r="K576" s="14"/>
      <c r="L576" s="14"/>
      <c r="M576" s="14"/>
      <c r="N576" s="14"/>
      <c r="O576" s="14"/>
      <c r="P576" s="14" t="s">
        <v>8309</v>
      </c>
      <c r="Q576" s="14"/>
      <c r="R576" s="14"/>
      <c r="S576" s="14"/>
      <c r="T576" s="14"/>
      <c r="U576" s="14"/>
      <c r="V576" s="14"/>
      <c r="W576" s="14"/>
      <c r="X576" s="14"/>
      <c r="Y576" s="14"/>
      <c r="Z576" s="14"/>
      <c r="AA576" s="14"/>
      <c r="AB576" s="14"/>
    </row>
    <row r="577" spans="1:28" ht="103.5" thickBot="1" x14ac:dyDescent="0.3">
      <c r="A577" s="72" t="s">
        <v>7948</v>
      </c>
      <c r="B577" s="15">
        <v>2</v>
      </c>
      <c r="C577" s="15">
        <v>142</v>
      </c>
      <c r="D577" s="15">
        <v>3</v>
      </c>
      <c r="E577" s="14" t="s">
        <v>11798</v>
      </c>
      <c r="F577" s="15">
        <v>2</v>
      </c>
      <c r="G577" s="15">
        <v>1</v>
      </c>
      <c r="H577" s="15">
        <v>2</v>
      </c>
      <c r="I577" s="14"/>
      <c r="J577" s="15">
        <v>2</v>
      </c>
      <c r="K577" s="14"/>
      <c r="L577" s="14"/>
      <c r="M577" s="14"/>
      <c r="N577" s="14"/>
      <c r="O577" s="14"/>
      <c r="P577" s="14" t="s">
        <v>8310</v>
      </c>
      <c r="Q577" s="14"/>
      <c r="R577" s="14"/>
      <c r="S577" s="14"/>
      <c r="T577" s="14"/>
      <c r="U577" s="14"/>
      <c r="V577" s="14"/>
      <c r="W577" s="14"/>
      <c r="X577" s="14"/>
      <c r="Y577" s="14"/>
      <c r="Z577" s="14"/>
      <c r="AA577" s="14"/>
      <c r="AB577" s="14"/>
    </row>
    <row r="578" spans="1:28" ht="103.5" thickBot="1" x14ac:dyDescent="0.3">
      <c r="A578" s="72" t="s">
        <v>7949</v>
      </c>
      <c r="B578" s="15">
        <v>2</v>
      </c>
      <c r="C578" s="15">
        <v>142</v>
      </c>
      <c r="D578" s="15">
        <v>3</v>
      </c>
      <c r="E578" s="14" t="s">
        <v>11799</v>
      </c>
      <c r="F578" s="15">
        <v>3</v>
      </c>
      <c r="G578" s="15">
        <v>1</v>
      </c>
      <c r="H578" s="14"/>
      <c r="I578" s="14"/>
      <c r="J578" s="15">
        <v>3</v>
      </c>
      <c r="K578" s="14"/>
      <c r="L578" s="14"/>
      <c r="M578" s="14"/>
      <c r="N578" s="14"/>
      <c r="O578" s="14"/>
      <c r="P578" s="14" t="s">
        <v>8310</v>
      </c>
      <c r="Q578" s="14"/>
      <c r="R578" s="14"/>
      <c r="S578" s="14"/>
      <c r="T578" s="14"/>
      <c r="U578" s="14"/>
      <c r="V578" s="14"/>
      <c r="W578" s="14"/>
      <c r="X578" s="14"/>
      <c r="Y578" s="14"/>
      <c r="Z578" s="14"/>
      <c r="AA578" s="14"/>
      <c r="AB578" s="14"/>
    </row>
    <row r="579" spans="1:28" ht="103.5" thickBot="1" x14ac:dyDescent="0.3">
      <c r="A579" s="72" t="s">
        <v>7950</v>
      </c>
      <c r="B579" s="15">
        <v>2</v>
      </c>
      <c r="C579" s="15">
        <v>137</v>
      </c>
      <c r="D579" s="15">
        <v>1</v>
      </c>
      <c r="E579" s="14" t="s">
        <v>11800</v>
      </c>
      <c r="F579" s="15">
        <v>6</v>
      </c>
      <c r="G579" s="15">
        <v>6</v>
      </c>
      <c r="H579" s="15">
        <v>6</v>
      </c>
      <c r="I579" s="15">
        <v>90</v>
      </c>
      <c r="J579" s="15">
        <v>6</v>
      </c>
      <c r="K579" s="14"/>
      <c r="L579" s="14"/>
      <c r="M579" s="14"/>
      <c r="N579" s="14"/>
      <c r="O579" s="14"/>
      <c r="P579" s="14" t="s">
        <v>8311</v>
      </c>
      <c r="Q579" s="14"/>
      <c r="R579" s="14"/>
      <c r="S579" s="14"/>
      <c r="T579" s="14"/>
      <c r="U579" s="14"/>
      <c r="V579" s="14"/>
      <c r="W579" s="14"/>
      <c r="X579" s="14"/>
      <c r="Y579" s="14"/>
      <c r="Z579" s="14"/>
      <c r="AA579" s="14"/>
      <c r="AB579" s="14"/>
    </row>
    <row r="580" spans="1:28" ht="103.5" thickBot="1" x14ac:dyDescent="0.3">
      <c r="A580" s="72" t="s">
        <v>7951</v>
      </c>
      <c r="B580" s="15">
        <v>2</v>
      </c>
      <c r="C580" s="15">
        <v>136</v>
      </c>
      <c r="D580" s="15">
        <v>1</v>
      </c>
      <c r="E580" s="14" t="s">
        <v>11801</v>
      </c>
      <c r="F580" s="15">
        <v>8</v>
      </c>
      <c r="G580" s="15">
        <v>4</v>
      </c>
      <c r="H580" s="15">
        <v>90</v>
      </c>
      <c r="I580" s="14"/>
      <c r="J580" s="15">
        <v>8</v>
      </c>
      <c r="K580" s="14"/>
      <c r="L580" s="14"/>
      <c r="M580" s="14"/>
      <c r="N580" s="14"/>
      <c r="O580" s="14"/>
      <c r="P580" s="14" t="s">
        <v>8312</v>
      </c>
      <c r="Q580" s="14"/>
      <c r="R580" s="14"/>
      <c r="S580" s="14"/>
      <c r="T580" s="14"/>
      <c r="U580" s="14"/>
      <c r="V580" s="14"/>
      <c r="W580" s="14"/>
      <c r="X580" s="14"/>
      <c r="Y580" s="14"/>
      <c r="Z580" s="14"/>
      <c r="AA580" s="14"/>
      <c r="AB580" s="14"/>
    </row>
    <row r="581" spans="1:28" ht="103.5" thickBot="1" x14ac:dyDescent="0.3">
      <c r="A581" s="72" t="s">
        <v>7952</v>
      </c>
      <c r="B581" s="15">
        <v>2</v>
      </c>
      <c r="C581" s="15">
        <v>136</v>
      </c>
      <c r="D581" s="15">
        <v>1</v>
      </c>
      <c r="E581" s="14" t="s">
        <v>11802</v>
      </c>
      <c r="F581" s="15">
        <v>10</v>
      </c>
      <c r="G581" s="15">
        <v>6</v>
      </c>
      <c r="H581" s="15">
        <v>90</v>
      </c>
      <c r="I581" s="14"/>
      <c r="J581" s="15">
        <v>10</v>
      </c>
      <c r="K581" s="14"/>
      <c r="L581" s="14"/>
      <c r="M581" s="14"/>
      <c r="N581" s="14"/>
      <c r="O581" s="14"/>
      <c r="P581" s="14" t="s">
        <v>8313</v>
      </c>
      <c r="Q581" s="14"/>
      <c r="R581" s="14"/>
      <c r="S581" s="14"/>
      <c r="T581" s="14"/>
      <c r="U581" s="14"/>
      <c r="V581" s="14"/>
      <c r="W581" s="14"/>
      <c r="X581" s="14"/>
      <c r="Y581" s="14"/>
      <c r="Z581" s="14"/>
      <c r="AA581" s="14"/>
      <c r="AB581" s="14"/>
    </row>
    <row r="582" spans="1:28" ht="103.5" thickBot="1" x14ac:dyDescent="0.3">
      <c r="A582" s="72" t="s">
        <v>7953</v>
      </c>
      <c r="B582" s="15">
        <v>2</v>
      </c>
      <c r="C582" s="15">
        <v>137</v>
      </c>
      <c r="D582" s="15">
        <v>1</v>
      </c>
      <c r="E582" s="14" t="s">
        <v>11803</v>
      </c>
      <c r="F582" s="15">
        <v>3</v>
      </c>
      <c r="G582" s="15">
        <v>3</v>
      </c>
      <c r="H582" s="15">
        <v>3</v>
      </c>
      <c r="I582" s="15">
        <v>90</v>
      </c>
      <c r="J582" s="15">
        <v>3</v>
      </c>
      <c r="K582" s="14"/>
      <c r="L582" s="14"/>
      <c r="M582" s="14"/>
      <c r="N582" s="14"/>
      <c r="O582" s="14"/>
      <c r="P582" s="14" t="s">
        <v>8314</v>
      </c>
      <c r="Q582" s="14"/>
      <c r="R582" s="14"/>
      <c r="S582" s="14"/>
      <c r="T582" s="14"/>
      <c r="U582" s="14"/>
      <c r="V582" s="14"/>
      <c r="W582" s="14"/>
      <c r="X582" s="14"/>
      <c r="Y582" s="14"/>
      <c r="Z582" s="14"/>
      <c r="AA582" s="14"/>
      <c r="AB582" s="14"/>
    </row>
    <row r="583" spans="1:28" ht="103.5" thickBot="1" x14ac:dyDescent="0.3">
      <c r="A583" s="72" t="s">
        <v>7954</v>
      </c>
      <c r="B583" s="15">
        <v>2</v>
      </c>
      <c r="C583" s="15">
        <v>137</v>
      </c>
      <c r="D583" s="15">
        <v>1</v>
      </c>
      <c r="E583" s="14" t="s">
        <v>11804</v>
      </c>
      <c r="F583" s="14" t="s">
        <v>7955</v>
      </c>
      <c r="G583" s="14" t="s">
        <v>7956</v>
      </c>
      <c r="H583" s="14" t="s">
        <v>7957</v>
      </c>
      <c r="I583" s="14" t="s">
        <v>50</v>
      </c>
      <c r="J583" s="15">
        <v>1</v>
      </c>
      <c r="K583" s="14"/>
      <c r="L583" s="14"/>
      <c r="M583" s="14"/>
      <c r="N583" s="14"/>
      <c r="O583" s="14"/>
      <c r="P583" s="14" t="s">
        <v>8315</v>
      </c>
      <c r="Q583" s="14"/>
      <c r="R583" s="14"/>
      <c r="S583" s="14"/>
      <c r="T583" s="14"/>
      <c r="U583" s="14"/>
      <c r="V583" s="14"/>
      <c r="W583" s="14"/>
      <c r="X583" s="14"/>
      <c r="Y583" s="14"/>
      <c r="Z583" s="14"/>
      <c r="AA583" s="14"/>
      <c r="AB583" s="14"/>
    </row>
    <row r="584" spans="1:28" ht="103.5" thickBot="1" x14ac:dyDescent="0.3">
      <c r="A584" s="72" t="s">
        <v>7958</v>
      </c>
      <c r="B584" s="15">
        <v>2</v>
      </c>
      <c r="C584" s="15">
        <v>137</v>
      </c>
      <c r="D584" s="15">
        <v>1</v>
      </c>
      <c r="E584" s="14" t="s">
        <v>11805</v>
      </c>
      <c r="F584" s="14" t="s">
        <v>7959</v>
      </c>
      <c r="G584" s="14" t="s">
        <v>7960</v>
      </c>
      <c r="H584" s="14" t="s">
        <v>7961</v>
      </c>
      <c r="I584" s="14" t="s">
        <v>50</v>
      </c>
      <c r="J584" s="15">
        <v>0</v>
      </c>
      <c r="K584" s="14"/>
      <c r="L584" s="14"/>
      <c r="M584" s="14"/>
      <c r="N584" s="14"/>
      <c r="O584" s="14"/>
      <c r="P584" s="14" t="s">
        <v>8316</v>
      </c>
      <c r="Q584" s="14"/>
      <c r="R584" s="14"/>
      <c r="S584" s="14"/>
      <c r="T584" s="14"/>
      <c r="U584" s="14"/>
      <c r="V584" s="14"/>
      <c r="W584" s="14"/>
      <c r="X584" s="14"/>
      <c r="Y584" s="14"/>
      <c r="Z584" s="14"/>
      <c r="AA584" s="14"/>
      <c r="AB584" s="14"/>
    </row>
    <row r="585" spans="1:28" ht="103.5" thickBot="1" x14ac:dyDescent="0.3">
      <c r="A585" s="72" t="s">
        <v>7962</v>
      </c>
      <c r="B585" s="15">
        <v>2</v>
      </c>
      <c r="C585" s="15">
        <v>137</v>
      </c>
      <c r="D585" s="15">
        <v>1</v>
      </c>
      <c r="E585" s="14" t="s">
        <v>11806</v>
      </c>
      <c r="F585" s="15">
        <v>10</v>
      </c>
      <c r="G585" s="15">
        <v>13</v>
      </c>
      <c r="H585" s="14"/>
      <c r="I585" s="14"/>
      <c r="J585" s="15">
        <v>10</v>
      </c>
      <c r="K585" s="14"/>
      <c r="L585" s="14"/>
      <c r="M585" s="14"/>
      <c r="N585" s="14"/>
      <c r="O585" s="14"/>
      <c r="P585" s="14" t="s">
        <v>8317</v>
      </c>
      <c r="Q585" s="14"/>
      <c r="R585" s="14"/>
      <c r="S585" s="14"/>
      <c r="T585" s="14"/>
      <c r="U585" s="14"/>
      <c r="V585" s="14"/>
      <c r="W585" s="14"/>
      <c r="X585" s="14"/>
      <c r="Y585" s="14"/>
      <c r="Z585" s="14"/>
      <c r="AA585" s="14"/>
      <c r="AB585" s="14"/>
    </row>
    <row r="586" spans="1:28" ht="103.5" thickBot="1" x14ac:dyDescent="0.3">
      <c r="A586" s="72" t="s">
        <v>7963</v>
      </c>
      <c r="B586" s="15">
        <v>2</v>
      </c>
      <c r="C586" s="15">
        <v>137</v>
      </c>
      <c r="D586" s="15">
        <v>1</v>
      </c>
      <c r="E586" s="14" t="s">
        <v>11807</v>
      </c>
      <c r="F586" s="15">
        <v>3</v>
      </c>
      <c r="G586" s="15">
        <v>4</v>
      </c>
      <c r="H586" s="15">
        <v>4</v>
      </c>
      <c r="I586" s="14"/>
      <c r="J586" s="15">
        <v>3</v>
      </c>
      <c r="K586" s="14"/>
      <c r="L586" s="14"/>
      <c r="M586" s="14"/>
      <c r="N586" s="14"/>
      <c r="O586" s="14"/>
      <c r="P586" s="14" t="s">
        <v>8317</v>
      </c>
      <c r="Q586" s="14"/>
      <c r="R586" s="14"/>
      <c r="S586" s="14"/>
      <c r="T586" s="14"/>
      <c r="U586" s="14"/>
      <c r="V586" s="14"/>
      <c r="W586" s="14"/>
      <c r="X586" s="14"/>
      <c r="Y586" s="14"/>
      <c r="Z586" s="14"/>
      <c r="AA586" s="14"/>
      <c r="AB586" s="14"/>
    </row>
    <row r="587" spans="1:28" ht="103.5" thickBot="1" x14ac:dyDescent="0.3">
      <c r="A587" s="72" t="s">
        <v>7964</v>
      </c>
      <c r="B587" s="15">
        <v>2</v>
      </c>
      <c r="C587" s="15">
        <v>137</v>
      </c>
      <c r="D587" s="15">
        <v>1</v>
      </c>
      <c r="E587" s="14" t="s">
        <v>11808</v>
      </c>
      <c r="F587" s="15">
        <v>14</v>
      </c>
      <c r="G587" s="15">
        <v>14</v>
      </c>
      <c r="H587" s="14"/>
      <c r="I587" s="14"/>
      <c r="J587" s="15">
        <v>14</v>
      </c>
      <c r="K587" s="14"/>
      <c r="L587" s="14"/>
      <c r="M587" s="14"/>
      <c r="N587" s="14"/>
      <c r="O587" s="14"/>
      <c r="P587" s="14" t="s">
        <v>8318</v>
      </c>
      <c r="Q587" s="14"/>
      <c r="R587" s="14"/>
      <c r="S587" s="14"/>
      <c r="T587" s="14"/>
      <c r="U587" s="14"/>
      <c r="V587" s="14"/>
      <c r="W587" s="14"/>
      <c r="X587" s="14"/>
      <c r="Y587" s="14"/>
      <c r="Z587" s="14"/>
      <c r="AA587" s="14"/>
      <c r="AB587" s="14"/>
    </row>
    <row r="588" spans="1:28" ht="103.5" thickBot="1" x14ac:dyDescent="0.3">
      <c r="A588" s="72" t="s">
        <v>7965</v>
      </c>
      <c r="B588" s="15">
        <v>2</v>
      </c>
      <c r="C588" s="15">
        <v>136</v>
      </c>
      <c r="D588" s="15">
        <v>1</v>
      </c>
      <c r="E588" s="14" t="s">
        <v>11809</v>
      </c>
      <c r="F588" s="15">
        <v>14</v>
      </c>
      <c r="G588" s="15">
        <v>14</v>
      </c>
      <c r="H588" s="15">
        <v>23</v>
      </c>
      <c r="I588" s="14"/>
      <c r="J588" s="15">
        <v>14</v>
      </c>
      <c r="K588" s="14"/>
      <c r="L588" s="14"/>
      <c r="M588" s="14"/>
      <c r="N588" s="14"/>
      <c r="O588" s="14"/>
      <c r="P588" s="14" t="s">
        <v>8318</v>
      </c>
      <c r="Q588" s="14"/>
      <c r="R588" s="14"/>
      <c r="S588" s="14"/>
      <c r="T588" s="14"/>
      <c r="U588" s="14"/>
      <c r="V588" s="14"/>
      <c r="W588" s="14"/>
      <c r="X588" s="14"/>
      <c r="Y588" s="14"/>
      <c r="Z588" s="14"/>
      <c r="AA588" s="14"/>
      <c r="AB588" s="14"/>
    </row>
    <row r="589" spans="1:28" ht="103.5" thickBot="1" x14ac:dyDescent="0.3">
      <c r="A589" s="72" t="s">
        <v>7966</v>
      </c>
      <c r="B589" s="15">
        <v>2</v>
      </c>
      <c r="C589" s="15">
        <v>136</v>
      </c>
      <c r="D589" s="15">
        <v>1</v>
      </c>
      <c r="E589" s="14" t="s">
        <v>11810</v>
      </c>
      <c r="F589" s="15">
        <v>4</v>
      </c>
      <c r="G589" s="15">
        <v>3</v>
      </c>
      <c r="H589" s="14"/>
      <c r="I589" s="14"/>
      <c r="J589" s="15">
        <v>4</v>
      </c>
      <c r="K589" s="14"/>
      <c r="L589" s="14"/>
      <c r="M589" s="14"/>
      <c r="N589" s="14"/>
      <c r="O589" s="14"/>
      <c r="P589" s="14" t="s">
        <v>8319</v>
      </c>
      <c r="Q589" s="14"/>
      <c r="R589" s="14"/>
      <c r="S589" s="14"/>
      <c r="T589" s="14"/>
      <c r="U589" s="14"/>
      <c r="V589" s="14"/>
      <c r="W589" s="14"/>
      <c r="X589" s="14"/>
      <c r="Y589" s="14"/>
      <c r="Z589" s="14"/>
      <c r="AA589" s="14"/>
      <c r="AB589" s="14"/>
    </row>
    <row r="590" spans="1:28" ht="103.5" thickBot="1" x14ac:dyDescent="0.3">
      <c r="A590" s="72" t="s">
        <v>7967</v>
      </c>
      <c r="B590" s="15">
        <v>2</v>
      </c>
      <c r="C590" s="15">
        <v>137</v>
      </c>
      <c r="D590" s="15">
        <v>1</v>
      </c>
      <c r="E590" s="14" t="s">
        <v>11811</v>
      </c>
      <c r="F590" s="15">
        <v>3</v>
      </c>
      <c r="G590" s="15">
        <v>6</v>
      </c>
      <c r="H590" s="14"/>
      <c r="I590" s="14"/>
      <c r="J590" s="15">
        <v>3</v>
      </c>
      <c r="K590" s="14"/>
      <c r="L590" s="14"/>
      <c r="M590" s="14"/>
      <c r="N590" s="14"/>
      <c r="O590" s="14"/>
      <c r="P590" s="14" t="s">
        <v>8319</v>
      </c>
      <c r="Q590" s="14"/>
      <c r="R590" s="14"/>
      <c r="S590" s="14"/>
      <c r="T590" s="14"/>
      <c r="U590" s="14"/>
      <c r="V590" s="14"/>
      <c r="W590" s="14"/>
      <c r="X590" s="14"/>
      <c r="Y590" s="14"/>
      <c r="Z590" s="14"/>
      <c r="AA590" s="14"/>
      <c r="AB590" s="14"/>
    </row>
    <row r="591" spans="1:28" ht="103.5" thickBot="1" x14ac:dyDescent="0.3">
      <c r="A591" s="72" t="s">
        <v>7968</v>
      </c>
      <c r="B591" s="15">
        <v>2</v>
      </c>
      <c r="C591" s="15">
        <v>136</v>
      </c>
      <c r="D591" s="15">
        <v>1</v>
      </c>
      <c r="E591" s="14" t="s">
        <v>11812</v>
      </c>
      <c r="F591" s="15">
        <v>5</v>
      </c>
      <c r="G591" s="15">
        <v>3</v>
      </c>
      <c r="H591" s="14"/>
      <c r="I591" s="14"/>
      <c r="J591" s="15">
        <v>5</v>
      </c>
      <c r="K591" s="14"/>
      <c r="L591" s="14"/>
      <c r="M591" s="14"/>
      <c r="N591" s="14"/>
      <c r="O591" s="14"/>
      <c r="P591" s="14" t="s">
        <v>8320</v>
      </c>
      <c r="Q591" s="14"/>
      <c r="R591" s="14"/>
      <c r="S591" s="14"/>
      <c r="T591" s="14"/>
      <c r="U591" s="14"/>
      <c r="V591" s="14"/>
      <c r="W591" s="14"/>
      <c r="X591" s="14"/>
      <c r="Y591" s="14"/>
      <c r="Z591" s="14"/>
      <c r="AA591" s="14"/>
      <c r="AB591" s="14"/>
    </row>
    <row r="592" spans="1:28" ht="103.5" thickBot="1" x14ac:dyDescent="0.3">
      <c r="A592" s="72" t="s">
        <v>7969</v>
      </c>
      <c r="B592" s="15">
        <v>2</v>
      </c>
      <c r="C592" s="15">
        <v>137</v>
      </c>
      <c r="D592" s="15">
        <v>1</v>
      </c>
      <c r="E592" s="14" t="s">
        <v>11813</v>
      </c>
      <c r="F592" s="15">
        <v>8</v>
      </c>
      <c r="G592" s="15">
        <v>13</v>
      </c>
      <c r="H592" s="14"/>
      <c r="I592" s="14"/>
      <c r="J592" s="15">
        <v>8</v>
      </c>
      <c r="K592" s="14"/>
      <c r="L592" s="14"/>
      <c r="M592" s="14"/>
      <c r="N592" s="14"/>
      <c r="O592" s="14"/>
      <c r="P592" s="14" t="s">
        <v>8320</v>
      </c>
      <c r="Q592" s="14"/>
      <c r="R592" s="14"/>
      <c r="S592" s="14"/>
      <c r="T592" s="14"/>
      <c r="U592" s="14"/>
      <c r="V592" s="14"/>
      <c r="W592" s="14"/>
      <c r="X592" s="14"/>
      <c r="Y592" s="14"/>
      <c r="Z592" s="14"/>
      <c r="AA592" s="14"/>
      <c r="AB592" s="14"/>
    </row>
    <row r="593" spans="1:28" ht="103.5" thickBot="1" x14ac:dyDescent="0.3">
      <c r="A593" s="72" t="s">
        <v>7970</v>
      </c>
      <c r="B593" s="15">
        <v>2</v>
      </c>
      <c r="C593" s="15">
        <v>136</v>
      </c>
      <c r="D593" s="15">
        <v>2</v>
      </c>
      <c r="E593" s="14" t="s">
        <v>11814</v>
      </c>
      <c r="F593" s="15">
        <v>10</v>
      </c>
      <c r="G593" s="14"/>
      <c r="H593" s="14"/>
      <c r="I593" s="14"/>
      <c r="J593" s="15">
        <v>0</v>
      </c>
      <c r="K593" s="14"/>
      <c r="L593" s="14"/>
      <c r="M593" s="14"/>
      <c r="N593" s="14"/>
      <c r="O593" s="14"/>
      <c r="P593" s="14" t="s">
        <v>8321</v>
      </c>
      <c r="Q593" s="14"/>
      <c r="R593" s="14"/>
      <c r="S593" s="14"/>
      <c r="T593" s="14"/>
      <c r="U593" s="14"/>
      <c r="V593" s="14"/>
      <c r="W593" s="14"/>
      <c r="X593" s="14"/>
      <c r="Y593" s="14"/>
      <c r="Z593" s="14"/>
      <c r="AA593" s="14"/>
      <c r="AB593" s="14"/>
    </row>
    <row r="594" spans="1:28" ht="103.5" thickBot="1" x14ac:dyDescent="0.3">
      <c r="A594" s="72" t="s">
        <v>7971</v>
      </c>
      <c r="B594" s="15">
        <v>2</v>
      </c>
      <c r="C594" s="15">
        <v>137</v>
      </c>
      <c r="D594" s="15">
        <v>2</v>
      </c>
      <c r="E594" s="14" t="s">
        <v>11815</v>
      </c>
      <c r="F594" s="15">
        <v>20</v>
      </c>
      <c r="G594" s="14"/>
      <c r="H594" s="14"/>
      <c r="I594" s="14"/>
      <c r="J594" s="15">
        <v>0</v>
      </c>
      <c r="K594" s="14"/>
      <c r="L594" s="14"/>
      <c r="M594" s="14"/>
      <c r="N594" s="14"/>
      <c r="O594" s="14"/>
      <c r="P594" s="14" t="s">
        <v>8322</v>
      </c>
      <c r="Q594" s="14"/>
      <c r="R594" s="14"/>
      <c r="S594" s="14"/>
      <c r="T594" s="14"/>
      <c r="U594" s="14"/>
      <c r="V594" s="14"/>
      <c r="W594" s="14"/>
      <c r="X594" s="14"/>
      <c r="Y594" s="14"/>
      <c r="Z594" s="14"/>
      <c r="AA594" s="14"/>
      <c r="AB594" s="14"/>
    </row>
    <row r="595" spans="1:28" ht="103.5" thickBot="1" x14ac:dyDescent="0.3">
      <c r="A595" s="72" t="s">
        <v>7972</v>
      </c>
      <c r="B595" s="15">
        <v>2</v>
      </c>
      <c r="C595" s="15">
        <v>136</v>
      </c>
      <c r="D595" s="15">
        <v>2</v>
      </c>
      <c r="E595" s="14" t="s">
        <v>11816</v>
      </c>
      <c r="F595" s="15">
        <v>4</v>
      </c>
      <c r="G595" s="14"/>
      <c r="H595" s="14"/>
      <c r="I595" s="14"/>
      <c r="J595" s="15">
        <v>0</v>
      </c>
      <c r="K595" s="14"/>
      <c r="L595" s="14"/>
      <c r="M595" s="14"/>
      <c r="N595" s="14"/>
      <c r="O595" s="14"/>
      <c r="P595" s="14" t="s">
        <v>8323</v>
      </c>
      <c r="Q595" s="14"/>
      <c r="R595" s="14"/>
      <c r="S595" s="14"/>
      <c r="T595" s="14"/>
      <c r="U595" s="14"/>
      <c r="V595" s="14"/>
      <c r="W595" s="14"/>
      <c r="X595" s="14"/>
      <c r="Y595" s="14"/>
      <c r="Z595" s="14"/>
      <c r="AA595" s="14"/>
      <c r="AB595" s="14"/>
    </row>
    <row r="596" spans="1:28" ht="103.5" thickBot="1" x14ac:dyDescent="0.3">
      <c r="A596" s="72" t="s">
        <v>7973</v>
      </c>
      <c r="B596" s="15">
        <v>2</v>
      </c>
      <c r="C596" s="15">
        <v>137</v>
      </c>
      <c r="D596" s="15">
        <v>2</v>
      </c>
      <c r="E596" s="14" t="s">
        <v>11817</v>
      </c>
      <c r="F596" s="15">
        <v>32</v>
      </c>
      <c r="G596" s="14"/>
      <c r="H596" s="14"/>
      <c r="I596" s="14"/>
      <c r="J596" s="15">
        <v>0</v>
      </c>
      <c r="K596" s="14"/>
      <c r="L596" s="14"/>
      <c r="M596" s="14"/>
      <c r="N596" s="14"/>
      <c r="O596" s="14"/>
      <c r="P596" s="14" t="s">
        <v>8324</v>
      </c>
      <c r="Q596" s="14"/>
      <c r="R596" s="14"/>
      <c r="S596" s="14"/>
      <c r="T596" s="14"/>
      <c r="U596" s="14"/>
      <c r="V596" s="14"/>
      <c r="W596" s="14"/>
      <c r="X596" s="14"/>
      <c r="Y596" s="14"/>
      <c r="Z596" s="14"/>
      <c r="AA596" s="14"/>
      <c r="AB596" s="14"/>
    </row>
    <row r="597" spans="1:28" ht="103.5" thickBot="1" x14ac:dyDescent="0.3">
      <c r="A597" s="72" t="s">
        <v>7974</v>
      </c>
      <c r="B597" s="15">
        <v>2</v>
      </c>
      <c r="C597" s="15">
        <v>136</v>
      </c>
      <c r="D597" s="15">
        <v>2</v>
      </c>
      <c r="E597" s="14" t="s">
        <v>11818</v>
      </c>
      <c r="F597" s="15">
        <v>14</v>
      </c>
      <c r="G597" s="14"/>
      <c r="H597" s="14"/>
      <c r="I597" s="14"/>
      <c r="J597" s="15">
        <v>0</v>
      </c>
      <c r="K597" s="14"/>
      <c r="L597" s="14"/>
      <c r="M597" s="14"/>
      <c r="N597" s="14"/>
      <c r="O597" s="14"/>
      <c r="P597" s="14" t="s">
        <v>8325</v>
      </c>
      <c r="Q597" s="14"/>
      <c r="R597" s="14"/>
      <c r="S597" s="14"/>
      <c r="T597" s="14"/>
      <c r="U597" s="14"/>
      <c r="V597" s="14"/>
      <c r="W597" s="14"/>
      <c r="X597" s="14"/>
      <c r="Y597" s="14"/>
      <c r="Z597" s="14"/>
      <c r="AA597" s="14"/>
      <c r="AB597" s="14"/>
    </row>
    <row r="598" spans="1:28" ht="103.5" thickBot="1" x14ac:dyDescent="0.3">
      <c r="A598" s="72" t="s">
        <v>7975</v>
      </c>
      <c r="B598" s="15">
        <v>2</v>
      </c>
      <c r="C598" s="15">
        <v>136</v>
      </c>
      <c r="D598" s="15">
        <v>2</v>
      </c>
      <c r="E598" s="14" t="s">
        <v>11819</v>
      </c>
      <c r="F598" s="15">
        <v>12</v>
      </c>
      <c r="G598" s="14"/>
      <c r="H598" s="14"/>
      <c r="I598" s="14"/>
      <c r="J598" s="15">
        <v>0</v>
      </c>
      <c r="K598" s="14"/>
      <c r="L598" s="14"/>
      <c r="M598" s="14"/>
      <c r="N598" s="14"/>
      <c r="O598" s="14"/>
      <c r="P598" s="14" t="s">
        <v>8325</v>
      </c>
      <c r="Q598" s="14"/>
      <c r="R598" s="14"/>
      <c r="S598" s="14"/>
      <c r="T598" s="14"/>
      <c r="U598" s="14"/>
      <c r="V598" s="14"/>
      <c r="W598" s="14"/>
      <c r="X598" s="14"/>
      <c r="Y598" s="14"/>
      <c r="Z598" s="14"/>
      <c r="AA598" s="14"/>
      <c r="AB598" s="14"/>
    </row>
    <row r="599" spans="1:28" ht="103.5" thickBot="1" x14ac:dyDescent="0.3">
      <c r="A599" s="72" t="s">
        <v>7976</v>
      </c>
      <c r="B599" s="15">
        <v>2</v>
      </c>
      <c r="C599" s="15">
        <v>136</v>
      </c>
      <c r="D599" s="15">
        <v>2</v>
      </c>
      <c r="E599" s="14" t="s">
        <v>11820</v>
      </c>
      <c r="F599" s="15">
        <v>26</v>
      </c>
      <c r="G599" s="14"/>
      <c r="H599" s="14"/>
      <c r="I599" s="14"/>
      <c r="J599" s="15">
        <v>0</v>
      </c>
      <c r="K599" s="14"/>
      <c r="L599" s="14"/>
      <c r="M599" s="14"/>
      <c r="N599" s="14"/>
      <c r="O599" s="14"/>
      <c r="P599" s="14" t="s">
        <v>8325</v>
      </c>
      <c r="Q599" s="14"/>
      <c r="R599" s="14"/>
      <c r="S599" s="14"/>
      <c r="T599" s="14"/>
      <c r="U599" s="14"/>
      <c r="V599" s="14"/>
      <c r="W599" s="14"/>
      <c r="X599" s="14"/>
      <c r="Y599" s="14"/>
      <c r="Z599" s="14"/>
      <c r="AA599" s="14"/>
      <c r="AB599" s="14"/>
    </row>
    <row r="600" spans="1:28" ht="103.5" thickBot="1" x14ac:dyDescent="0.3">
      <c r="A600" s="72" t="s">
        <v>7977</v>
      </c>
      <c r="B600" s="15">
        <v>2</v>
      </c>
      <c r="C600" s="15">
        <v>137</v>
      </c>
      <c r="D600" s="15">
        <v>2</v>
      </c>
      <c r="E600" s="14" t="s">
        <v>11821</v>
      </c>
      <c r="F600" s="15">
        <v>12</v>
      </c>
      <c r="G600" s="14"/>
      <c r="H600" s="14"/>
      <c r="I600" s="14"/>
      <c r="J600" s="15">
        <v>0</v>
      </c>
      <c r="K600" s="14"/>
      <c r="L600" s="14"/>
      <c r="M600" s="14"/>
      <c r="N600" s="14"/>
      <c r="O600" s="14"/>
      <c r="P600" s="14" t="s">
        <v>8326</v>
      </c>
      <c r="Q600" s="14"/>
      <c r="R600" s="14"/>
      <c r="S600" s="14"/>
      <c r="T600" s="14"/>
      <c r="U600" s="14"/>
      <c r="V600" s="14"/>
      <c r="W600" s="14"/>
      <c r="X600" s="14"/>
      <c r="Y600" s="14"/>
      <c r="Z600" s="14"/>
      <c r="AA600" s="14"/>
      <c r="AB600" s="14"/>
    </row>
    <row r="601" spans="1:28" ht="103.5" thickBot="1" x14ac:dyDescent="0.3">
      <c r="A601" s="72" t="s">
        <v>7978</v>
      </c>
      <c r="B601" s="15">
        <v>2</v>
      </c>
      <c r="C601" s="15">
        <v>137</v>
      </c>
      <c r="D601" s="15">
        <v>2</v>
      </c>
      <c r="E601" s="14" t="s">
        <v>11822</v>
      </c>
      <c r="F601" s="15">
        <v>3</v>
      </c>
      <c r="G601" s="14"/>
      <c r="H601" s="14"/>
      <c r="I601" s="14"/>
      <c r="J601" s="15">
        <v>0</v>
      </c>
      <c r="K601" s="14"/>
      <c r="L601" s="14"/>
      <c r="M601" s="14"/>
      <c r="N601" s="14"/>
      <c r="O601" s="14"/>
      <c r="P601" s="14" t="s">
        <v>8326</v>
      </c>
      <c r="Q601" s="14"/>
      <c r="R601" s="14"/>
      <c r="S601" s="14"/>
      <c r="T601" s="14"/>
      <c r="U601" s="14"/>
      <c r="V601" s="14"/>
      <c r="W601" s="14"/>
      <c r="X601" s="14"/>
      <c r="Y601" s="14"/>
      <c r="Z601" s="14"/>
      <c r="AA601" s="14"/>
      <c r="AB601" s="14"/>
    </row>
    <row r="602" spans="1:28" ht="103.5" thickBot="1" x14ac:dyDescent="0.3">
      <c r="A602" s="72" t="s">
        <v>7979</v>
      </c>
      <c r="B602" s="15">
        <v>2</v>
      </c>
      <c r="C602" s="15">
        <v>137</v>
      </c>
      <c r="D602" s="15">
        <v>2</v>
      </c>
      <c r="E602" s="14" t="s">
        <v>11823</v>
      </c>
      <c r="F602" s="15">
        <v>7</v>
      </c>
      <c r="G602" s="14"/>
      <c r="H602" s="14"/>
      <c r="I602" s="14"/>
      <c r="J602" s="15">
        <v>0</v>
      </c>
      <c r="K602" s="14"/>
      <c r="L602" s="14"/>
      <c r="M602" s="14"/>
      <c r="N602" s="14"/>
      <c r="O602" s="14"/>
      <c r="P602" s="14" t="s">
        <v>8326</v>
      </c>
      <c r="Q602" s="14"/>
      <c r="R602" s="14"/>
      <c r="S602" s="14"/>
      <c r="T602" s="14"/>
      <c r="U602" s="14"/>
      <c r="V602" s="14"/>
      <c r="W602" s="14"/>
      <c r="X602" s="14"/>
      <c r="Y602" s="14"/>
      <c r="Z602" s="14"/>
      <c r="AA602" s="14"/>
      <c r="AB602" s="14"/>
    </row>
    <row r="603" spans="1:28" ht="103.5" thickBot="1" x14ac:dyDescent="0.3">
      <c r="A603" s="72" t="s">
        <v>7980</v>
      </c>
      <c r="B603" s="15">
        <v>2</v>
      </c>
      <c r="C603" s="15">
        <v>137</v>
      </c>
      <c r="D603" s="15">
        <v>2</v>
      </c>
      <c r="E603" s="14" t="s">
        <v>11824</v>
      </c>
      <c r="F603" s="15">
        <v>4</v>
      </c>
      <c r="G603" s="14"/>
      <c r="H603" s="14"/>
      <c r="I603" s="14"/>
      <c r="J603" s="15">
        <v>0</v>
      </c>
      <c r="K603" s="14"/>
      <c r="L603" s="14"/>
      <c r="M603" s="14"/>
      <c r="N603" s="14"/>
      <c r="O603" s="14"/>
      <c r="P603" s="14" t="s">
        <v>8326</v>
      </c>
      <c r="Q603" s="14"/>
      <c r="R603" s="14"/>
      <c r="S603" s="14"/>
      <c r="T603" s="14"/>
      <c r="U603" s="14"/>
      <c r="V603" s="14"/>
      <c r="W603" s="14"/>
      <c r="X603" s="14"/>
      <c r="Y603" s="14"/>
      <c r="Z603" s="14"/>
      <c r="AA603" s="14"/>
      <c r="AB603" s="14"/>
    </row>
    <row r="604" spans="1:28" ht="103.5" thickBot="1" x14ac:dyDescent="0.3">
      <c r="A604" s="72" t="s">
        <v>7981</v>
      </c>
      <c r="B604" s="15">
        <v>2</v>
      </c>
      <c r="C604" s="15">
        <v>137</v>
      </c>
      <c r="D604" s="15">
        <v>2</v>
      </c>
      <c r="E604" s="14" t="s">
        <v>11825</v>
      </c>
      <c r="F604" s="15">
        <v>5</v>
      </c>
      <c r="G604" s="14"/>
      <c r="H604" s="14"/>
      <c r="I604" s="14"/>
      <c r="J604" s="15">
        <v>0</v>
      </c>
      <c r="K604" s="14"/>
      <c r="L604" s="14"/>
      <c r="M604" s="14"/>
      <c r="N604" s="14"/>
      <c r="O604" s="14"/>
      <c r="P604" s="14" t="s">
        <v>8326</v>
      </c>
      <c r="Q604" s="14"/>
      <c r="R604" s="14"/>
      <c r="S604" s="14"/>
      <c r="T604" s="14"/>
      <c r="U604" s="14"/>
      <c r="V604" s="14"/>
      <c r="W604" s="14"/>
      <c r="X604" s="14"/>
      <c r="Y604" s="14"/>
      <c r="Z604" s="14"/>
      <c r="AA604" s="14"/>
      <c r="AB604" s="14"/>
    </row>
    <row r="605" spans="1:28" ht="103.5" thickBot="1" x14ac:dyDescent="0.3">
      <c r="A605" s="14" t="s">
        <v>7982</v>
      </c>
      <c r="B605" s="15">
        <v>1</v>
      </c>
      <c r="C605" s="15">
        <v>137</v>
      </c>
      <c r="D605" s="15">
        <v>2</v>
      </c>
      <c r="E605" s="14" t="s">
        <v>7983</v>
      </c>
      <c r="F605" s="14" t="s">
        <v>7984</v>
      </c>
      <c r="G605" s="14" t="s">
        <v>7985</v>
      </c>
      <c r="H605" s="14" t="s">
        <v>7986</v>
      </c>
      <c r="I605" s="14" t="s">
        <v>7987</v>
      </c>
      <c r="J605" s="15">
        <v>2</v>
      </c>
      <c r="K605" s="14"/>
      <c r="L605" s="14"/>
      <c r="M605" s="14"/>
      <c r="N605" s="14"/>
      <c r="O605" s="14"/>
      <c r="P605" s="14" t="s">
        <v>8327</v>
      </c>
      <c r="Q605" s="14"/>
      <c r="R605" s="14"/>
      <c r="S605" s="14"/>
      <c r="T605" s="14"/>
      <c r="U605" s="14"/>
      <c r="V605" s="14"/>
      <c r="W605" s="14"/>
      <c r="X605" s="14"/>
      <c r="Y605" s="14"/>
      <c r="Z605" s="14"/>
      <c r="AA605" s="14"/>
      <c r="AB605" s="14"/>
    </row>
    <row r="606" spans="1:28" ht="16.5" thickBot="1" x14ac:dyDescent="0.3">
      <c r="A606" s="14" t="s">
        <v>7988</v>
      </c>
      <c r="B606" s="15">
        <v>1</v>
      </c>
      <c r="C606" s="15">
        <v>136</v>
      </c>
      <c r="D606" s="15">
        <v>2</v>
      </c>
      <c r="E606" s="14" t="s">
        <v>7989</v>
      </c>
      <c r="F606" s="14"/>
      <c r="G606" s="14"/>
      <c r="H606" s="14"/>
      <c r="I606" s="14"/>
      <c r="J606" s="15">
        <v>1</v>
      </c>
      <c r="K606" s="36" t="s">
        <v>7990</v>
      </c>
      <c r="L606" s="36" t="s">
        <v>7991</v>
      </c>
      <c r="M606" s="36" t="s">
        <v>7992</v>
      </c>
      <c r="N606" s="36" t="s">
        <v>7993</v>
      </c>
      <c r="O606" s="14"/>
      <c r="P606" s="14"/>
      <c r="Q606" s="14"/>
      <c r="R606" s="14"/>
      <c r="S606" s="14"/>
      <c r="T606" s="14"/>
      <c r="U606" s="14"/>
      <c r="V606" s="14"/>
      <c r="W606" s="14"/>
      <c r="X606" s="14"/>
      <c r="Y606" s="14"/>
      <c r="Z606" s="14"/>
      <c r="AA606" s="14"/>
      <c r="AB606" s="14"/>
    </row>
    <row r="607" spans="1:28" ht="103.5" thickBot="1" x14ac:dyDescent="0.3">
      <c r="A607" s="14" t="s">
        <v>7994</v>
      </c>
      <c r="B607" s="15">
        <v>1</v>
      </c>
      <c r="C607" s="15">
        <v>137</v>
      </c>
      <c r="D607" s="15">
        <v>2</v>
      </c>
      <c r="E607" s="14" t="s">
        <v>7995</v>
      </c>
      <c r="F607" s="14" t="s">
        <v>7987</v>
      </c>
      <c r="G607" s="14" t="s">
        <v>7996</v>
      </c>
      <c r="H607" s="14" t="s">
        <v>7997</v>
      </c>
      <c r="I607" s="14" t="s">
        <v>7998</v>
      </c>
      <c r="J607" s="15">
        <v>3</v>
      </c>
      <c r="K607" s="14"/>
      <c r="L607" s="14"/>
      <c r="M607" s="14"/>
      <c r="N607" s="14"/>
      <c r="O607" s="14"/>
      <c r="P607" s="14" t="s">
        <v>8328</v>
      </c>
      <c r="Q607" s="14"/>
      <c r="R607" s="14"/>
      <c r="S607" s="14"/>
      <c r="T607" s="14"/>
      <c r="U607" s="14"/>
      <c r="V607" s="14"/>
      <c r="W607" s="14"/>
      <c r="X607" s="14"/>
      <c r="Y607" s="14"/>
      <c r="Z607" s="14"/>
      <c r="AA607" s="14"/>
      <c r="AB607" s="14"/>
    </row>
    <row r="608" spans="1:28" ht="103.5" thickBot="1" x14ac:dyDescent="0.3">
      <c r="A608" s="14" t="s">
        <v>7999</v>
      </c>
      <c r="B608" s="15">
        <v>1</v>
      </c>
      <c r="C608" s="15">
        <v>136</v>
      </c>
      <c r="D608" s="15">
        <v>2</v>
      </c>
      <c r="E608" s="14" t="s">
        <v>7995</v>
      </c>
      <c r="F608" s="14" t="s">
        <v>7998</v>
      </c>
      <c r="G608" s="14" t="s">
        <v>7996</v>
      </c>
      <c r="H608" s="14" t="s">
        <v>8000</v>
      </c>
      <c r="I608" s="14" t="s">
        <v>7987</v>
      </c>
      <c r="J608" s="15">
        <v>1</v>
      </c>
      <c r="K608" s="14"/>
      <c r="L608" s="14"/>
      <c r="M608" s="14"/>
      <c r="N608" s="14"/>
      <c r="O608" s="14"/>
      <c r="P608" s="14" t="s">
        <v>8329</v>
      </c>
      <c r="Q608" s="14"/>
      <c r="R608" s="14"/>
      <c r="S608" s="14"/>
      <c r="T608" s="14"/>
      <c r="U608" s="14"/>
      <c r="V608" s="14"/>
      <c r="W608" s="14"/>
      <c r="X608" s="14"/>
      <c r="Y608" s="14"/>
      <c r="Z608" s="14"/>
      <c r="AA608" s="14"/>
      <c r="AB608" s="14"/>
    </row>
    <row r="609" spans="1:28" ht="103.5" thickBot="1" x14ac:dyDescent="0.3">
      <c r="A609" s="14" t="s">
        <v>8001</v>
      </c>
      <c r="B609" s="15">
        <v>1</v>
      </c>
      <c r="C609" s="15">
        <v>137</v>
      </c>
      <c r="D609" s="15">
        <v>2</v>
      </c>
      <c r="E609" s="14" t="s">
        <v>8002</v>
      </c>
      <c r="F609" s="14" t="s">
        <v>7997</v>
      </c>
      <c r="G609" s="14" t="s">
        <v>8003</v>
      </c>
      <c r="H609" s="14" t="s">
        <v>7996</v>
      </c>
      <c r="I609" s="14" t="s">
        <v>7987</v>
      </c>
      <c r="J609" s="15">
        <v>0</v>
      </c>
      <c r="K609" s="14"/>
      <c r="L609" s="14"/>
      <c r="M609" s="14"/>
      <c r="N609" s="14"/>
      <c r="O609" s="14"/>
      <c r="P609" s="14" t="s">
        <v>8330</v>
      </c>
      <c r="Q609" s="14"/>
      <c r="R609" s="14"/>
      <c r="S609" s="14"/>
      <c r="T609" s="14"/>
      <c r="U609" s="14"/>
      <c r="V609" s="14"/>
      <c r="W609" s="14"/>
      <c r="X609" s="14"/>
      <c r="Y609" s="14"/>
      <c r="Z609" s="14"/>
      <c r="AA609" s="14"/>
      <c r="AB609" s="14"/>
    </row>
    <row r="610" spans="1:28" ht="103.5" thickBot="1" x14ac:dyDescent="0.3">
      <c r="A610" s="14" t="s">
        <v>8004</v>
      </c>
      <c r="B610" s="15">
        <v>1</v>
      </c>
      <c r="C610" s="15">
        <v>136</v>
      </c>
      <c r="D610" s="15">
        <v>2</v>
      </c>
      <c r="E610" s="14" t="s">
        <v>8005</v>
      </c>
      <c r="F610" s="14" t="s">
        <v>8006</v>
      </c>
      <c r="G610" s="14" t="s">
        <v>8007</v>
      </c>
      <c r="H610" s="14" t="s">
        <v>7997</v>
      </c>
      <c r="I610" s="14" t="s">
        <v>7987</v>
      </c>
      <c r="J610" s="15">
        <v>3</v>
      </c>
      <c r="K610" s="14"/>
      <c r="L610" s="14"/>
      <c r="M610" s="14"/>
      <c r="N610" s="14"/>
      <c r="O610" s="14"/>
      <c r="P610" s="14" t="s">
        <v>8331</v>
      </c>
      <c r="Q610" s="14"/>
      <c r="R610" s="14"/>
      <c r="S610" s="14"/>
      <c r="T610" s="14"/>
      <c r="U610" s="14"/>
      <c r="V610" s="14"/>
      <c r="W610" s="14"/>
      <c r="X610" s="14"/>
      <c r="Y610" s="14"/>
      <c r="Z610" s="14"/>
      <c r="AA610" s="14"/>
      <c r="AB610" s="14"/>
    </row>
    <row r="611" spans="1:28" ht="103.5" thickBot="1" x14ac:dyDescent="0.3">
      <c r="A611" s="14" t="s">
        <v>8008</v>
      </c>
      <c r="B611" s="15">
        <v>1</v>
      </c>
      <c r="C611" s="15">
        <v>137</v>
      </c>
      <c r="D611" s="15">
        <v>2</v>
      </c>
      <c r="E611" s="14" t="s">
        <v>8009</v>
      </c>
      <c r="F611" s="14" t="s">
        <v>8010</v>
      </c>
      <c r="G611" s="14" t="s">
        <v>8011</v>
      </c>
      <c r="H611" s="14" t="s">
        <v>8012</v>
      </c>
      <c r="I611" s="14" t="s">
        <v>8013</v>
      </c>
      <c r="J611" s="15">
        <v>2</v>
      </c>
      <c r="K611" s="14"/>
      <c r="L611" s="14"/>
      <c r="M611" s="14"/>
      <c r="N611" s="14"/>
      <c r="O611" s="14"/>
      <c r="P611" s="14" t="s">
        <v>8332</v>
      </c>
      <c r="Q611" s="14"/>
      <c r="R611" s="14"/>
      <c r="S611" s="14"/>
      <c r="T611" s="14"/>
      <c r="U611" s="14"/>
      <c r="V611" s="14"/>
      <c r="W611" s="14"/>
      <c r="X611" s="14"/>
      <c r="Y611" s="14"/>
      <c r="Z611" s="14"/>
      <c r="AA611" s="14"/>
      <c r="AB611" s="14"/>
    </row>
    <row r="612" spans="1:28" ht="103.5" thickBot="1" x14ac:dyDescent="0.3">
      <c r="A612" s="14" t="s">
        <v>8014</v>
      </c>
      <c r="B612" s="15">
        <v>1</v>
      </c>
      <c r="C612" s="15">
        <v>137</v>
      </c>
      <c r="D612" s="15">
        <v>2</v>
      </c>
      <c r="E612" s="14" t="s">
        <v>8015</v>
      </c>
      <c r="F612" s="14" t="s">
        <v>8016</v>
      </c>
      <c r="G612" s="14" t="s">
        <v>8017</v>
      </c>
      <c r="H612" s="14" t="s">
        <v>8018</v>
      </c>
      <c r="I612" s="14" t="s">
        <v>8019</v>
      </c>
      <c r="J612" s="15">
        <v>2</v>
      </c>
      <c r="K612" s="14"/>
      <c r="L612" s="14"/>
      <c r="M612" s="14"/>
      <c r="N612" s="14"/>
      <c r="O612" s="14"/>
      <c r="P612" s="14" t="s">
        <v>8332</v>
      </c>
      <c r="Q612" s="14"/>
      <c r="R612" s="14"/>
      <c r="S612" s="14"/>
      <c r="T612" s="14"/>
      <c r="U612" s="14"/>
      <c r="V612" s="14"/>
      <c r="W612" s="14"/>
      <c r="X612" s="14"/>
      <c r="Y612" s="14"/>
      <c r="Z612" s="14"/>
      <c r="AA612" s="14"/>
      <c r="AB612" s="14"/>
    </row>
    <row r="613" spans="1:28" ht="103.5" thickBot="1" x14ac:dyDescent="0.3">
      <c r="A613" s="14" t="s">
        <v>8020</v>
      </c>
      <c r="B613" s="15">
        <v>1</v>
      </c>
      <c r="C613" s="15">
        <v>136</v>
      </c>
      <c r="D613" s="15">
        <v>2</v>
      </c>
      <c r="E613" s="14" t="s">
        <v>8021</v>
      </c>
      <c r="F613" s="14" t="s">
        <v>8022</v>
      </c>
      <c r="G613" s="14" t="s">
        <v>8011</v>
      </c>
      <c r="H613" s="14" t="s">
        <v>8023</v>
      </c>
      <c r="I613" s="14" t="s">
        <v>8024</v>
      </c>
      <c r="J613" s="15">
        <v>0</v>
      </c>
      <c r="K613" s="14"/>
      <c r="L613" s="14"/>
      <c r="M613" s="14"/>
      <c r="N613" s="14"/>
      <c r="O613" s="14"/>
      <c r="P613" s="14" t="s">
        <v>8333</v>
      </c>
      <c r="Q613" s="14"/>
      <c r="R613" s="14"/>
      <c r="S613" s="14"/>
      <c r="T613" s="14"/>
      <c r="U613" s="14"/>
      <c r="V613" s="14"/>
      <c r="W613" s="14"/>
      <c r="X613" s="14"/>
      <c r="Y613" s="14"/>
      <c r="Z613" s="14"/>
      <c r="AA613" s="14"/>
      <c r="AB613" s="14"/>
    </row>
    <row r="614" spans="1:28" ht="103.5" thickBot="1" x14ac:dyDescent="0.3">
      <c r="A614" s="14" t="s">
        <v>8025</v>
      </c>
      <c r="B614" s="15">
        <v>1</v>
      </c>
      <c r="C614" s="15">
        <v>136</v>
      </c>
      <c r="D614" s="15">
        <v>2</v>
      </c>
      <c r="E614" s="14" t="s">
        <v>8026</v>
      </c>
      <c r="F614" s="14" t="s">
        <v>8022</v>
      </c>
      <c r="G614" s="14" t="s">
        <v>8027</v>
      </c>
      <c r="H614" s="14" t="s">
        <v>8012</v>
      </c>
      <c r="I614" s="14" t="s">
        <v>8028</v>
      </c>
      <c r="J614" s="15">
        <v>0</v>
      </c>
      <c r="K614" s="14"/>
      <c r="L614" s="14"/>
      <c r="M614" s="14"/>
      <c r="N614" s="14"/>
      <c r="O614" s="14"/>
      <c r="P614" s="14" t="s">
        <v>8334</v>
      </c>
      <c r="Q614" s="14"/>
      <c r="R614" s="14"/>
      <c r="S614" s="14"/>
      <c r="T614" s="14"/>
      <c r="U614" s="14"/>
      <c r="V614" s="14"/>
      <c r="W614" s="14"/>
      <c r="X614" s="14"/>
      <c r="Y614" s="14"/>
      <c r="Z614" s="14"/>
      <c r="AA614" s="14"/>
      <c r="AB614" s="14"/>
    </row>
    <row r="615" spans="1:28" ht="103.5" thickBot="1" x14ac:dyDescent="0.3">
      <c r="A615" s="72" t="s">
        <v>8029</v>
      </c>
      <c r="B615" s="15">
        <v>2</v>
      </c>
      <c r="C615" s="15">
        <v>136</v>
      </c>
      <c r="D615" s="15">
        <v>3</v>
      </c>
      <c r="E615" s="14" t="s">
        <v>11826</v>
      </c>
      <c r="F615" s="15">
        <v>21</v>
      </c>
      <c r="G615" s="14"/>
      <c r="H615" s="14"/>
      <c r="I615" s="14"/>
      <c r="J615" s="15">
        <v>0</v>
      </c>
      <c r="K615" s="14"/>
      <c r="L615" s="14"/>
      <c r="M615" s="14"/>
      <c r="N615" s="14"/>
      <c r="O615" s="14"/>
      <c r="P615" s="14" t="s">
        <v>8335</v>
      </c>
      <c r="Q615" s="14"/>
      <c r="R615" s="14"/>
      <c r="S615" s="14"/>
      <c r="T615" s="14"/>
      <c r="U615" s="14"/>
      <c r="V615" s="14"/>
      <c r="W615" s="14"/>
      <c r="X615" s="14"/>
      <c r="Y615" s="14"/>
      <c r="Z615" s="14"/>
      <c r="AA615" s="14"/>
      <c r="AB615" s="14"/>
    </row>
    <row r="616" spans="1:28" ht="103.5" thickBot="1" x14ac:dyDescent="0.3">
      <c r="A616" s="72" t="s">
        <v>8030</v>
      </c>
      <c r="B616" s="15">
        <v>2</v>
      </c>
      <c r="C616" s="15">
        <v>136</v>
      </c>
      <c r="D616" s="15">
        <v>3</v>
      </c>
      <c r="E616" s="14" t="s">
        <v>11827</v>
      </c>
      <c r="F616" s="15">
        <v>7</v>
      </c>
      <c r="G616" s="14"/>
      <c r="H616" s="14"/>
      <c r="I616" s="14"/>
      <c r="J616" s="15">
        <v>0</v>
      </c>
      <c r="K616" s="14"/>
      <c r="L616" s="14"/>
      <c r="M616" s="14"/>
      <c r="N616" s="14"/>
      <c r="O616" s="14"/>
      <c r="P616" s="14" t="s">
        <v>8336</v>
      </c>
      <c r="Q616" s="14"/>
      <c r="R616" s="14"/>
      <c r="S616" s="14"/>
      <c r="T616" s="14"/>
      <c r="U616" s="14"/>
      <c r="V616" s="14"/>
      <c r="W616" s="14"/>
      <c r="X616" s="14"/>
      <c r="Y616" s="14"/>
      <c r="Z616" s="14"/>
      <c r="AA616" s="14"/>
      <c r="AB616" s="14"/>
    </row>
    <row r="617" spans="1:28" ht="103.5" thickBot="1" x14ac:dyDescent="0.3">
      <c r="A617" s="72" t="s">
        <v>8031</v>
      </c>
      <c r="B617" s="15">
        <v>2</v>
      </c>
      <c r="C617" s="15">
        <v>136</v>
      </c>
      <c r="D617" s="15">
        <v>3</v>
      </c>
      <c r="E617" s="14" t="s">
        <v>11828</v>
      </c>
      <c r="F617" s="15">
        <v>11</v>
      </c>
      <c r="G617" s="14"/>
      <c r="H617" s="14"/>
      <c r="I617" s="14"/>
      <c r="J617" s="15">
        <v>0</v>
      </c>
      <c r="K617" s="14"/>
      <c r="L617" s="14"/>
      <c r="M617" s="14"/>
      <c r="N617" s="14"/>
      <c r="O617" s="14"/>
      <c r="P617" s="14" t="s">
        <v>8337</v>
      </c>
      <c r="Q617" s="14"/>
      <c r="R617" s="14"/>
      <c r="S617" s="14"/>
      <c r="T617" s="14"/>
      <c r="U617" s="14"/>
      <c r="V617" s="14"/>
      <c r="W617" s="14"/>
      <c r="X617" s="14"/>
      <c r="Y617" s="14"/>
      <c r="Z617" s="14"/>
      <c r="AA617" s="14"/>
      <c r="AB617" s="14"/>
    </row>
    <row r="618" spans="1:28" ht="103.5" thickBot="1" x14ac:dyDescent="0.3">
      <c r="A618" s="72" t="s">
        <v>8032</v>
      </c>
      <c r="B618" s="15">
        <v>2</v>
      </c>
      <c r="C618" s="15">
        <v>136</v>
      </c>
      <c r="D618" s="15">
        <v>3</v>
      </c>
      <c r="E618" s="14" t="s">
        <v>11829</v>
      </c>
      <c r="F618" s="15">
        <v>5</v>
      </c>
      <c r="G618" s="14"/>
      <c r="H618" s="14"/>
      <c r="I618" s="14"/>
      <c r="J618" s="15">
        <v>0</v>
      </c>
      <c r="K618" s="14"/>
      <c r="L618" s="14"/>
      <c r="M618" s="14"/>
      <c r="N618" s="14"/>
      <c r="O618" s="14"/>
      <c r="P618" s="14" t="s">
        <v>8337</v>
      </c>
      <c r="Q618" s="14"/>
      <c r="R618" s="14"/>
      <c r="S618" s="14"/>
      <c r="T618" s="14"/>
      <c r="U618" s="14"/>
      <c r="V618" s="14"/>
      <c r="W618" s="14"/>
      <c r="X618" s="14"/>
      <c r="Y618" s="14"/>
      <c r="Z618" s="14"/>
      <c r="AA618" s="14"/>
      <c r="AB618" s="14"/>
    </row>
    <row r="619" spans="1:28" ht="103.5" thickBot="1" x14ac:dyDescent="0.3">
      <c r="A619" s="72" t="s">
        <v>8033</v>
      </c>
      <c r="B619" s="15">
        <v>2</v>
      </c>
      <c r="C619" s="15">
        <v>136</v>
      </c>
      <c r="D619" s="15">
        <v>3</v>
      </c>
      <c r="E619" s="14" t="s">
        <v>11830</v>
      </c>
      <c r="F619" s="15">
        <v>20</v>
      </c>
      <c r="G619" s="14"/>
      <c r="H619" s="14"/>
      <c r="I619" s="14"/>
      <c r="J619" s="15">
        <v>0</v>
      </c>
      <c r="K619" s="14"/>
      <c r="L619" s="14"/>
      <c r="M619" s="14"/>
      <c r="N619" s="14"/>
      <c r="O619" s="14"/>
      <c r="P619" s="14" t="s">
        <v>8337</v>
      </c>
      <c r="Q619" s="14"/>
      <c r="R619" s="14"/>
      <c r="S619" s="14"/>
      <c r="T619" s="14"/>
      <c r="U619" s="14"/>
      <c r="V619" s="14"/>
      <c r="W619" s="14"/>
      <c r="X619" s="14"/>
      <c r="Y619" s="14"/>
      <c r="Z619" s="14"/>
      <c r="AA619" s="14"/>
      <c r="AB619" s="14"/>
    </row>
    <row r="620" spans="1:28" ht="103.5" thickBot="1" x14ac:dyDescent="0.3">
      <c r="A620" s="72" t="s">
        <v>8034</v>
      </c>
      <c r="B620" s="15">
        <v>2</v>
      </c>
      <c r="C620" s="15">
        <v>136</v>
      </c>
      <c r="D620" s="15">
        <v>3</v>
      </c>
      <c r="E620" s="14" t="s">
        <v>11831</v>
      </c>
      <c r="F620" s="15">
        <v>9</v>
      </c>
      <c r="G620" s="14"/>
      <c r="H620" s="14"/>
      <c r="I620" s="14"/>
      <c r="J620" s="15">
        <v>0</v>
      </c>
      <c r="K620" s="14"/>
      <c r="L620" s="14"/>
      <c r="M620" s="14"/>
      <c r="N620" s="14"/>
      <c r="O620" s="14"/>
      <c r="P620" s="14" t="s">
        <v>8338</v>
      </c>
      <c r="Q620" s="14"/>
      <c r="R620" s="14"/>
      <c r="S620" s="14"/>
      <c r="T620" s="14"/>
      <c r="U620" s="14"/>
      <c r="V620" s="14"/>
      <c r="W620" s="14"/>
      <c r="X620" s="14"/>
      <c r="Y620" s="14"/>
      <c r="Z620" s="14"/>
      <c r="AA620" s="14"/>
      <c r="AB620" s="14"/>
    </row>
    <row r="621" spans="1:28" ht="103.5" thickBot="1" x14ac:dyDescent="0.3">
      <c r="A621" s="72" t="s">
        <v>8035</v>
      </c>
      <c r="B621" s="15">
        <v>2</v>
      </c>
      <c r="C621" s="15">
        <v>136</v>
      </c>
      <c r="D621" s="15">
        <v>3</v>
      </c>
      <c r="E621" s="14" t="s">
        <v>11832</v>
      </c>
      <c r="F621" s="15">
        <v>17</v>
      </c>
      <c r="G621" s="14"/>
      <c r="H621" s="14"/>
      <c r="I621" s="14"/>
      <c r="J621" s="15">
        <v>0</v>
      </c>
      <c r="K621" s="14"/>
      <c r="L621" s="14"/>
      <c r="M621" s="14"/>
      <c r="N621" s="14"/>
      <c r="O621" s="14"/>
      <c r="P621" s="14" t="s">
        <v>8338</v>
      </c>
      <c r="Q621" s="14"/>
      <c r="R621" s="14"/>
      <c r="S621" s="14"/>
      <c r="T621" s="14"/>
      <c r="U621" s="14"/>
      <c r="V621" s="14"/>
      <c r="W621" s="14"/>
      <c r="X621" s="14"/>
      <c r="Y621" s="14"/>
      <c r="Z621" s="14"/>
      <c r="AA621" s="14"/>
      <c r="AB621" s="14"/>
    </row>
    <row r="622" spans="1:28" ht="103.5" thickBot="1" x14ac:dyDescent="0.3">
      <c r="A622" s="72" t="s">
        <v>8036</v>
      </c>
      <c r="B622" s="15">
        <v>2</v>
      </c>
      <c r="C622" s="15">
        <v>136</v>
      </c>
      <c r="D622" s="15">
        <v>3</v>
      </c>
      <c r="E622" s="14" t="s">
        <v>11833</v>
      </c>
      <c r="F622" s="15">
        <v>16</v>
      </c>
      <c r="G622" s="14"/>
      <c r="H622" s="14"/>
      <c r="I622" s="14"/>
      <c r="J622" s="15">
        <v>0</v>
      </c>
      <c r="K622" s="14"/>
      <c r="L622" s="14"/>
      <c r="M622" s="14"/>
      <c r="N622" s="14"/>
      <c r="O622" s="14"/>
      <c r="P622" s="14" t="s">
        <v>8339</v>
      </c>
      <c r="Q622" s="14"/>
      <c r="R622" s="14"/>
      <c r="S622" s="14"/>
      <c r="T622" s="14"/>
      <c r="U622" s="14"/>
      <c r="V622" s="14"/>
      <c r="W622" s="14"/>
      <c r="X622" s="14"/>
      <c r="Y622" s="14"/>
      <c r="Z622" s="14"/>
      <c r="AA622" s="14"/>
      <c r="AB622" s="14"/>
    </row>
    <row r="623" spans="1:28" ht="103.5" thickBot="1" x14ac:dyDescent="0.3">
      <c r="A623" s="72" t="s">
        <v>8037</v>
      </c>
      <c r="B623" s="15">
        <v>2</v>
      </c>
      <c r="C623" s="15">
        <v>136</v>
      </c>
      <c r="D623" s="15">
        <v>3</v>
      </c>
      <c r="E623" s="14" t="s">
        <v>11834</v>
      </c>
      <c r="F623" s="15">
        <v>8</v>
      </c>
      <c r="G623" s="14"/>
      <c r="H623" s="14"/>
      <c r="I623" s="14"/>
      <c r="J623" s="15">
        <v>0</v>
      </c>
      <c r="K623" s="14"/>
      <c r="L623" s="14"/>
      <c r="M623" s="14"/>
      <c r="N623" s="14"/>
      <c r="O623" s="14"/>
      <c r="P623" s="14" t="s">
        <v>8339</v>
      </c>
      <c r="Q623" s="14"/>
      <c r="R623" s="14"/>
      <c r="S623" s="14"/>
      <c r="T623" s="14"/>
      <c r="U623" s="14"/>
      <c r="V623" s="14"/>
      <c r="W623" s="14"/>
      <c r="X623" s="14"/>
      <c r="Y623" s="14"/>
      <c r="Z623" s="14"/>
      <c r="AA623" s="14"/>
      <c r="AB623" s="14"/>
    </row>
    <row r="624" spans="1:28" ht="103.5" thickBot="1" x14ac:dyDescent="0.3">
      <c r="A624" s="72" t="s">
        <v>8038</v>
      </c>
      <c r="B624" s="15">
        <v>2</v>
      </c>
      <c r="C624" s="15">
        <v>136</v>
      </c>
      <c r="D624" s="15">
        <v>3</v>
      </c>
      <c r="E624" s="14" t="s">
        <v>11835</v>
      </c>
      <c r="F624" s="15">
        <v>40</v>
      </c>
      <c r="G624" s="14"/>
      <c r="H624" s="14"/>
      <c r="I624" s="14"/>
      <c r="J624" s="15">
        <v>0</v>
      </c>
      <c r="K624" s="14"/>
      <c r="L624" s="14"/>
      <c r="M624" s="14"/>
      <c r="N624" s="14"/>
      <c r="O624" s="14"/>
      <c r="P624" s="14" t="s">
        <v>8339</v>
      </c>
      <c r="Q624" s="14"/>
      <c r="R624" s="14"/>
      <c r="S624" s="14"/>
      <c r="T624" s="14"/>
      <c r="U624" s="14"/>
      <c r="V624" s="14"/>
      <c r="W624" s="14"/>
      <c r="X624" s="14"/>
      <c r="Y624" s="14"/>
      <c r="Z624" s="14"/>
      <c r="AA624" s="14"/>
      <c r="AB624" s="14"/>
    </row>
    <row r="625" spans="1:28" ht="103.5" thickBot="1" x14ac:dyDescent="0.3">
      <c r="A625" s="72" t="s">
        <v>8039</v>
      </c>
      <c r="B625" s="15">
        <v>2</v>
      </c>
      <c r="C625" s="15">
        <v>137</v>
      </c>
      <c r="D625" s="15">
        <v>3</v>
      </c>
      <c r="E625" s="14" t="s">
        <v>11836</v>
      </c>
      <c r="F625" s="15">
        <v>7</v>
      </c>
      <c r="G625" s="14"/>
      <c r="H625" s="14"/>
      <c r="I625" s="14"/>
      <c r="J625" s="15">
        <v>0</v>
      </c>
      <c r="K625" s="14"/>
      <c r="L625" s="14"/>
      <c r="M625" s="14"/>
      <c r="N625" s="14"/>
      <c r="O625" s="14"/>
      <c r="P625" s="14" t="s">
        <v>8340</v>
      </c>
      <c r="Q625" s="14"/>
      <c r="R625" s="14"/>
      <c r="S625" s="14"/>
      <c r="T625" s="14"/>
      <c r="U625" s="14"/>
      <c r="V625" s="14"/>
      <c r="W625" s="14"/>
      <c r="X625" s="14"/>
      <c r="Y625" s="14"/>
      <c r="Z625" s="14"/>
      <c r="AA625" s="14"/>
      <c r="AB625" s="14"/>
    </row>
    <row r="626" spans="1:28" ht="103.5" thickBot="1" x14ac:dyDescent="0.3">
      <c r="A626" s="72" t="s">
        <v>8040</v>
      </c>
      <c r="B626" s="15">
        <v>2</v>
      </c>
      <c r="C626" s="15">
        <v>137</v>
      </c>
      <c r="D626" s="15">
        <v>3</v>
      </c>
      <c r="E626" s="14" t="s">
        <v>11837</v>
      </c>
      <c r="F626" s="15">
        <v>12</v>
      </c>
      <c r="G626" s="14"/>
      <c r="H626" s="14"/>
      <c r="I626" s="14"/>
      <c r="J626" s="15">
        <v>0</v>
      </c>
      <c r="K626" s="14"/>
      <c r="L626" s="14"/>
      <c r="M626" s="14"/>
      <c r="N626" s="14"/>
      <c r="O626" s="14"/>
      <c r="P626" s="14" t="s">
        <v>8340</v>
      </c>
      <c r="Q626" s="14"/>
      <c r="R626" s="14"/>
      <c r="S626" s="14"/>
      <c r="T626" s="14"/>
      <c r="U626" s="14"/>
      <c r="V626" s="14"/>
      <c r="W626" s="14"/>
      <c r="X626" s="14"/>
      <c r="Y626" s="14"/>
      <c r="Z626" s="14"/>
      <c r="AA626" s="14"/>
      <c r="AB626" s="14"/>
    </row>
    <row r="627" spans="1:28" ht="103.5" thickBot="1" x14ac:dyDescent="0.3">
      <c r="A627" s="72" t="s">
        <v>8041</v>
      </c>
      <c r="B627" s="15">
        <v>2</v>
      </c>
      <c r="C627" s="15">
        <v>136</v>
      </c>
      <c r="D627" s="15">
        <v>3</v>
      </c>
      <c r="E627" s="14" t="s">
        <v>11838</v>
      </c>
      <c r="F627" s="15">
        <v>6</v>
      </c>
      <c r="G627" s="14"/>
      <c r="H627" s="14"/>
      <c r="I627" s="14"/>
      <c r="J627" s="15">
        <v>0</v>
      </c>
      <c r="K627" s="14"/>
      <c r="L627" s="14"/>
      <c r="M627" s="14"/>
      <c r="N627" s="14"/>
      <c r="O627" s="14"/>
      <c r="P627" s="14" t="s">
        <v>8341</v>
      </c>
      <c r="Q627" s="14"/>
      <c r="R627" s="14"/>
      <c r="S627" s="14"/>
      <c r="T627" s="14"/>
      <c r="U627" s="14"/>
      <c r="V627" s="14"/>
      <c r="W627" s="14"/>
      <c r="X627" s="14"/>
      <c r="Y627" s="14"/>
      <c r="Z627" s="14"/>
      <c r="AA627" s="14"/>
      <c r="AB627" s="14"/>
    </row>
    <row r="628" spans="1:28" ht="103.5" thickBot="1" x14ac:dyDescent="0.3">
      <c r="A628" s="72" t="s">
        <v>8042</v>
      </c>
      <c r="B628" s="15">
        <v>2</v>
      </c>
      <c r="C628" s="15">
        <v>136</v>
      </c>
      <c r="D628" s="15">
        <v>3</v>
      </c>
      <c r="E628" s="14" t="s">
        <v>11839</v>
      </c>
      <c r="F628" s="15">
        <v>12</v>
      </c>
      <c r="G628" s="14"/>
      <c r="H628" s="14"/>
      <c r="I628" s="14"/>
      <c r="J628" s="15">
        <v>0</v>
      </c>
      <c r="K628" s="14"/>
      <c r="L628" s="14"/>
      <c r="M628" s="14"/>
      <c r="N628" s="14"/>
      <c r="O628" s="14"/>
      <c r="P628" s="14" t="s">
        <v>8341</v>
      </c>
      <c r="Q628" s="14"/>
      <c r="R628" s="14"/>
      <c r="S628" s="14"/>
      <c r="T628" s="14"/>
      <c r="U628" s="14"/>
      <c r="V628" s="14"/>
      <c r="W628" s="14"/>
      <c r="X628" s="14"/>
      <c r="Y628" s="14"/>
      <c r="Z628" s="14"/>
      <c r="AA628" s="14"/>
      <c r="AB628" s="14"/>
    </row>
    <row r="629" spans="1:28" ht="103.5" thickBot="1" x14ac:dyDescent="0.3">
      <c r="A629" s="72" t="s">
        <v>8043</v>
      </c>
      <c r="B629" s="15">
        <v>2</v>
      </c>
      <c r="C629" s="15">
        <v>136</v>
      </c>
      <c r="D629" s="15">
        <v>3</v>
      </c>
      <c r="E629" s="14" t="s">
        <v>11840</v>
      </c>
      <c r="F629" s="15">
        <v>6</v>
      </c>
      <c r="G629" s="14"/>
      <c r="H629" s="14"/>
      <c r="I629" s="14"/>
      <c r="J629" s="15">
        <v>0</v>
      </c>
      <c r="K629" s="14"/>
      <c r="L629" s="14"/>
      <c r="M629" s="14"/>
      <c r="N629" s="14"/>
      <c r="O629" s="14"/>
      <c r="P629" s="14" t="s">
        <v>8342</v>
      </c>
      <c r="Q629" s="14"/>
      <c r="R629" s="14"/>
      <c r="S629" s="14"/>
      <c r="T629" s="14"/>
      <c r="U629" s="14"/>
      <c r="V629" s="14"/>
      <c r="W629" s="14"/>
      <c r="X629" s="14"/>
      <c r="Y629" s="14"/>
      <c r="Z629" s="14"/>
      <c r="AA629" s="14"/>
      <c r="AB629" s="14"/>
    </row>
    <row r="630" spans="1:28" ht="103.5" thickBot="1" x14ac:dyDescent="0.3">
      <c r="A630" s="72" t="s">
        <v>8044</v>
      </c>
      <c r="B630" s="15">
        <v>2</v>
      </c>
      <c r="C630" s="15">
        <v>136</v>
      </c>
      <c r="D630" s="15">
        <v>3</v>
      </c>
      <c r="E630" s="14" t="s">
        <v>11841</v>
      </c>
      <c r="F630" s="15">
        <v>12</v>
      </c>
      <c r="G630" s="14"/>
      <c r="H630" s="14"/>
      <c r="I630" s="14"/>
      <c r="J630" s="15">
        <v>0</v>
      </c>
      <c r="K630" s="14"/>
      <c r="L630" s="14"/>
      <c r="M630" s="14"/>
      <c r="N630" s="14"/>
      <c r="O630" s="14"/>
      <c r="P630" s="14" t="s">
        <v>8342</v>
      </c>
      <c r="Q630" s="14"/>
      <c r="R630" s="14"/>
      <c r="S630" s="14"/>
      <c r="T630" s="14"/>
      <c r="U630" s="14"/>
      <c r="V630" s="14"/>
      <c r="W630" s="14"/>
      <c r="X630" s="14"/>
      <c r="Y630" s="14"/>
      <c r="Z630" s="14"/>
      <c r="AA630" s="14"/>
      <c r="AB630" s="14"/>
    </row>
    <row r="631" spans="1:28" ht="103.5" thickBot="1" x14ac:dyDescent="0.3">
      <c r="A631" s="72" t="s">
        <v>8045</v>
      </c>
      <c r="B631" s="15">
        <v>2</v>
      </c>
      <c r="C631" s="15">
        <v>136</v>
      </c>
      <c r="D631" s="15">
        <v>3</v>
      </c>
      <c r="E631" s="14" t="s">
        <v>11842</v>
      </c>
      <c r="F631" s="15">
        <v>27</v>
      </c>
      <c r="G631" s="14"/>
      <c r="H631" s="14"/>
      <c r="I631" s="14"/>
      <c r="J631" s="15">
        <v>0</v>
      </c>
      <c r="K631" s="14"/>
      <c r="L631" s="14"/>
      <c r="M631" s="14"/>
      <c r="N631" s="14"/>
      <c r="O631" s="14"/>
      <c r="P631" s="14" t="s">
        <v>8342</v>
      </c>
      <c r="Q631" s="14"/>
      <c r="R631" s="14"/>
      <c r="S631" s="14"/>
      <c r="T631" s="14"/>
      <c r="U631" s="14"/>
      <c r="V631" s="14"/>
      <c r="W631" s="14"/>
      <c r="X631" s="14"/>
      <c r="Y631" s="14"/>
      <c r="Z631" s="14"/>
      <c r="AA631" s="14"/>
      <c r="AB631" s="14"/>
    </row>
    <row r="632" spans="1:28" ht="103.5" thickBot="1" x14ac:dyDescent="0.3">
      <c r="A632" s="72" t="s">
        <v>8046</v>
      </c>
      <c r="B632" s="15">
        <v>2</v>
      </c>
      <c r="C632" s="15">
        <v>136</v>
      </c>
      <c r="D632" s="15">
        <v>3</v>
      </c>
      <c r="E632" s="14" t="s">
        <v>11843</v>
      </c>
      <c r="F632" s="15">
        <v>10</v>
      </c>
      <c r="G632" s="14"/>
      <c r="H632" s="14"/>
      <c r="I632" s="14"/>
      <c r="J632" s="15">
        <v>0</v>
      </c>
      <c r="K632" s="14"/>
      <c r="L632" s="14"/>
      <c r="M632" s="14"/>
      <c r="N632" s="14"/>
      <c r="O632" s="14"/>
      <c r="P632" s="14" t="s">
        <v>8342</v>
      </c>
      <c r="Q632" s="14"/>
      <c r="R632" s="14"/>
      <c r="S632" s="14"/>
      <c r="T632" s="14"/>
      <c r="U632" s="14"/>
      <c r="V632" s="14"/>
      <c r="W632" s="14"/>
      <c r="X632" s="14"/>
      <c r="Y632" s="14"/>
      <c r="Z632" s="14"/>
      <c r="AA632" s="14"/>
      <c r="AB632" s="14"/>
    </row>
    <row r="633" spans="1:28" ht="103.5" thickBot="1" x14ac:dyDescent="0.3">
      <c r="A633" s="72" t="s">
        <v>8047</v>
      </c>
      <c r="B633" s="15">
        <v>2</v>
      </c>
      <c r="C633" s="15">
        <v>136</v>
      </c>
      <c r="D633" s="15">
        <v>3</v>
      </c>
      <c r="E633" s="14" t="s">
        <v>11844</v>
      </c>
      <c r="F633" s="15">
        <v>21</v>
      </c>
      <c r="G633" s="14"/>
      <c r="H633" s="14"/>
      <c r="I633" s="14"/>
      <c r="J633" s="15">
        <v>0</v>
      </c>
      <c r="K633" s="14"/>
      <c r="L633" s="14"/>
      <c r="M633" s="14"/>
      <c r="N633" s="14"/>
      <c r="O633" s="14"/>
      <c r="P633" s="14" t="s">
        <v>8343</v>
      </c>
      <c r="Q633" s="14"/>
      <c r="R633" s="14"/>
      <c r="S633" s="14"/>
      <c r="T633" s="14"/>
      <c r="U633" s="14"/>
      <c r="V633" s="14"/>
      <c r="W633" s="14"/>
      <c r="X633" s="14"/>
      <c r="Y633" s="14"/>
      <c r="Z633" s="14"/>
      <c r="AA633" s="14"/>
      <c r="AB633" s="14"/>
    </row>
    <row r="634" spans="1:28" ht="103.5" thickBot="1" x14ac:dyDescent="0.3">
      <c r="A634" s="72" t="s">
        <v>8048</v>
      </c>
      <c r="B634" s="15">
        <v>2</v>
      </c>
      <c r="C634" s="15">
        <v>136</v>
      </c>
      <c r="D634" s="15">
        <v>3</v>
      </c>
      <c r="E634" s="14" t="s">
        <v>11845</v>
      </c>
      <c r="F634" s="15">
        <v>15</v>
      </c>
      <c r="G634" s="14"/>
      <c r="H634" s="14"/>
      <c r="I634" s="14"/>
      <c r="J634" s="15">
        <v>0</v>
      </c>
      <c r="K634" s="14"/>
      <c r="L634" s="14"/>
      <c r="M634" s="14"/>
      <c r="N634" s="14"/>
      <c r="O634" s="14"/>
      <c r="P634" s="14" t="s">
        <v>8343</v>
      </c>
      <c r="Q634" s="14"/>
      <c r="R634" s="14"/>
      <c r="S634" s="14"/>
      <c r="T634" s="14"/>
      <c r="U634" s="14"/>
      <c r="V634" s="14"/>
      <c r="W634" s="14"/>
      <c r="X634" s="14"/>
      <c r="Y634" s="14"/>
      <c r="Z634" s="14"/>
      <c r="AA634" s="14"/>
      <c r="AB634" s="14"/>
    </row>
    <row r="635" spans="1:28" ht="103.5" thickBot="1" x14ac:dyDescent="0.3">
      <c r="A635" s="72" t="s">
        <v>8049</v>
      </c>
      <c r="B635" s="15">
        <v>2</v>
      </c>
      <c r="C635" s="15">
        <v>127</v>
      </c>
      <c r="D635" s="15">
        <v>1</v>
      </c>
      <c r="E635" s="14" t="s">
        <v>11846</v>
      </c>
      <c r="F635" s="15">
        <v>0.3</v>
      </c>
      <c r="G635" s="14"/>
      <c r="H635" s="14"/>
      <c r="I635" s="14"/>
      <c r="J635" s="15">
        <v>0</v>
      </c>
      <c r="K635" s="14"/>
      <c r="L635" s="14"/>
      <c r="M635" s="14"/>
      <c r="N635" s="14"/>
      <c r="O635" s="14"/>
      <c r="P635" s="14" t="s">
        <v>8344</v>
      </c>
      <c r="Q635" s="14"/>
      <c r="R635" s="14"/>
      <c r="S635" s="14"/>
      <c r="T635" s="14"/>
      <c r="U635" s="14"/>
      <c r="V635" s="14"/>
      <c r="W635" s="14"/>
      <c r="X635" s="14"/>
      <c r="Y635" s="14"/>
      <c r="Z635" s="14"/>
      <c r="AA635" s="14"/>
      <c r="AB635" s="14"/>
    </row>
    <row r="636" spans="1:28" ht="103.5" thickBot="1" x14ac:dyDescent="0.3">
      <c r="A636" s="72" t="s">
        <v>8050</v>
      </c>
      <c r="B636" s="15">
        <v>2</v>
      </c>
      <c r="C636" s="15">
        <v>127</v>
      </c>
      <c r="D636" s="15">
        <v>1</v>
      </c>
      <c r="E636" s="14" t="s">
        <v>11847</v>
      </c>
      <c r="F636" s="15">
        <v>0.7</v>
      </c>
      <c r="G636" s="14"/>
      <c r="H636" s="14"/>
      <c r="I636" s="14"/>
      <c r="J636" s="15">
        <v>0</v>
      </c>
      <c r="K636" s="14"/>
      <c r="L636" s="14"/>
      <c r="M636" s="14"/>
      <c r="N636" s="14"/>
      <c r="O636" s="14"/>
      <c r="P636" s="14" t="s">
        <v>8345</v>
      </c>
      <c r="Q636" s="14"/>
      <c r="R636" s="14"/>
      <c r="S636" s="14"/>
      <c r="T636" s="14"/>
      <c r="U636" s="14"/>
      <c r="V636" s="14"/>
      <c r="W636" s="14"/>
      <c r="X636" s="14"/>
      <c r="Y636" s="14"/>
      <c r="Z636" s="14"/>
      <c r="AA636" s="14"/>
      <c r="AB636" s="14"/>
    </row>
    <row r="637" spans="1:28" ht="103.5" thickBot="1" x14ac:dyDescent="0.3">
      <c r="A637" s="72" t="s">
        <v>8051</v>
      </c>
      <c r="B637" s="15">
        <v>2</v>
      </c>
      <c r="C637" s="15">
        <v>127</v>
      </c>
      <c r="D637" s="15">
        <v>1</v>
      </c>
      <c r="E637" s="14" t="s">
        <v>11848</v>
      </c>
      <c r="F637" s="15">
        <v>0.8</v>
      </c>
      <c r="G637" s="14"/>
      <c r="H637" s="14"/>
      <c r="I637" s="14"/>
      <c r="J637" s="15">
        <v>0</v>
      </c>
      <c r="K637" s="14"/>
      <c r="L637" s="14"/>
      <c r="M637" s="14"/>
      <c r="N637" s="14"/>
      <c r="O637" s="14"/>
      <c r="P637" s="14" t="s">
        <v>8346</v>
      </c>
      <c r="Q637" s="14"/>
      <c r="R637" s="14"/>
      <c r="S637" s="14"/>
      <c r="T637" s="14"/>
      <c r="U637" s="14"/>
      <c r="V637" s="14"/>
      <c r="W637" s="14"/>
      <c r="X637" s="14"/>
      <c r="Y637" s="14"/>
      <c r="Z637" s="14"/>
      <c r="AA637" s="14"/>
      <c r="AB637" s="14"/>
    </row>
    <row r="638" spans="1:28" ht="27" thickBot="1" x14ac:dyDescent="0.3">
      <c r="A638" s="72" t="s">
        <v>8052</v>
      </c>
      <c r="B638" s="15">
        <v>2</v>
      </c>
      <c r="C638" s="15">
        <v>127</v>
      </c>
      <c r="D638" s="15">
        <v>1</v>
      </c>
      <c r="E638" s="14" t="s">
        <v>11849</v>
      </c>
      <c r="F638" s="15">
        <v>0.5</v>
      </c>
      <c r="G638" s="14"/>
      <c r="H638" s="14"/>
      <c r="I638" s="14"/>
      <c r="J638" s="15">
        <v>0</v>
      </c>
      <c r="K638" s="14"/>
      <c r="L638" s="14"/>
      <c r="M638" s="14"/>
      <c r="N638" s="14"/>
      <c r="O638" s="14"/>
      <c r="P638" s="14"/>
      <c r="Q638" s="14"/>
      <c r="R638" s="14"/>
      <c r="S638" s="14"/>
      <c r="T638" s="14"/>
      <c r="U638" s="14"/>
      <c r="V638" s="14"/>
      <c r="W638" s="14"/>
      <c r="X638" s="14"/>
      <c r="Y638" s="14"/>
      <c r="Z638" s="14"/>
      <c r="AA638" s="14"/>
      <c r="AB638" s="14"/>
    </row>
    <row r="639" spans="1:28" ht="27" thickBot="1" x14ac:dyDescent="0.3">
      <c r="A639" s="72" t="s">
        <v>8053</v>
      </c>
      <c r="B639" s="15">
        <v>2</v>
      </c>
      <c r="C639" s="15">
        <v>127</v>
      </c>
      <c r="D639" s="15">
        <v>1</v>
      </c>
      <c r="E639" s="14" t="s">
        <v>11850</v>
      </c>
      <c r="F639" s="15">
        <v>3.9</v>
      </c>
      <c r="G639" s="14"/>
      <c r="H639" s="14"/>
      <c r="I639" s="14"/>
      <c r="J639" s="15">
        <v>0</v>
      </c>
      <c r="K639" s="14"/>
      <c r="L639" s="14"/>
      <c r="M639" s="14"/>
      <c r="N639" s="14"/>
      <c r="O639" s="14"/>
      <c r="P639" s="14"/>
      <c r="Q639" s="14"/>
      <c r="R639" s="14"/>
      <c r="S639" s="14"/>
      <c r="T639" s="14"/>
      <c r="U639" s="14"/>
      <c r="V639" s="14"/>
      <c r="W639" s="14"/>
      <c r="X639" s="14"/>
      <c r="Y639" s="14"/>
      <c r="Z639" s="14"/>
      <c r="AA639" s="14"/>
      <c r="AB639" s="14"/>
    </row>
    <row r="640" spans="1:28" ht="27" thickBot="1" x14ac:dyDescent="0.3">
      <c r="A640" s="72" t="s">
        <v>8054</v>
      </c>
      <c r="B640" s="15">
        <v>2</v>
      </c>
      <c r="C640" s="15">
        <v>127</v>
      </c>
      <c r="D640" s="15">
        <v>1</v>
      </c>
      <c r="E640" s="14" t="s">
        <v>11851</v>
      </c>
      <c r="F640" s="15">
        <v>2.7</v>
      </c>
      <c r="G640" s="14"/>
      <c r="H640" s="14"/>
      <c r="I640" s="14"/>
      <c r="J640" s="15">
        <v>0</v>
      </c>
      <c r="K640" s="14"/>
      <c r="L640" s="14"/>
      <c r="M640" s="14"/>
      <c r="N640" s="14"/>
      <c r="O640" s="14"/>
      <c r="P640" s="14"/>
      <c r="Q640" s="14"/>
      <c r="R640" s="14"/>
      <c r="S640" s="14"/>
      <c r="T640" s="14"/>
      <c r="U640" s="14"/>
      <c r="V640" s="14"/>
      <c r="W640" s="14"/>
      <c r="X640" s="14"/>
      <c r="Y640" s="14"/>
      <c r="Z640" s="14"/>
      <c r="AA640" s="14"/>
      <c r="AB640" s="14"/>
    </row>
    <row r="641" spans="1:28" ht="27" thickBot="1" x14ac:dyDescent="0.3">
      <c r="A641" s="72" t="s">
        <v>8055</v>
      </c>
      <c r="B641" s="15">
        <v>2</v>
      </c>
      <c r="C641" s="15">
        <v>127</v>
      </c>
      <c r="D641" s="15">
        <v>1</v>
      </c>
      <c r="E641" s="14" t="s">
        <v>11852</v>
      </c>
      <c r="F641" s="15">
        <v>1</v>
      </c>
      <c r="G641" s="14"/>
      <c r="H641" s="14"/>
      <c r="I641" s="14"/>
      <c r="J641" s="15">
        <v>0</v>
      </c>
      <c r="K641" s="14"/>
      <c r="L641" s="14"/>
      <c r="M641" s="14"/>
      <c r="N641" s="14"/>
      <c r="O641" s="14"/>
      <c r="P641" s="14"/>
      <c r="Q641" s="14"/>
      <c r="R641" s="14"/>
      <c r="S641" s="14"/>
      <c r="T641" s="14"/>
      <c r="U641" s="14"/>
      <c r="V641" s="14"/>
      <c r="W641" s="14"/>
      <c r="X641" s="14"/>
      <c r="Y641" s="14"/>
      <c r="Z641" s="14"/>
      <c r="AA641" s="14"/>
      <c r="AB641" s="14"/>
    </row>
    <row r="642" spans="1:28" ht="27" thickBot="1" x14ac:dyDescent="0.3">
      <c r="A642" s="72" t="s">
        <v>8056</v>
      </c>
      <c r="B642" s="15">
        <v>2</v>
      </c>
      <c r="C642" s="15">
        <v>127</v>
      </c>
      <c r="D642" s="15">
        <v>1</v>
      </c>
      <c r="E642" s="14" t="s">
        <v>11853</v>
      </c>
      <c r="F642" s="15">
        <v>2.1</v>
      </c>
      <c r="G642" s="14"/>
      <c r="H642" s="14"/>
      <c r="I642" s="14"/>
      <c r="J642" s="15">
        <v>0</v>
      </c>
      <c r="K642" s="14"/>
      <c r="L642" s="14"/>
      <c r="M642" s="14"/>
      <c r="N642" s="14"/>
      <c r="O642" s="14"/>
      <c r="P642" s="14"/>
      <c r="Q642" s="14"/>
      <c r="R642" s="14"/>
      <c r="S642" s="14"/>
      <c r="T642" s="14"/>
      <c r="U642" s="14"/>
      <c r="V642" s="14"/>
      <c r="W642" s="14"/>
      <c r="X642" s="14"/>
      <c r="Y642" s="14"/>
      <c r="Z642" s="14"/>
      <c r="AA642" s="14"/>
      <c r="AB642" s="14"/>
    </row>
    <row r="643" spans="1:28" ht="27" thickBot="1" x14ac:dyDescent="0.3">
      <c r="A643" s="72" t="s">
        <v>8057</v>
      </c>
      <c r="B643" s="15">
        <v>2</v>
      </c>
      <c r="C643" s="15">
        <v>127</v>
      </c>
      <c r="D643" s="15">
        <v>1</v>
      </c>
      <c r="E643" s="14" t="s">
        <v>11854</v>
      </c>
      <c r="F643" s="15">
        <v>4.0999999999999996</v>
      </c>
      <c r="G643" s="14"/>
      <c r="H643" s="14"/>
      <c r="I643" s="14"/>
      <c r="J643" s="15">
        <v>0</v>
      </c>
      <c r="K643" s="14"/>
      <c r="L643" s="14"/>
      <c r="M643" s="14"/>
      <c r="N643" s="14"/>
      <c r="O643" s="14"/>
      <c r="P643" s="14"/>
      <c r="Q643" s="14"/>
      <c r="R643" s="14"/>
      <c r="S643" s="14"/>
      <c r="T643" s="14"/>
      <c r="U643" s="14"/>
      <c r="V643" s="14"/>
      <c r="W643" s="14"/>
      <c r="X643" s="14"/>
      <c r="Y643" s="14"/>
      <c r="Z643" s="14"/>
      <c r="AA643" s="14"/>
      <c r="AB643" s="14"/>
    </row>
    <row r="644" spans="1:28" ht="27" thickBot="1" x14ac:dyDescent="0.3">
      <c r="A644" s="72" t="s">
        <v>8058</v>
      </c>
      <c r="B644" s="15">
        <v>2</v>
      </c>
      <c r="C644" s="15">
        <v>123</v>
      </c>
      <c r="D644" s="15">
        <v>1</v>
      </c>
      <c r="E644" s="14" t="s">
        <v>11855</v>
      </c>
      <c r="F644" s="15">
        <v>4</v>
      </c>
      <c r="G644" s="14"/>
      <c r="H644" s="14"/>
      <c r="I644" s="14"/>
      <c r="J644" s="15">
        <v>0</v>
      </c>
      <c r="K644" s="14"/>
      <c r="L644" s="14"/>
      <c r="M644" s="14"/>
      <c r="N644" s="14"/>
      <c r="O644" s="14"/>
      <c r="P644" s="14"/>
      <c r="Q644" s="14"/>
      <c r="R644" s="14"/>
      <c r="S644" s="14"/>
      <c r="T644" s="14"/>
      <c r="U644" s="14"/>
      <c r="V644" s="14"/>
      <c r="W644" s="14"/>
      <c r="X644" s="14"/>
      <c r="Y644" s="14"/>
      <c r="Z644" s="14"/>
      <c r="AA644" s="14"/>
      <c r="AB644" s="14"/>
    </row>
    <row r="645" spans="1:28" ht="27" thickBot="1" x14ac:dyDescent="0.3">
      <c r="A645" s="72" t="s">
        <v>8059</v>
      </c>
      <c r="B645" s="15">
        <v>1</v>
      </c>
      <c r="C645" s="15">
        <v>123</v>
      </c>
      <c r="D645" s="15">
        <v>1</v>
      </c>
      <c r="E645" s="14" t="s">
        <v>11856</v>
      </c>
      <c r="F645" s="14" t="s">
        <v>8060</v>
      </c>
      <c r="G645" s="14" t="s">
        <v>2121</v>
      </c>
      <c r="H645" s="14" t="s">
        <v>6116</v>
      </c>
      <c r="I645" s="14" t="s">
        <v>50</v>
      </c>
      <c r="J645" s="15">
        <v>1</v>
      </c>
      <c r="K645" s="14"/>
      <c r="L645" s="14"/>
      <c r="M645" s="14"/>
      <c r="N645" s="14"/>
      <c r="O645" s="14"/>
      <c r="P645" s="14"/>
      <c r="Q645" s="14"/>
      <c r="R645" s="14"/>
      <c r="S645" s="14"/>
      <c r="T645" s="14"/>
      <c r="U645" s="14"/>
      <c r="V645" s="14"/>
      <c r="W645" s="14"/>
      <c r="X645" s="14"/>
      <c r="Y645" s="14"/>
      <c r="Z645" s="14"/>
      <c r="AA645" s="14"/>
      <c r="AB645" s="14"/>
    </row>
    <row r="646" spans="1:28" ht="27" thickBot="1" x14ac:dyDescent="0.3">
      <c r="A646" s="72" t="s">
        <v>8061</v>
      </c>
      <c r="B646" s="15">
        <v>2</v>
      </c>
      <c r="C646" s="15">
        <v>123</v>
      </c>
      <c r="D646" s="15">
        <v>1</v>
      </c>
      <c r="E646" s="14" t="s">
        <v>11857</v>
      </c>
      <c r="F646" s="15">
        <v>3</v>
      </c>
      <c r="G646" s="14"/>
      <c r="H646" s="14"/>
      <c r="I646" s="14"/>
      <c r="J646" s="15">
        <v>0</v>
      </c>
      <c r="K646" s="14"/>
      <c r="L646" s="14"/>
      <c r="M646" s="14"/>
      <c r="N646" s="14"/>
      <c r="O646" s="14"/>
      <c r="P646" s="14"/>
      <c r="Q646" s="14"/>
      <c r="R646" s="14"/>
      <c r="S646" s="14"/>
      <c r="T646" s="14"/>
      <c r="U646" s="14"/>
      <c r="V646" s="14"/>
      <c r="W646" s="14"/>
      <c r="X646" s="14"/>
      <c r="Y646" s="14"/>
      <c r="Z646" s="14"/>
      <c r="AA646" s="14"/>
      <c r="AB646" s="14"/>
    </row>
    <row r="647" spans="1:28" ht="27" thickBot="1" x14ac:dyDescent="0.3">
      <c r="A647" s="72" t="s">
        <v>8062</v>
      </c>
      <c r="B647" s="15">
        <v>2</v>
      </c>
      <c r="C647" s="15">
        <v>123</v>
      </c>
      <c r="D647" s="15">
        <v>1</v>
      </c>
      <c r="E647" s="14" t="s">
        <v>11858</v>
      </c>
      <c r="F647" s="15">
        <v>0.5</v>
      </c>
      <c r="G647" s="14"/>
      <c r="H647" s="14"/>
      <c r="I647" s="14"/>
      <c r="J647" s="15">
        <v>0</v>
      </c>
      <c r="K647" s="14"/>
      <c r="L647" s="14"/>
      <c r="M647" s="14"/>
      <c r="N647" s="14"/>
      <c r="O647" s="14"/>
      <c r="P647" s="14"/>
      <c r="Q647" s="14"/>
      <c r="R647" s="14"/>
      <c r="S647" s="14"/>
      <c r="T647" s="14"/>
      <c r="U647" s="14"/>
      <c r="V647" s="14"/>
      <c r="W647" s="14"/>
      <c r="X647" s="14"/>
      <c r="Y647" s="14"/>
      <c r="Z647" s="14"/>
      <c r="AA647" s="14"/>
      <c r="AB647" s="14"/>
    </row>
    <row r="648" spans="1:28" ht="27" thickBot="1" x14ac:dyDescent="0.3">
      <c r="A648" s="72" t="s">
        <v>8063</v>
      </c>
      <c r="B648" s="15">
        <v>2</v>
      </c>
      <c r="C648" s="15">
        <v>123</v>
      </c>
      <c r="D648" s="15">
        <v>1</v>
      </c>
      <c r="E648" s="14" t="s">
        <v>11859</v>
      </c>
      <c r="F648" s="15">
        <v>0.9</v>
      </c>
      <c r="G648" s="14"/>
      <c r="H648" s="14"/>
      <c r="I648" s="14"/>
      <c r="J648" s="15">
        <v>0</v>
      </c>
      <c r="K648" s="14"/>
      <c r="L648" s="14"/>
      <c r="M648" s="14"/>
      <c r="N648" s="14"/>
      <c r="O648" s="14"/>
      <c r="P648" s="14"/>
      <c r="Q648" s="14"/>
      <c r="R648" s="14"/>
      <c r="S648" s="14"/>
      <c r="T648" s="14"/>
      <c r="U648" s="14"/>
      <c r="V648" s="14"/>
      <c r="W648" s="14"/>
      <c r="X648" s="14"/>
      <c r="Y648" s="14"/>
      <c r="Z648" s="14"/>
      <c r="AA648" s="14"/>
      <c r="AB648" s="14"/>
    </row>
    <row r="649" spans="1:28" ht="27" thickBot="1" x14ac:dyDescent="0.3">
      <c r="A649" s="72" t="s">
        <v>8064</v>
      </c>
      <c r="B649" s="15">
        <v>2</v>
      </c>
      <c r="C649" s="15">
        <v>123</v>
      </c>
      <c r="D649" s="15">
        <v>1</v>
      </c>
      <c r="E649" s="14" t="s">
        <v>11860</v>
      </c>
      <c r="F649" s="15">
        <v>6</v>
      </c>
      <c r="G649" s="14"/>
      <c r="H649" s="14"/>
      <c r="I649" s="14"/>
      <c r="J649" s="15">
        <v>0</v>
      </c>
      <c r="K649" s="14"/>
      <c r="L649" s="14"/>
      <c r="M649" s="14"/>
      <c r="N649" s="14"/>
      <c r="O649" s="14"/>
      <c r="P649" s="14"/>
      <c r="Q649" s="14"/>
      <c r="R649" s="14"/>
      <c r="S649" s="14"/>
      <c r="T649" s="14"/>
      <c r="U649" s="14"/>
      <c r="V649" s="14"/>
      <c r="W649" s="14"/>
      <c r="X649" s="14"/>
      <c r="Y649" s="14"/>
      <c r="Z649" s="14"/>
      <c r="AA649" s="14"/>
      <c r="AB649" s="14"/>
    </row>
    <row r="650" spans="1:28" ht="27" thickBot="1" x14ac:dyDescent="0.3">
      <c r="A650" s="72" t="s">
        <v>8065</v>
      </c>
      <c r="B650" s="15">
        <v>2</v>
      </c>
      <c r="C650" s="15">
        <v>126</v>
      </c>
      <c r="D650" s="15">
        <v>1</v>
      </c>
      <c r="E650" s="14" t="s">
        <v>11861</v>
      </c>
      <c r="F650" s="15">
        <v>3</v>
      </c>
      <c r="G650" s="14"/>
      <c r="H650" s="14"/>
      <c r="I650" s="14"/>
      <c r="J650" s="15">
        <v>0</v>
      </c>
      <c r="K650" s="14"/>
      <c r="L650" s="14"/>
      <c r="M650" s="14"/>
      <c r="N650" s="14"/>
      <c r="O650" s="14"/>
      <c r="P650" s="14"/>
      <c r="Q650" s="14"/>
      <c r="R650" s="14"/>
      <c r="S650" s="14"/>
      <c r="T650" s="14"/>
      <c r="U650" s="14"/>
      <c r="V650" s="14"/>
      <c r="W650" s="14"/>
      <c r="X650" s="14"/>
      <c r="Y650" s="14"/>
      <c r="Z650" s="14"/>
      <c r="AA650" s="14"/>
      <c r="AB650" s="14"/>
    </row>
    <row r="651" spans="1:28" ht="27" thickBot="1" x14ac:dyDescent="0.3">
      <c r="A651" s="72" t="s">
        <v>8066</v>
      </c>
      <c r="B651" s="15">
        <v>2</v>
      </c>
      <c r="C651" s="15">
        <v>126</v>
      </c>
      <c r="D651" s="15">
        <v>1</v>
      </c>
      <c r="E651" s="14" t="s">
        <v>11862</v>
      </c>
      <c r="F651" s="15">
        <v>10</v>
      </c>
      <c r="G651" s="14"/>
      <c r="H651" s="14"/>
      <c r="I651" s="14"/>
      <c r="J651" s="15">
        <v>0</v>
      </c>
      <c r="K651" s="14"/>
      <c r="L651" s="14"/>
      <c r="M651" s="14"/>
      <c r="N651" s="14"/>
      <c r="O651" s="14"/>
      <c r="P651" s="14"/>
      <c r="Q651" s="14"/>
      <c r="R651" s="14"/>
      <c r="S651" s="14"/>
      <c r="T651" s="14"/>
      <c r="U651" s="14"/>
      <c r="V651" s="14"/>
      <c r="W651" s="14"/>
      <c r="X651" s="14"/>
      <c r="Y651" s="14"/>
      <c r="Z651" s="14"/>
      <c r="AA651" s="14"/>
      <c r="AB651" s="14"/>
    </row>
    <row r="652" spans="1:28" ht="15.75" thickBot="1" x14ac:dyDescent="0.3">
      <c r="A652" s="72" t="s">
        <v>8067</v>
      </c>
      <c r="B652" s="15">
        <v>2</v>
      </c>
      <c r="C652" s="15">
        <v>126</v>
      </c>
      <c r="D652" s="15">
        <v>1</v>
      </c>
      <c r="E652" s="14" t="s">
        <v>11863</v>
      </c>
      <c r="F652" s="15">
        <v>0.7</v>
      </c>
      <c r="G652" s="14"/>
      <c r="H652" s="14"/>
      <c r="I652" s="14"/>
      <c r="J652" s="15">
        <v>0</v>
      </c>
      <c r="K652" s="14"/>
      <c r="L652" s="14"/>
      <c r="M652" s="14"/>
      <c r="N652" s="14"/>
      <c r="O652" s="14"/>
      <c r="P652" s="14"/>
      <c r="Q652" s="14"/>
      <c r="R652" s="14"/>
      <c r="S652" s="14"/>
      <c r="T652" s="14"/>
      <c r="U652" s="14"/>
      <c r="V652" s="14"/>
      <c r="W652" s="14"/>
      <c r="X652" s="14"/>
      <c r="Y652" s="14"/>
      <c r="Z652" s="14"/>
      <c r="AA652" s="14"/>
      <c r="AB652" s="14"/>
    </row>
    <row r="653" spans="1:28" ht="27" thickBot="1" x14ac:dyDescent="0.3">
      <c r="A653" s="72" t="s">
        <v>8068</v>
      </c>
      <c r="B653" s="15">
        <v>2</v>
      </c>
      <c r="C653" s="15">
        <v>126</v>
      </c>
      <c r="D653" s="15">
        <v>1</v>
      </c>
      <c r="E653" s="14" t="s">
        <v>11864</v>
      </c>
      <c r="F653" s="15">
        <v>25.1</v>
      </c>
      <c r="G653" s="14"/>
      <c r="H653" s="14"/>
      <c r="I653" s="14"/>
      <c r="J653" s="15">
        <v>0</v>
      </c>
      <c r="K653" s="14"/>
      <c r="L653" s="14"/>
      <c r="M653" s="14"/>
      <c r="N653" s="14"/>
      <c r="O653" s="14"/>
      <c r="P653" s="14"/>
      <c r="Q653" s="14"/>
      <c r="R653" s="14"/>
      <c r="S653" s="14"/>
      <c r="T653" s="14"/>
      <c r="U653" s="14"/>
      <c r="V653" s="14"/>
      <c r="W653" s="14"/>
      <c r="X653" s="14"/>
      <c r="Y653" s="14"/>
      <c r="Z653" s="14"/>
      <c r="AA653" s="14"/>
      <c r="AB653" s="14"/>
    </row>
    <row r="654" spans="1:28" ht="27" thickBot="1" x14ac:dyDescent="0.3">
      <c r="A654" s="72" t="s">
        <v>8069</v>
      </c>
      <c r="B654" s="15">
        <v>2</v>
      </c>
      <c r="C654" s="15">
        <v>126</v>
      </c>
      <c r="D654" s="15">
        <v>1</v>
      </c>
      <c r="E654" s="14" t="s">
        <v>11865</v>
      </c>
      <c r="F654" s="15">
        <v>57.4</v>
      </c>
      <c r="G654" s="14"/>
      <c r="H654" s="14"/>
      <c r="I654" s="14"/>
      <c r="J654" s="15">
        <v>0</v>
      </c>
      <c r="K654" s="14"/>
      <c r="L654" s="14"/>
      <c r="M654" s="14"/>
      <c r="N654" s="14"/>
      <c r="O654" s="14"/>
      <c r="P654" s="14"/>
      <c r="Q654" s="14"/>
      <c r="R654" s="14"/>
      <c r="S654" s="14"/>
      <c r="T654" s="14"/>
      <c r="U654" s="14"/>
      <c r="V654" s="14"/>
      <c r="W654" s="14"/>
      <c r="X654" s="14"/>
      <c r="Y654" s="14"/>
      <c r="Z654" s="14"/>
      <c r="AA654" s="14"/>
      <c r="AB654" s="14"/>
    </row>
    <row r="655" spans="1:28" ht="15.75" thickBot="1" x14ac:dyDescent="0.3">
      <c r="A655" s="72" t="s">
        <v>8070</v>
      </c>
      <c r="B655" s="15">
        <v>2</v>
      </c>
      <c r="C655" s="15">
        <v>126</v>
      </c>
      <c r="D655" s="15">
        <v>1</v>
      </c>
      <c r="E655" s="14" t="s">
        <v>11866</v>
      </c>
      <c r="F655" s="15">
        <v>90.6</v>
      </c>
      <c r="G655" s="14"/>
      <c r="H655" s="14"/>
      <c r="I655" s="14"/>
      <c r="J655" s="15">
        <v>0</v>
      </c>
      <c r="K655" s="14"/>
      <c r="L655" s="14"/>
      <c r="M655" s="14"/>
      <c r="N655" s="14"/>
      <c r="O655" s="14"/>
      <c r="P655" s="14"/>
      <c r="Q655" s="14"/>
      <c r="R655" s="14"/>
      <c r="S655" s="14"/>
      <c r="T655" s="14"/>
      <c r="U655" s="14"/>
      <c r="V655" s="14"/>
      <c r="W655" s="14"/>
      <c r="X655" s="14"/>
      <c r="Y655" s="14"/>
      <c r="Z655" s="14"/>
      <c r="AA655" s="14"/>
      <c r="AB655" s="14"/>
    </row>
    <row r="656" spans="1:28" ht="103.5" thickBot="1" x14ac:dyDescent="0.3">
      <c r="A656" s="72" t="s">
        <v>8071</v>
      </c>
      <c r="B656" s="15">
        <v>2</v>
      </c>
      <c r="C656" s="15">
        <v>126</v>
      </c>
      <c r="D656" s="15">
        <v>1</v>
      </c>
      <c r="E656" s="14" t="s">
        <v>11867</v>
      </c>
      <c r="F656" s="15">
        <v>0.4</v>
      </c>
      <c r="G656" s="15">
        <v>1.7</v>
      </c>
      <c r="H656" s="14"/>
      <c r="I656" s="14"/>
      <c r="J656" s="15">
        <v>0.4</v>
      </c>
      <c r="K656" s="14"/>
      <c r="L656" s="14"/>
      <c r="M656" s="14"/>
      <c r="N656" s="14"/>
      <c r="O656" s="14"/>
      <c r="P656" s="14" t="s">
        <v>8347</v>
      </c>
      <c r="Q656" s="14"/>
      <c r="R656" s="14"/>
      <c r="S656" s="14"/>
      <c r="T656" s="14"/>
      <c r="U656" s="14"/>
      <c r="V656" s="14"/>
      <c r="W656" s="14"/>
      <c r="X656" s="14"/>
      <c r="Y656" s="14"/>
      <c r="Z656" s="14"/>
      <c r="AA656" s="14"/>
      <c r="AB656" s="14"/>
    </row>
    <row r="657" spans="1:28" ht="103.5" thickBot="1" x14ac:dyDescent="0.3">
      <c r="A657" s="72" t="s">
        <v>8072</v>
      </c>
      <c r="B657" s="15">
        <v>2</v>
      </c>
      <c r="C657" s="15">
        <v>126</v>
      </c>
      <c r="D657" s="15">
        <v>1</v>
      </c>
      <c r="E657" s="14" t="s">
        <v>11868</v>
      </c>
      <c r="F657" s="15">
        <v>9.8000000000000007</v>
      </c>
      <c r="G657" s="15">
        <v>10.199999999999999</v>
      </c>
      <c r="H657" s="14"/>
      <c r="I657" s="14"/>
      <c r="J657" s="15">
        <v>9.8000000000000007</v>
      </c>
      <c r="K657" s="14"/>
      <c r="L657" s="14"/>
      <c r="M657" s="14"/>
      <c r="N657" s="14"/>
      <c r="O657" s="14"/>
      <c r="P657" s="14" t="s">
        <v>8348</v>
      </c>
      <c r="Q657" s="14"/>
      <c r="R657" s="14"/>
      <c r="S657" s="14"/>
      <c r="T657" s="14"/>
      <c r="U657" s="14"/>
      <c r="V657" s="14"/>
      <c r="W657" s="14"/>
      <c r="X657" s="14"/>
      <c r="Y657" s="14"/>
      <c r="Z657" s="14"/>
      <c r="AA657" s="14"/>
      <c r="AB657" s="14"/>
    </row>
    <row r="658" spans="1:28" ht="103.5" thickBot="1" x14ac:dyDescent="0.3">
      <c r="A658" s="72" t="s">
        <v>8073</v>
      </c>
      <c r="B658" s="15">
        <v>2</v>
      </c>
      <c r="C658" s="15">
        <v>126</v>
      </c>
      <c r="D658" s="15">
        <v>1</v>
      </c>
      <c r="E658" s="14" t="s">
        <v>11869</v>
      </c>
      <c r="F658" s="15">
        <v>45.5</v>
      </c>
      <c r="G658" s="15">
        <v>47.1</v>
      </c>
      <c r="H658" s="14"/>
      <c r="I658" s="14"/>
      <c r="J658" s="15">
        <v>45.5</v>
      </c>
      <c r="K658" s="14"/>
      <c r="L658" s="14"/>
      <c r="M658" s="14"/>
      <c r="N658" s="14"/>
      <c r="O658" s="14"/>
      <c r="P658" s="14" t="s">
        <v>8349</v>
      </c>
      <c r="Q658" s="14"/>
      <c r="R658" s="14"/>
      <c r="S658" s="14"/>
      <c r="T658" s="14"/>
      <c r="U658" s="14"/>
      <c r="V658" s="14"/>
      <c r="W658" s="14"/>
      <c r="X658" s="14"/>
      <c r="Y658" s="14"/>
      <c r="Z658" s="14"/>
      <c r="AA658" s="14"/>
      <c r="AB658" s="14"/>
    </row>
    <row r="659" spans="1:28" ht="103.5" thickBot="1" x14ac:dyDescent="0.3">
      <c r="A659" s="72" t="s">
        <v>8074</v>
      </c>
      <c r="B659" s="15">
        <v>2</v>
      </c>
      <c r="C659" s="15">
        <v>126</v>
      </c>
      <c r="D659" s="15">
        <v>1</v>
      </c>
      <c r="E659" s="14" t="s">
        <v>11870</v>
      </c>
      <c r="F659" s="15">
        <v>0.04</v>
      </c>
      <c r="G659" s="14"/>
      <c r="H659" s="14"/>
      <c r="I659" s="14"/>
      <c r="J659" s="15">
        <v>0</v>
      </c>
      <c r="K659" s="14"/>
      <c r="L659" s="14"/>
      <c r="M659" s="14"/>
      <c r="N659" s="14"/>
      <c r="O659" s="14"/>
      <c r="P659" s="14" t="s">
        <v>8350</v>
      </c>
      <c r="Q659" s="14"/>
      <c r="R659" s="14"/>
      <c r="S659" s="14"/>
      <c r="T659" s="14"/>
      <c r="U659" s="14"/>
      <c r="V659" s="14"/>
      <c r="W659" s="14"/>
      <c r="X659" s="14"/>
      <c r="Y659" s="14"/>
      <c r="Z659" s="14"/>
      <c r="AA659" s="14"/>
      <c r="AB659" s="14"/>
    </row>
    <row r="660" spans="1:28" ht="103.5" thickBot="1" x14ac:dyDescent="0.3">
      <c r="A660" s="72" t="s">
        <v>8075</v>
      </c>
      <c r="B660" s="15">
        <v>2</v>
      </c>
      <c r="C660" s="15">
        <v>126</v>
      </c>
      <c r="D660" s="15">
        <v>1</v>
      </c>
      <c r="E660" s="14" t="s">
        <v>11871</v>
      </c>
      <c r="F660" s="15">
        <v>0.23</v>
      </c>
      <c r="G660" s="14"/>
      <c r="H660" s="14"/>
      <c r="I660" s="14"/>
      <c r="J660" s="15">
        <v>0</v>
      </c>
      <c r="K660" s="14"/>
      <c r="L660" s="14"/>
      <c r="M660" s="14"/>
      <c r="N660" s="14"/>
      <c r="O660" s="14"/>
      <c r="P660" s="14" t="s">
        <v>8351</v>
      </c>
      <c r="Q660" s="14"/>
      <c r="R660" s="14"/>
      <c r="S660" s="14"/>
      <c r="T660" s="14"/>
      <c r="U660" s="14"/>
      <c r="V660" s="14"/>
      <c r="W660" s="14"/>
      <c r="X660" s="14"/>
      <c r="Y660" s="14"/>
      <c r="Z660" s="14"/>
      <c r="AA660" s="14"/>
      <c r="AB660" s="14"/>
    </row>
    <row r="661" spans="1:28" ht="103.5" thickBot="1" x14ac:dyDescent="0.3">
      <c r="A661" s="72" t="s">
        <v>8076</v>
      </c>
      <c r="B661" s="15">
        <v>2</v>
      </c>
      <c r="C661" s="15">
        <v>126</v>
      </c>
      <c r="D661" s="15">
        <v>1</v>
      </c>
      <c r="E661" s="14" t="s">
        <v>11872</v>
      </c>
      <c r="F661" s="15">
        <v>0.75</v>
      </c>
      <c r="G661" s="14"/>
      <c r="H661" s="14"/>
      <c r="I661" s="14"/>
      <c r="J661" s="15">
        <v>0</v>
      </c>
      <c r="K661" s="14"/>
      <c r="L661" s="14"/>
      <c r="M661" s="14"/>
      <c r="N661" s="14"/>
      <c r="O661" s="14"/>
      <c r="P661" s="14" t="s">
        <v>8352</v>
      </c>
      <c r="Q661" s="14"/>
      <c r="R661" s="14"/>
      <c r="S661" s="14"/>
      <c r="T661" s="14"/>
      <c r="U661" s="14"/>
      <c r="V661" s="14"/>
      <c r="W661" s="14"/>
      <c r="X661" s="14"/>
      <c r="Y661" s="14"/>
      <c r="Z661" s="14"/>
      <c r="AA661" s="14"/>
      <c r="AB661" s="14"/>
    </row>
    <row r="662" spans="1:28" ht="27" thickBot="1" x14ac:dyDescent="0.3">
      <c r="A662" s="72" t="s">
        <v>8077</v>
      </c>
      <c r="B662" s="15">
        <v>2</v>
      </c>
      <c r="C662" s="15">
        <v>126</v>
      </c>
      <c r="D662" s="15">
        <v>1</v>
      </c>
      <c r="E662" s="14" t="s">
        <v>11873</v>
      </c>
      <c r="F662" s="15">
        <v>0.01</v>
      </c>
      <c r="G662" s="14"/>
      <c r="H662" s="14"/>
      <c r="I662" s="14"/>
      <c r="J662" s="15">
        <v>0</v>
      </c>
      <c r="K662" s="14"/>
      <c r="L662" s="14"/>
      <c r="M662" s="14"/>
      <c r="N662" s="14"/>
      <c r="O662" s="14"/>
      <c r="P662" s="14"/>
      <c r="Q662" s="14"/>
      <c r="R662" s="14"/>
      <c r="S662" s="14"/>
      <c r="T662" s="14"/>
      <c r="U662" s="14"/>
      <c r="V662" s="14"/>
      <c r="W662" s="14"/>
      <c r="X662" s="14"/>
      <c r="Y662" s="14"/>
      <c r="Z662" s="14"/>
      <c r="AA662" s="14"/>
      <c r="AB662" s="14"/>
    </row>
    <row r="663" spans="1:28" ht="27" thickBot="1" x14ac:dyDescent="0.3">
      <c r="A663" s="72" t="s">
        <v>8078</v>
      </c>
      <c r="B663" s="15">
        <v>2</v>
      </c>
      <c r="C663" s="15">
        <v>126</v>
      </c>
      <c r="D663" s="15">
        <v>1</v>
      </c>
      <c r="E663" s="14" t="s">
        <v>11874</v>
      </c>
      <c r="F663" s="15">
        <v>0.25</v>
      </c>
      <c r="G663" s="14"/>
      <c r="H663" s="14"/>
      <c r="I663" s="14"/>
      <c r="J663" s="15">
        <v>0</v>
      </c>
      <c r="K663" s="14"/>
      <c r="L663" s="14"/>
      <c r="M663" s="14"/>
      <c r="N663" s="14"/>
      <c r="O663" s="14"/>
      <c r="P663" s="14"/>
      <c r="Q663" s="14"/>
      <c r="R663" s="14"/>
      <c r="S663" s="14"/>
      <c r="T663" s="14"/>
      <c r="U663" s="14"/>
      <c r="V663" s="14"/>
      <c r="W663" s="14"/>
      <c r="X663" s="14"/>
      <c r="Y663" s="14"/>
      <c r="Z663" s="14"/>
      <c r="AA663" s="14"/>
      <c r="AB663" s="14"/>
    </row>
    <row r="664" spans="1:28" ht="27" thickBot="1" x14ac:dyDescent="0.3">
      <c r="A664" s="72" t="s">
        <v>8079</v>
      </c>
      <c r="B664" s="15">
        <v>2</v>
      </c>
      <c r="C664" s="15">
        <v>126</v>
      </c>
      <c r="D664" s="15">
        <v>1</v>
      </c>
      <c r="E664" s="14" t="s">
        <v>11875</v>
      </c>
      <c r="F664" s="15">
        <v>0.41</v>
      </c>
      <c r="G664" s="14"/>
      <c r="H664" s="14"/>
      <c r="I664" s="14"/>
      <c r="J664" s="15">
        <v>0</v>
      </c>
      <c r="K664" s="14"/>
      <c r="L664" s="14"/>
      <c r="M664" s="14"/>
      <c r="N664" s="14"/>
      <c r="O664" s="14"/>
      <c r="P664" s="14"/>
      <c r="Q664" s="14"/>
      <c r="R664" s="14"/>
      <c r="S664" s="14"/>
      <c r="T664" s="14"/>
      <c r="U664" s="14"/>
      <c r="V664" s="14"/>
      <c r="W664" s="14"/>
      <c r="X664" s="14"/>
      <c r="Y664" s="14"/>
      <c r="Z664" s="14"/>
      <c r="AA664" s="14"/>
      <c r="AB664" s="14"/>
    </row>
    <row r="665" spans="1:28" ht="27" thickBot="1" x14ac:dyDescent="0.3">
      <c r="A665" s="72" t="s">
        <v>8080</v>
      </c>
      <c r="B665" s="15">
        <v>2</v>
      </c>
      <c r="C665" s="15">
        <v>126</v>
      </c>
      <c r="D665" s="15">
        <v>1</v>
      </c>
      <c r="E665" s="14" t="s">
        <v>11876</v>
      </c>
      <c r="F665" s="15">
        <v>2.83</v>
      </c>
      <c r="G665" s="14"/>
      <c r="H665" s="14"/>
      <c r="I665" s="14"/>
      <c r="J665" s="15">
        <v>0</v>
      </c>
      <c r="K665" s="14"/>
      <c r="L665" s="14"/>
      <c r="M665" s="14"/>
      <c r="N665" s="14"/>
      <c r="O665" s="14"/>
      <c r="P665" s="14"/>
      <c r="Q665" s="14"/>
      <c r="R665" s="14"/>
      <c r="S665" s="14"/>
      <c r="T665" s="14"/>
      <c r="U665" s="14"/>
      <c r="V665" s="14"/>
      <c r="W665" s="14"/>
      <c r="X665" s="14"/>
      <c r="Y665" s="14"/>
      <c r="Z665" s="14"/>
      <c r="AA665" s="14"/>
      <c r="AB665" s="14"/>
    </row>
    <row r="666" spans="1:28" ht="27" thickBot="1" x14ac:dyDescent="0.3">
      <c r="A666" s="72" t="s">
        <v>8081</v>
      </c>
      <c r="B666" s="15">
        <v>2</v>
      </c>
      <c r="C666" s="15">
        <v>126</v>
      </c>
      <c r="D666" s="15">
        <v>1</v>
      </c>
      <c r="E666" s="14" t="s">
        <v>11877</v>
      </c>
      <c r="F666" s="15">
        <v>1.06</v>
      </c>
      <c r="G666" s="14"/>
      <c r="H666" s="14"/>
      <c r="I666" s="14"/>
      <c r="J666" s="15">
        <v>0</v>
      </c>
      <c r="K666" s="14"/>
      <c r="L666" s="14"/>
      <c r="M666" s="14"/>
      <c r="N666" s="14"/>
      <c r="O666" s="14"/>
      <c r="P666" s="14"/>
      <c r="Q666" s="14"/>
      <c r="R666" s="14"/>
      <c r="S666" s="14"/>
      <c r="T666" s="14"/>
      <c r="U666" s="14"/>
      <c r="V666" s="14"/>
      <c r="W666" s="14"/>
      <c r="X666" s="14"/>
      <c r="Y666" s="14"/>
      <c r="Z666" s="14"/>
      <c r="AA666" s="14"/>
      <c r="AB666" s="14"/>
    </row>
    <row r="667" spans="1:28" ht="27" thickBot="1" x14ac:dyDescent="0.3">
      <c r="A667" s="72" t="s">
        <v>8082</v>
      </c>
      <c r="B667" s="15">
        <v>2</v>
      </c>
      <c r="C667" s="15">
        <v>126</v>
      </c>
      <c r="D667" s="15">
        <v>1</v>
      </c>
      <c r="E667" s="14" t="s">
        <v>11878</v>
      </c>
      <c r="F667" s="15">
        <v>7.35</v>
      </c>
      <c r="G667" s="14"/>
      <c r="H667" s="14"/>
      <c r="I667" s="14"/>
      <c r="J667" s="15">
        <v>0</v>
      </c>
      <c r="K667" s="14"/>
      <c r="L667" s="14"/>
      <c r="M667" s="14"/>
      <c r="N667" s="14"/>
      <c r="O667" s="14"/>
      <c r="P667" s="14"/>
      <c r="Q667" s="14"/>
      <c r="R667" s="14"/>
      <c r="S667" s="14"/>
      <c r="T667" s="14"/>
      <c r="U667" s="14"/>
      <c r="V667" s="14"/>
      <c r="W667" s="14"/>
      <c r="X667" s="14"/>
      <c r="Y667" s="14"/>
      <c r="Z667" s="14"/>
      <c r="AA667" s="14"/>
      <c r="AB667" s="14"/>
    </row>
    <row r="668" spans="1:28" ht="27" thickBot="1" x14ac:dyDescent="0.3">
      <c r="A668" s="72" t="s">
        <v>8083</v>
      </c>
      <c r="B668" s="15">
        <v>2</v>
      </c>
      <c r="C668" s="15">
        <v>126</v>
      </c>
      <c r="D668" s="15">
        <v>1</v>
      </c>
      <c r="E668" s="14" t="s">
        <v>11879</v>
      </c>
      <c r="F668" s="15">
        <v>1.42</v>
      </c>
      <c r="G668" s="14"/>
      <c r="H668" s="14"/>
      <c r="I668" s="14"/>
      <c r="J668" s="15">
        <v>0</v>
      </c>
      <c r="K668" s="14"/>
      <c r="L668" s="14"/>
      <c r="M668" s="14"/>
      <c r="N668" s="14"/>
      <c r="O668" s="14"/>
      <c r="P668" s="14"/>
      <c r="Q668" s="14"/>
      <c r="R668" s="14"/>
      <c r="S668" s="14"/>
      <c r="T668" s="14"/>
      <c r="U668" s="14"/>
      <c r="V668" s="14"/>
      <c r="W668" s="14"/>
      <c r="X668" s="14"/>
      <c r="Y668" s="14"/>
      <c r="Z668" s="14"/>
      <c r="AA668" s="14"/>
      <c r="AB668" s="14"/>
    </row>
    <row r="669" spans="1:28" ht="27" thickBot="1" x14ac:dyDescent="0.3">
      <c r="A669" s="72" t="s">
        <v>8084</v>
      </c>
      <c r="B669" s="15">
        <v>2</v>
      </c>
      <c r="C669" s="15">
        <v>126</v>
      </c>
      <c r="D669" s="15">
        <v>1</v>
      </c>
      <c r="E669" s="14" t="s">
        <v>11880</v>
      </c>
      <c r="F669" s="15">
        <v>5.05</v>
      </c>
      <c r="G669" s="14"/>
      <c r="H669" s="14"/>
      <c r="I669" s="14"/>
      <c r="J669" s="15">
        <v>0</v>
      </c>
      <c r="K669" s="14"/>
      <c r="L669" s="14"/>
      <c r="M669" s="14"/>
      <c r="N669" s="14"/>
      <c r="O669" s="14"/>
      <c r="P669" s="14"/>
      <c r="Q669" s="14"/>
      <c r="R669" s="14"/>
      <c r="S669" s="14"/>
      <c r="T669" s="14"/>
      <c r="U669" s="14"/>
      <c r="V669" s="14"/>
      <c r="W669" s="14"/>
      <c r="X669" s="14"/>
      <c r="Y669" s="14"/>
      <c r="Z669" s="14"/>
      <c r="AA669" s="14"/>
      <c r="AB669" s="14"/>
    </row>
    <row r="670" spans="1:28" ht="27" thickBot="1" x14ac:dyDescent="0.3">
      <c r="A670" s="72" t="s">
        <v>8085</v>
      </c>
      <c r="B670" s="15">
        <v>2</v>
      </c>
      <c r="C670" s="15">
        <v>126</v>
      </c>
      <c r="D670" s="15">
        <v>1</v>
      </c>
      <c r="E670" s="14" t="s">
        <v>11881</v>
      </c>
      <c r="F670" s="15">
        <v>27.93</v>
      </c>
      <c r="G670" s="14"/>
      <c r="H670" s="14"/>
      <c r="I670" s="14"/>
      <c r="J670" s="15">
        <v>0</v>
      </c>
      <c r="K670" s="14"/>
      <c r="L670" s="14"/>
      <c r="M670" s="14"/>
      <c r="N670" s="14"/>
      <c r="O670" s="14"/>
      <c r="P670" s="14"/>
      <c r="Q670" s="14"/>
      <c r="R670" s="14"/>
      <c r="S670" s="14"/>
      <c r="T670" s="14"/>
      <c r="U670" s="14"/>
      <c r="V670" s="14"/>
      <c r="W670" s="14"/>
      <c r="X670" s="14"/>
      <c r="Y670" s="14"/>
      <c r="Z670" s="14"/>
      <c r="AA670" s="14"/>
      <c r="AB670" s="14"/>
    </row>
    <row r="671" spans="1:28" ht="27" thickBot="1" x14ac:dyDescent="0.3">
      <c r="A671" s="72" t="s">
        <v>8086</v>
      </c>
      <c r="B671" s="15">
        <v>2</v>
      </c>
      <c r="C671" s="15">
        <v>123</v>
      </c>
      <c r="D671" s="15">
        <v>1</v>
      </c>
      <c r="E671" s="14" t="s">
        <v>11882</v>
      </c>
      <c r="F671" s="15">
        <v>9</v>
      </c>
      <c r="G671" s="14"/>
      <c r="H671" s="14"/>
      <c r="I671" s="14"/>
      <c r="J671" s="15">
        <v>0</v>
      </c>
      <c r="K671" s="14"/>
      <c r="L671" s="14"/>
      <c r="M671" s="14"/>
      <c r="N671" s="14"/>
      <c r="O671" s="14"/>
      <c r="P671" s="14"/>
      <c r="Q671" s="14"/>
      <c r="R671" s="14"/>
      <c r="S671" s="14"/>
      <c r="T671" s="14"/>
      <c r="U671" s="14"/>
      <c r="V671" s="14"/>
      <c r="W671" s="14"/>
      <c r="X671" s="14"/>
      <c r="Y671" s="14"/>
      <c r="Z671" s="14"/>
      <c r="AA671" s="14"/>
      <c r="AB671" s="14"/>
    </row>
    <row r="672" spans="1:28" ht="27" thickBot="1" x14ac:dyDescent="0.3">
      <c r="A672" s="72" t="s">
        <v>8087</v>
      </c>
      <c r="B672" s="15">
        <v>2</v>
      </c>
      <c r="C672" s="15">
        <v>123</v>
      </c>
      <c r="D672" s="15">
        <v>1</v>
      </c>
      <c r="E672" s="14" t="s">
        <v>11883</v>
      </c>
      <c r="F672" s="15">
        <v>0.08</v>
      </c>
      <c r="G672" s="14"/>
      <c r="H672" s="14"/>
      <c r="I672" s="14"/>
      <c r="J672" s="15">
        <v>0</v>
      </c>
      <c r="K672" s="14"/>
      <c r="L672" s="14"/>
      <c r="M672" s="14"/>
      <c r="N672" s="14"/>
      <c r="O672" s="14"/>
      <c r="P672" s="14"/>
      <c r="Q672" s="14"/>
      <c r="R672" s="14"/>
      <c r="S672" s="14"/>
      <c r="T672" s="14"/>
      <c r="U672" s="14"/>
      <c r="V672" s="14"/>
      <c r="W672" s="14"/>
      <c r="X672" s="14"/>
      <c r="Y672" s="14"/>
      <c r="Z672" s="14"/>
      <c r="AA672" s="14"/>
      <c r="AB672" s="14"/>
    </row>
    <row r="673" spans="1:28" ht="27" thickBot="1" x14ac:dyDescent="0.3">
      <c r="A673" s="72" t="s">
        <v>8088</v>
      </c>
      <c r="B673" s="15">
        <v>2</v>
      </c>
      <c r="C673" s="15">
        <v>123</v>
      </c>
      <c r="D673" s="15">
        <v>1</v>
      </c>
      <c r="E673" s="14" t="s">
        <v>11884</v>
      </c>
      <c r="F673" s="15">
        <v>8</v>
      </c>
      <c r="G673" s="14"/>
      <c r="H673" s="14"/>
      <c r="I673" s="14"/>
      <c r="J673" s="15">
        <v>0</v>
      </c>
      <c r="K673" s="14"/>
      <c r="L673" s="14"/>
      <c r="M673" s="14"/>
      <c r="N673" s="14"/>
      <c r="O673" s="14"/>
      <c r="P673" s="14"/>
      <c r="Q673" s="14"/>
      <c r="R673" s="14"/>
      <c r="S673" s="14"/>
      <c r="T673" s="14"/>
      <c r="U673" s="14"/>
      <c r="V673" s="14"/>
      <c r="W673" s="14"/>
      <c r="X673" s="14"/>
      <c r="Y673" s="14"/>
      <c r="Z673" s="14"/>
      <c r="AA673" s="14"/>
      <c r="AB673" s="14"/>
    </row>
    <row r="674" spans="1:28" ht="27" thickBot="1" x14ac:dyDescent="0.3">
      <c r="A674" s="72" t="s">
        <v>8089</v>
      </c>
      <c r="B674" s="15">
        <v>2</v>
      </c>
      <c r="C674" s="15">
        <v>123</v>
      </c>
      <c r="D674" s="15">
        <v>1</v>
      </c>
      <c r="E674" s="14" t="s">
        <v>11885</v>
      </c>
      <c r="F674" s="15">
        <v>0</v>
      </c>
      <c r="G674" s="14"/>
      <c r="H674" s="14"/>
      <c r="I674" s="14"/>
      <c r="J674" s="15">
        <v>0</v>
      </c>
      <c r="K674" s="14"/>
      <c r="L674" s="14"/>
      <c r="M674" s="14"/>
      <c r="N674" s="14"/>
      <c r="O674" s="14"/>
      <c r="P674" s="14"/>
      <c r="Q674" s="14"/>
      <c r="R674" s="14"/>
      <c r="S674" s="14"/>
      <c r="T674" s="14"/>
      <c r="U674" s="14"/>
      <c r="V674" s="14"/>
      <c r="W674" s="14"/>
      <c r="X674" s="14"/>
      <c r="Y674" s="14"/>
      <c r="Z674" s="14"/>
      <c r="AA674" s="14"/>
      <c r="AB674" s="14"/>
    </row>
    <row r="675" spans="1:28" ht="27" thickBot="1" x14ac:dyDescent="0.3">
      <c r="A675" s="14" t="s">
        <v>8090</v>
      </c>
      <c r="B675" s="15">
        <v>1</v>
      </c>
      <c r="C675" s="15">
        <v>123</v>
      </c>
      <c r="D675" s="15">
        <v>1</v>
      </c>
      <c r="E675" s="14" t="s">
        <v>11886</v>
      </c>
      <c r="F675" s="14" t="s">
        <v>2121</v>
      </c>
      <c r="G675" s="14" t="s">
        <v>8060</v>
      </c>
      <c r="H675" s="14" t="s">
        <v>6116</v>
      </c>
      <c r="I675" s="14" t="s">
        <v>50</v>
      </c>
      <c r="J675" s="15">
        <v>1</v>
      </c>
      <c r="K675" s="14"/>
      <c r="L675" s="14"/>
      <c r="M675" s="14"/>
      <c r="N675" s="14"/>
      <c r="O675" s="14"/>
      <c r="P675" s="14"/>
      <c r="Q675" s="14"/>
      <c r="R675" s="14"/>
      <c r="S675" s="14"/>
      <c r="T675" s="14"/>
      <c r="U675" s="14"/>
      <c r="V675" s="14"/>
      <c r="W675" s="14"/>
      <c r="X675" s="14"/>
      <c r="Y675" s="14"/>
      <c r="Z675" s="14"/>
      <c r="AA675" s="14"/>
      <c r="AB675" s="14"/>
    </row>
    <row r="676" spans="1:28" ht="27" thickBot="1" x14ac:dyDescent="0.3">
      <c r="A676" s="72" t="s">
        <v>8091</v>
      </c>
      <c r="B676" s="15">
        <v>2</v>
      </c>
      <c r="C676" s="15">
        <v>123</v>
      </c>
      <c r="D676" s="15">
        <v>1</v>
      </c>
      <c r="E676" s="14" t="s">
        <v>11887</v>
      </c>
      <c r="F676" s="15">
        <v>7</v>
      </c>
      <c r="G676" s="14"/>
      <c r="H676" s="14"/>
      <c r="I676" s="14"/>
      <c r="J676" s="15">
        <v>0</v>
      </c>
      <c r="K676" s="14"/>
      <c r="L676" s="14"/>
      <c r="M676" s="14"/>
      <c r="N676" s="14"/>
      <c r="O676" s="14"/>
      <c r="P676" s="14"/>
      <c r="Q676" s="14"/>
      <c r="R676" s="14"/>
      <c r="S676" s="14"/>
      <c r="T676" s="14"/>
      <c r="U676" s="14"/>
      <c r="V676" s="14"/>
      <c r="W676" s="14"/>
      <c r="X676" s="14"/>
      <c r="Y676" s="14"/>
      <c r="Z676" s="14"/>
      <c r="AA676" s="14"/>
      <c r="AB676" s="14"/>
    </row>
    <row r="677" spans="1:28" ht="27" thickBot="1" x14ac:dyDescent="0.3">
      <c r="A677" s="14" t="s">
        <v>8092</v>
      </c>
      <c r="B677" s="15">
        <v>1</v>
      </c>
      <c r="C677" s="15">
        <v>126</v>
      </c>
      <c r="D677" s="15">
        <v>1</v>
      </c>
      <c r="E677" s="14" t="s">
        <v>11888</v>
      </c>
      <c r="F677" s="39" t="s">
        <v>2582</v>
      </c>
      <c r="G677" s="39" t="s">
        <v>8093</v>
      </c>
      <c r="H677" s="39" t="s">
        <v>8094</v>
      </c>
      <c r="I677" s="14" t="s">
        <v>50</v>
      </c>
      <c r="J677" s="15">
        <v>1</v>
      </c>
      <c r="K677" s="14"/>
      <c r="L677" s="14"/>
      <c r="M677" s="14"/>
      <c r="N677" s="14"/>
      <c r="O677" s="14"/>
      <c r="P677" s="14"/>
      <c r="Q677" s="14"/>
      <c r="R677" s="14"/>
      <c r="S677" s="14"/>
      <c r="T677" s="14"/>
      <c r="U677" s="14"/>
      <c r="V677" s="14"/>
      <c r="W677" s="14"/>
      <c r="X677" s="14"/>
      <c r="Y677" s="14"/>
      <c r="Z677" s="14"/>
      <c r="AA677" s="14"/>
      <c r="AB677" s="14"/>
    </row>
    <row r="678" spans="1:28" ht="27" thickBot="1" x14ac:dyDescent="0.3">
      <c r="A678" s="14" t="s">
        <v>8095</v>
      </c>
      <c r="B678" s="15">
        <v>1</v>
      </c>
      <c r="C678" s="15">
        <v>126</v>
      </c>
      <c r="D678" s="15">
        <v>1</v>
      </c>
      <c r="E678" s="14" t="s">
        <v>11889</v>
      </c>
      <c r="F678" s="39" t="s">
        <v>2582</v>
      </c>
      <c r="G678" s="39" t="s">
        <v>8093</v>
      </c>
      <c r="H678" s="39" t="s">
        <v>8094</v>
      </c>
      <c r="I678" s="14" t="s">
        <v>50</v>
      </c>
      <c r="J678" s="15">
        <v>0</v>
      </c>
      <c r="K678" s="14"/>
      <c r="L678" s="14"/>
      <c r="M678" s="14"/>
      <c r="N678" s="14"/>
      <c r="O678" s="14"/>
      <c r="P678" s="14"/>
      <c r="Q678" s="14"/>
      <c r="R678" s="14"/>
      <c r="S678" s="14"/>
      <c r="T678" s="14"/>
      <c r="U678" s="14"/>
      <c r="V678" s="14"/>
      <c r="W678" s="14"/>
      <c r="X678" s="14"/>
      <c r="Y678" s="14"/>
      <c r="Z678" s="14"/>
      <c r="AA678" s="14"/>
      <c r="AB678" s="14"/>
    </row>
    <row r="679" spans="1:28" ht="27" thickBot="1" x14ac:dyDescent="0.3">
      <c r="A679" s="14" t="s">
        <v>8096</v>
      </c>
      <c r="B679" s="15">
        <v>1</v>
      </c>
      <c r="C679" s="15">
        <v>126</v>
      </c>
      <c r="D679" s="15">
        <v>1</v>
      </c>
      <c r="E679" s="14" t="s">
        <v>11890</v>
      </c>
      <c r="F679" s="39" t="s">
        <v>2582</v>
      </c>
      <c r="G679" s="39" t="s">
        <v>8093</v>
      </c>
      <c r="H679" s="39" t="s">
        <v>8094</v>
      </c>
      <c r="I679" s="14" t="s">
        <v>50</v>
      </c>
      <c r="J679" s="15">
        <v>2</v>
      </c>
      <c r="K679" s="14"/>
      <c r="L679" s="14"/>
      <c r="M679" s="14"/>
      <c r="N679" s="14"/>
      <c r="O679" s="14"/>
      <c r="P679" s="14"/>
      <c r="Q679" s="14"/>
      <c r="R679" s="14"/>
      <c r="S679" s="14"/>
      <c r="T679" s="14"/>
      <c r="U679" s="14"/>
      <c r="V679" s="14"/>
      <c r="W679" s="14"/>
      <c r="X679" s="14"/>
      <c r="Y679" s="14"/>
      <c r="Z679" s="14"/>
      <c r="AA679" s="14"/>
      <c r="AB679" s="14"/>
    </row>
    <row r="680" spans="1:28" ht="27" thickBot="1" x14ac:dyDescent="0.3">
      <c r="A680" s="14" t="s">
        <v>8097</v>
      </c>
      <c r="B680" s="15">
        <v>1</v>
      </c>
      <c r="C680" s="15">
        <v>126</v>
      </c>
      <c r="D680" s="15">
        <v>1</v>
      </c>
      <c r="E680" s="14" t="s">
        <v>11891</v>
      </c>
      <c r="F680" s="39" t="s">
        <v>6921</v>
      </c>
      <c r="G680" s="39" t="s">
        <v>905</v>
      </c>
      <c r="H680" s="39" t="s">
        <v>890</v>
      </c>
      <c r="I680" s="14" t="s">
        <v>50</v>
      </c>
      <c r="J680" s="15">
        <v>3</v>
      </c>
      <c r="K680" s="14"/>
      <c r="L680" s="14"/>
      <c r="M680" s="14"/>
      <c r="N680" s="14"/>
      <c r="O680" s="14"/>
      <c r="P680" s="14"/>
      <c r="Q680" s="14"/>
      <c r="R680" s="14"/>
      <c r="S680" s="14"/>
      <c r="T680" s="14"/>
      <c r="U680" s="14"/>
      <c r="V680" s="14"/>
      <c r="W680" s="14"/>
      <c r="X680" s="14"/>
      <c r="Y680" s="14"/>
      <c r="Z680" s="14"/>
      <c r="AA680" s="14"/>
      <c r="AB680" s="14"/>
    </row>
    <row r="681" spans="1:28" ht="27" thickBot="1" x14ac:dyDescent="0.3">
      <c r="A681" s="14" t="s">
        <v>8098</v>
      </c>
      <c r="B681" s="15">
        <v>1</v>
      </c>
      <c r="C681" s="15">
        <v>126</v>
      </c>
      <c r="D681" s="15">
        <v>1</v>
      </c>
      <c r="E681" s="14" t="s">
        <v>11892</v>
      </c>
      <c r="F681" s="39" t="s">
        <v>6921</v>
      </c>
      <c r="G681" s="39" t="s">
        <v>905</v>
      </c>
      <c r="H681" s="39" t="s">
        <v>890</v>
      </c>
      <c r="I681" s="14" t="s">
        <v>50</v>
      </c>
      <c r="J681" s="15">
        <v>0</v>
      </c>
      <c r="K681" s="14"/>
      <c r="L681" s="14"/>
      <c r="M681" s="14"/>
      <c r="N681" s="14"/>
      <c r="O681" s="14"/>
      <c r="P681" s="14"/>
      <c r="Q681" s="14"/>
      <c r="R681" s="14"/>
      <c r="S681" s="14"/>
      <c r="T681" s="14"/>
      <c r="U681" s="14"/>
      <c r="V681" s="14"/>
      <c r="W681" s="14"/>
      <c r="X681" s="14"/>
      <c r="Y681" s="14"/>
      <c r="Z681" s="14"/>
      <c r="AA681" s="14"/>
      <c r="AB681" s="14"/>
    </row>
    <row r="682" spans="1:28" ht="27" thickBot="1" x14ac:dyDescent="0.3">
      <c r="A682" s="14" t="s">
        <v>8099</v>
      </c>
      <c r="B682" s="15">
        <v>1</v>
      </c>
      <c r="C682" s="15">
        <v>126</v>
      </c>
      <c r="D682" s="15">
        <v>1</v>
      </c>
      <c r="E682" s="14" t="s">
        <v>11893</v>
      </c>
      <c r="F682" s="39" t="s">
        <v>6921</v>
      </c>
      <c r="G682" s="39" t="s">
        <v>905</v>
      </c>
      <c r="H682" s="39" t="s">
        <v>11894</v>
      </c>
      <c r="I682" s="14" t="s">
        <v>50</v>
      </c>
      <c r="J682" s="15">
        <v>2</v>
      </c>
      <c r="K682" s="14"/>
      <c r="L682" s="14"/>
      <c r="M682" s="14"/>
      <c r="N682" s="14"/>
      <c r="O682" s="14"/>
      <c r="P682" s="14"/>
      <c r="Q682" s="14"/>
      <c r="R682" s="14"/>
      <c r="S682" s="14"/>
      <c r="T682" s="14"/>
      <c r="U682" s="14"/>
      <c r="V682" s="14"/>
      <c r="W682" s="14"/>
      <c r="X682" s="14"/>
      <c r="Y682" s="14"/>
      <c r="Z682" s="14"/>
      <c r="AA682" s="14"/>
      <c r="AB682" s="14"/>
    </row>
    <row r="683" spans="1:28" ht="27" thickBot="1" x14ac:dyDescent="0.3">
      <c r="A683" s="72" t="s">
        <v>8100</v>
      </c>
      <c r="B683" s="15">
        <v>2</v>
      </c>
      <c r="C683" s="15">
        <v>127</v>
      </c>
      <c r="D683" s="15">
        <v>2</v>
      </c>
      <c r="E683" s="14" t="s">
        <v>11895</v>
      </c>
      <c r="F683" s="15">
        <v>7.94</v>
      </c>
      <c r="G683" s="14"/>
      <c r="H683" s="14"/>
      <c r="I683" s="14"/>
      <c r="J683" s="15">
        <v>0</v>
      </c>
      <c r="K683" s="14"/>
      <c r="L683" s="14"/>
      <c r="M683" s="14"/>
      <c r="N683" s="14"/>
      <c r="O683" s="14"/>
      <c r="P683" s="14"/>
      <c r="Q683" s="14"/>
      <c r="R683" s="14"/>
      <c r="S683" s="14"/>
      <c r="T683" s="14"/>
      <c r="U683" s="14"/>
      <c r="V683" s="14"/>
      <c r="W683" s="14"/>
      <c r="X683" s="14"/>
      <c r="Y683" s="14"/>
      <c r="Z683" s="14"/>
      <c r="AA683" s="14"/>
      <c r="AB683" s="14"/>
    </row>
    <row r="684" spans="1:28" ht="27" thickBot="1" x14ac:dyDescent="0.3">
      <c r="A684" s="72" t="s">
        <v>8101</v>
      </c>
      <c r="B684" s="15">
        <v>2</v>
      </c>
      <c r="C684" s="15">
        <v>127</v>
      </c>
      <c r="D684" s="15">
        <v>2</v>
      </c>
      <c r="E684" s="14" t="s">
        <v>11896</v>
      </c>
      <c r="F684" s="15">
        <v>20.399999999999999</v>
      </c>
      <c r="G684" s="14"/>
      <c r="H684" s="14"/>
      <c r="I684" s="14"/>
      <c r="J684" s="15">
        <v>0</v>
      </c>
      <c r="K684" s="14"/>
      <c r="L684" s="14"/>
      <c r="M684" s="14"/>
      <c r="N684" s="14"/>
      <c r="O684" s="14"/>
      <c r="P684" s="14"/>
      <c r="Q684" s="14"/>
      <c r="R684" s="14"/>
      <c r="S684" s="14"/>
      <c r="T684" s="14"/>
      <c r="U684" s="14"/>
      <c r="V684" s="14"/>
      <c r="W684" s="14"/>
      <c r="X684" s="14"/>
      <c r="Y684" s="14"/>
      <c r="Z684" s="14"/>
      <c r="AA684" s="14"/>
      <c r="AB684" s="14"/>
    </row>
    <row r="685" spans="1:28" ht="27" thickBot="1" x14ac:dyDescent="0.3">
      <c r="A685" s="72" t="s">
        <v>8102</v>
      </c>
      <c r="B685" s="15">
        <v>2</v>
      </c>
      <c r="C685" s="15">
        <v>127</v>
      </c>
      <c r="D685" s="15">
        <v>2</v>
      </c>
      <c r="E685" s="14" t="s">
        <v>11897</v>
      </c>
      <c r="F685" s="15">
        <v>53.98</v>
      </c>
      <c r="G685" s="14"/>
      <c r="H685" s="14"/>
      <c r="I685" s="14"/>
      <c r="J685" s="15">
        <v>0</v>
      </c>
      <c r="K685" s="14"/>
      <c r="L685" s="14"/>
      <c r="M685" s="14"/>
      <c r="N685" s="14"/>
      <c r="O685" s="14"/>
      <c r="P685" s="14"/>
      <c r="Q685" s="14"/>
      <c r="R685" s="14"/>
      <c r="S685" s="14"/>
      <c r="T685" s="14"/>
      <c r="U685" s="14"/>
      <c r="V685" s="14"/>
      <c r="W685" s="14"/>
      <c r="X685" s="14"/>
      <c r="Y685" s="14"/>
      <c r="Z685" s="14"/>
      <c r="AA685" s="14"/>
      <c r="AB685" s="14"/>
    </row>
    <row r="686" spans="1:28" ht="27" thickBot="1" x14ac:dyDescent="0.3">
      <c r="A686" s="72" t="s">
        <v>8103</v>
      </c>
      <c r="B686" s="15">
        <v>2</v>
      </c>
      <c r="C686" s="15">
        <v>127</v>
      </c>
      <c r="D686" s="15">
        <v>2</v>
      </c>
      <c r="E686" s="14" t="s">
        <v>11898</v>
      </c>
      <c r="F686" s="15">
        <v>1.01</v>
      </c>
      <c r="G686" s="14"/>
      <c r="H686" s="14"/>
      <c r="I686" s="14"/>
      <c r="J686" s="15">
        <v>0</v>
      </c>
      <c r="K686" s="14"/>
      <c r="L686" s="14"/>
      <c r="M686" s="14"/>
      <c r="N686" s="14"/>
      <c r="O686" s="14"/>
      <c r="P686" s="14"/>
      <c r="Q686" s="14"/>
      <c r="R686" s="14"/>
      <c r="S686" s="14"/>
      <c r="T686" s="14"/>
      <c r="U686" s="14"/>
      <c r="V686" s="14"/>
      <c r="W686" s="14"/>
      <c r="X686" s="14"/>
      <c r="Y686" s="14"/>
      <c r="Z686" s="14"/>
      <c r="AA686" s="14"/>
      <c r="AB686" s="14"/>
    </row>
    <row r="687" spans="1:28" ht="27" thickBot="1" x14ac:dyDescent="0.3">
      <c r="A687" s="72" t="s">
        <v>8104</v>
      </c>
      <c r="B687" s="15">
        <v>2</v>
      </c>
      <c r="C687" s="15">
        <v>127</v>
      </c>
      <c r="D687" s="15">
        <v>2</v>
      </c>
      <c r="E687" s="14" t="s">
        <v>11899</v>
      </c>
      <c r="F687" s="15">
        <v>69.08</v>
      </c>
      <c r="G687" s="14"/>
      <c r="H687" s="14"/>
      <c r="I687" s="14"/>
      <c r="J687" s="15">
        <v>0</v>
      </c>
      <c r="K687" s="14"/>
      <c r="L687" s="14"/>
      <c r="M687" s="14"/>
      <c r="N687" s="14"/>
      <c r="O687" s="14"/>
      <c r="P687" s="14"/>
      <c r="Q687" s="14"/>
      <c r="R687" s="14"/>
      <c r="S687" s="14"/>
      <c r="T687" s="14"/>
      <c r="U687" s="14"/>
      <c r="V687" s="14"/>
      <c r="W687" s="14"/>
      <c r="X687" s="14"/>
      <c r="Y687" s="14"/>
      <c r="Z687" s="14"/>
      <c r="AA687" s="14"/>
      <c r="AB687" s="14"/>
    </row>
    <row r="688" spans="1:28" ht="27" thickBot="1" x14ac:dyDescent="0.3">
      <c r="A688" s="72" t="s">
        <v>8105</v>
      </c>
      <c r="B688" s="15">
        <v>2</v>
      </c>
      <c r="C688" s="15">
        <v>127</v>
      </c>
      <c r="D688" s="15">
        <v>2</v>
      </c>
      <c r="E688" s="14" t="s">
        <v>11900</v>
      </c>
      <c r="F688" s="15">
        <v>80.02</v>
      </c>
      <c r="G688" s="14"/>
      <c r="H688" s="14"/>
      <c r="I688" s="14"/>
      <c r="J688" s="15">
        <v>0</v>
      </c>
      <c r="K688" s="14"/>
      <c r="L688" s="14"/>
      <c r="M688" s="14"/>
      <c r="N688" s="14"/>
      <c r="O688" s="14"/>
      <c r="P688" s="14"/>
      <c r="Q688" s="14"/>
      <c r="R688" s="14"/>
      <c r="S688" s="14"/>
      <c r="T688" s="14"/>
      <c r="U688" s="14"/>
      <c r="V688" s="14"/>
      <c r="W688" s="14"/>
      <c r="X688" s="14"/>
      <c r="Y688" s="14"/>
      <c r="Z688" s="14"/>
      <c r="AA688" s="14"/>
      <c r="AB688" s="14"/>
    </row>
    <row r="689" spans="1:28" ht="15.75" thickBot="1" x14ac:dyDescent="0.3">
      <c r="A689" s="72" t="s">
        <v>8106</v>
      </c>
      <c r="B689" s="15">
        <v>2</v>
      </c>
      <c r="C689" s="15">
        <v>123</v>
      </c>
      <c r="D689" s="15">
        <v>1</v>
      </c>
      <c r="E689" s="14" t="s">
        <v>11901</v>
      </c>
      <c r="F689" s="15">
        <v>0.04</v>
      </c>
      <c r="G689" s="14"/>
      <c r="H689" s="14"/>
      <c r="I689" s="14"/>
      <c r="J689" s="15">
        <v>0</v>
      </c>
      <c r="K689" s="14"/>
      <c r="L689" s="14"/>
      <c r="M689" s="14"/>
      <c r="N689" s="14"/>
      <c r="O689" s="14"/>
      <c r="P689" s="14"/>
      <c r="Q689" s="14"/>
      <c r="R689" s="14"/>
      <c r="S689" s="14"/>
      <c r="T689" s="14"/>
      <c r="U689" s="14"/>
      <c r="V689" s="14"/>
      <c r="W689" s="14"/>
      <c r="X689" s="14"/>
      <c r="Y689" s="14"/>
      <c r="Z689" s="14"/>
      <c r="AA689" s="14"/>
      <c r="AB689" s="14"/>
    </row>
    <row r="690" spans="1:28" ht="15.75" thickBot="1" x14ac:dyDescent="0.3">
      <c r="A690" s="72" t="s">
        <v>8107</v>
      </c>
      <c r="B690" s="15">
        <v>2</v>
      </c>
      <c r="C690" s="15">
        <v>123</v>
      </c>
      <c r="D690" s="15">
        <v>1</v>
      </c>
      <c r="E690" s="14" t="s">
        <v>11902</v>
      </c>
      <c r="F690" s="15">
        <v>0.6</v>
      </c>
      <c r="G690" s="14"/>
      <c r="H690" s="14"/>
      <c r="I690" s="14"/>
      <c r="J690" s="15">
        <v>0</v>
      </c>
      <c r="K690" s="14"/>
      <c r="L690" s="14"/>
      <c r="M690" s="14"/>
      <c r="N690" s="14"/>
      <c r="O690" s="14"/>
      <c r="P690" s="14"/>
      <c r="Q690" s="14"/>
      <c r="R690" s="14"/>
      <c r="S690" s="14"/>
      <c r="T690" s="14"/>
      <c r="U690" s="14"/>
      <c r="V690" s="14"/>
      <c r="W690" s="14"/>
      <c r="X690" s="14"/>
      <c r="Y690" s="14"/>
      <c r="Z690" s="14"/>
      <c r="AA690" s="14"/>
      <c r="AB690" s="14"/>
    </row>
    <row r="691" spans="1:28" ht="15.75" thickBot="1" x14ac:dyDescent="0.3">
      <c r="A691" s="72" t="s">
        <v>8108</v>
      </c>
      <c r="B691" s="15">
        <v>2</v>
      </c>
      <c r="C691" s="15">
        <v>123</v>
      </c>
      <c r="D691" s="15">
        <v>1</v>
      </c>
      <c r="E691" s="14" t="s">
        <v>11903</v>
      </c>
      <c r="F691" s="15">
        <v>0.9</v>
      </c>
      <c r="G691" s="14"/>
      <c r="H691" s="14"/>
      <c r="I691" s="14"/>
      <c r="J691" s="15">
        <v>0</v>
      </c>
      <c r="K691" s="14"/>
      <c r="L691" s="14"/>
      <c r="M691" s="14"/>
      <c r="N691" s="14"/>
      <c r="O691" s="14"/>
      <c r="P691" s="14"/>
      <c r="Q691" s="14"/>
      <c r="R691" s="14"/>
      <c r="S691" s="14"/>
      <c r="T691" s="14"/>
      <c r="U691" s="14"/>
      <c r="V691" s="14"/>
      <c r="W691" s="14"/>
      <c r="X691" s="14"/>
      <c r="Y691" s="14"/>
      <c r="Z691" s="14"/>
      <c r="AA691" s="14"/>
      <c r="AB691" s="14"/>
    </row>
    <row r="692" spans="1:28" ht="15.75" thickBot="1" x14ac:dyDescent="0.3">
      <c r="A692" s="72" t="s">
        <v>8109</v>
      </c>
      <c r="B692" s="15">
        <v>2</v>
      </c>
      <c r="C692" s="15">
        <v>123</v>
      </c>
      <c r="D692" s="15">
        <v>1</v>
      </c>
      <c r="E692" s="14" t="s">
        <v>11904</v>
      </c>
      <c r="F692" s="15">
        <v>0.02</v>
      </c>
      <c r="G692" s="14"/>
      <c r="H692" s="14"/>
      <c r="I692" s="14"/>
      <c r="J692" s="15">
        <v>0</v>
      </c>
      <c r="K692" s="14"/>
      <c r="L692" s="14"/>
      <c r="M692" s="14"/>
      <c r="N692" s="14"/>
      <c r="O692" s="14"/>
      <c r="P692" s="14"/>
      <c r="Q692" s="14"/>
      <c r="R692" s="14"/>
      <c r="S692" s="14"/>
      <c r="T692" s="14"/>
      <c r="U692" s="14"/>
      <c r="V692" s="14"/>
      <c r="W692" s="14"/>
      <c r="X692" s="14"/>
      <c r="Y692" s="14"/>
      <c r="Z692" s="14"/>
      <c r="AA692" s="14"/>
      <c r="AB692" s="14"/>
    </row>
    <row r="693" spans="1:28" ht="27" thickBot="1" x14ac:dyDescent="0.3">
      <c r="A693" s="72" t="s">
        <v>8110</v>
      </c>
      <c r="B693" s="15">
        <v>2</v>
      </c>
      <c r="C693" s="15">
        <v>123</v>
      </c>
      <c r="D693" s="15">
        <v>1</v>
      </c>
      <c r="E693" s="14" t="s">
        <v>11905</v>
      </c>
      <c r="F693" s="15">
        <v>0.08</v>
      </c>
      <c r="G693" s="14"/>
      <c r="H693" s="14"/>
      <c r="I693" s="14"/>
      <c r="J693" s="15">
        <v>0</v>
      </c>
      <c r="K693" s="14"/>
      <c r="L693" s="14"/>
      <c r="M693" s="14"/>
      <c r="N693" s="14"/>
      <c r="O693" s="14"/>
      <c r="P693" s="14"/>
      <c r="Q693" s="14"/>
      <c r="R693" s="14"/>
      <c r="S693" s="14"/>
      <c r="T693" s="14"/>
      <c r="U693" s="14"/>
      <c r="V693" s="14"/>
      <c r="W693" s="14"/>
      <c r="X693" s="14"/>
      <c r="Y693" s="14"/>
      <c r="Z693" s="14"/>
      <c r="AA693" s="14"/>
      <c r="AB693" s="14"/>
    </row>
    <row r="694" spans="1:28" ht="15.75" thickBot="1" x14ac:dyDescent="0.3">
      <c r="A694" s="72" t="s">
        <v>8111</v>
      </c>
      <c r="B694" s="15">
        <v>2</v>
      </c>
      <c r="C694" s="15">
        <v>123</v>
      </c>
      <c r="D694" s="15">
        <v>1</v>
      </c>
      <c r="E694" s="14" t="s">
        <v>11906</v>
      </c>
      <c r="F694" s="15">
        <v>0.9</v>
      </c>
      <c r="G694" s="14"/>
      <c r="H694" s="14"/>
      <c r="I694" s="14"/>
      <c r="J694" s="15">
        <v>0</v>
      </c>
      <c r="K694" s="14"/>
      <c r="L694" s="14"/>
      <c r="M694" s="14"/>
      <c r="N694" s="14"/>
      <c r="O694" s="14"/>
      <c r="P694" s="14"/>
      <c r="Q694" s="14"/>
      <c r="R694" s="14"/>
      <c r="S694" s="14"/>
      <c r="T694" s="14"/>
      <c r="U694" s="14"/>
      <c r="V694" s="14"/>
      <c r="W694" s="14"/>
      <c r="X694" s="14"/>
      <c r="Y694" s="14"/>
      <c r="Z694" s="14"/>
      <c r="AA694" s="14"/>
      <c r="AB694" s="14"/>
    </row>
    <row r="695" spans="1:28" ht="103.5" thickBot="1" x14ac:dyDescent="0.3">
      <c r="A695" s="72" t="s">
        <v>8112</v>
      </c>
      <c r="B695" s="15">
        <v>2</v>
      </c>
      <c r="C695" s="15">
        <v>124</v>
      </c>
      <c r="D695" s="15">
        <v>1</v>
      </c>
      <c r="E695" s="14" t="s">
        <v>11907</v>
      </c>
      <c r="F695" s="15">
        <v>2.5099999999999998</v>
      </c>
      <c r="G695" s="15">
        <v>2.64</v>
      </c>
      <c r="H695" s="14"/>
      <c r="I695" s="14"/>
      <c r="J695" s="15">
        <v>0</v>
      </c>
      <c r="K695" s="14"/>
      <c r="L695" s="14"/>
      <c r="M695" s="14"/>
      <c r="N695" s="14"/>
      <c r="O695" s="14"/>
      <c r="P695" s="14" t="s">
        <v>8353</v>
      </c>
      <c r="Q695" s="14"/>
      <c r="R695" s="14"/>
      <c r="S695" s="14"/>
      <c r="T695" s="14"/>
      <c r="U695" s="14"/>
      <c r="V695" s="14"/>
      <c r="W695" s="14"/>
      <c r="X695" s="14"/>
      <c r="Y695" s="14"/>
      <c r="Z695" s="14"/>
      <c r="AA695" s="14"/>
      <c r="AB695" s="14"/>
    </row>
    <row r="696" spans="1:28" ht="103.5" thickBot="1" x14ac:dyDescent="0.3">
      <c r="A696" s="72" t="s">
        <v>8113</v>
      </c>
      <c r="B696" s="15">
        <v>2</v>
      </c>
      <c r="C696" s="15">
        <v>124</v>
      </c>
      <c r="D696" s="15">
        <v>1</v>
      </c>
      <c r="E696" s="14" t="s">
        <v>11908</v>
      </c>
      <c r="F696" s="15">
        <v>5.19</v>
      </c>
      <c r="G696" s="15">
        <v>5.32</v>
      </c>
      <c r="H696" s="14"/>
      <c r="I696" s="14"/>
      <c r="J696" s="15">
        <v>0</v>
      </c>
      <c r="K696" s="14"/>
      <c r="L696" s="14"/>
      <c r="M696" s="14"/>
      <c r="N696" s="14"/>
      <c r="O696" s="14"/>
      <c r="P696" s="14" t="s">
        <v>8354</v>
      </c>
      <c r="Q696" s="14"/>
      <c r="R696" s="14"/>
      <c r="S696" s="14"/>
      <c r="T696" s="14"/>
      <c r="U696" s="14"/>
      <c r="V696" s="14"/>
      <c r="W696" s="14"/>
      <c r="X696" s="14"/>
      <c r="Y696" s="14"/>
      <c r="Z696" s="14"/>
      <c r="AA696" s="14"/>
      <c r="AB696" s="14"/>
    </row>
    <row r="697" spans="1:28" ht="103.5" thickBot="1" x14ac:dyDescent="0.3">
      <c r="A697" s="72" t="s">
        <v>8114</v>
      </c>
      <c r="B697" s="15">
        <v>2</v>
      </c>
      <c r="C697" s="15">
        <v>124</v>
      </c>
      <c r="D697" s="15">
        <v>1</v>
      </c>
      <c r="E697" s="14" t="s">
        <v>11909</v>
      </c>
      <c r="F697" s="15">
        <v>23.98</v>
      </c>
      <c r="G697" s="15">
        <v>24.05</v>
      </c>
      <c r="H697" s="14"/>
      <c r="I697" s="14"/>
      <c r="J697" s="15">
        <v>0</v>
      </c>
      <c r="K697" s="14"/>
      <c r="L697" s="14"/>
      <c r="M697" s="14"/>
      <c r="N697" s="14"/>
      <c r="O697" s="14"/>
      <c r="P697" s="14" t="s">
        <v>8355</v>
      </c>
      <c r="Q697" s="14"/>
      <c r="R697" s="14"/>
      <c r="S697" s="14"/>
      <c r="T697" s="14"/>
      <c r="U697" s="14"/>
      <c r="V697" s="14"/>
      <c r="W697" s="14"/>
      <c r="X697" s="14"/>
      <c r="Y697" s="14"/>
      <c r="Z697" s="14"/>
      <c r="AA697" s="14"/>
      <c r="AB697" s="14"/>
    </row>
    <row r="698" spans="1:28" ht="27" thickBot="1" x14ac:dyDescent="0.3">
      <c r="A698" s="72" t="s">
        <v>8115</v>
      </c>
      <c r="B698" s="15">
        <v>2</v>
      </c>
      <c r="C698" s="15">
        <v>123</v>
      </c>
      <c r="D698" s="15">
        <v>1</v>
      </c>
      <c r="E698" s="14" t="s">
        <v>11910</v>
      </c>
      <c r="F698" s="15">
        <v>7.0000000000000001E-3</v>
      </c>
      <c r="G698" s="14"/>
      <c r="H698" s="14"/>
      <c r="I698" s="14"/>
      <c r="J698" s="15">
        <v>0</v>
      </c>
      <c r="K698" s="14"/>
      <c r="L698" s="14"/>
      <c r="M698" s="14"/>
      <c r="N698" s="14"/>
      <c r="O698" s="14"/>
      <c r="P698" s="14"/>
      <c r="Q698" s="14"/>
      <c r="R698" s="14"/>
      <c r="S698" s="14"/>
      <c r="T698" s="14"/>
      <c r="U698" s="14"/>
      <c r="V698" s="14"/>
      <c r="W698" s="14"/>
      <c r="X698" s="14"/>
      <c r="Y698" s="14"/>
      <c r="Z698" s="14"/>
      <c r="AA698" s="14"/>
      <c r="AB698" s="14"/>
    </row>
    <row r="699" spans="1:28" ht="27" thickBot="1" x14ac:dyDescent="0.3">
      <c r="A699" s="72" t="s">
        <v>8116</v>
      </c>
      <c r="B699" s="15">
        <v>2</v>
      </c>
      <c r="C699" s="15">
        <v>123</v>
      </c>
      <c r="D699" s="15">
        <v>1</v>
      </c>
      <c r="E699" s="14" t="s">
        <v>11911</v>
      </c>
      <c r="F699" s="15">
        <v>0.30199999999999999</v>
      </c>
      <c r="G699" s="14"/>
      <c r="H699" s="14"/>
      <c r="I699" s="14"/>
      <c r="J699" s="15">
        <v>0</v>
      </c>
      <c r="K699" s="14"/>
      <c r="L699" s="14"/>
      <c r="M699" s="14"/>
      <c r="N699" s="14"/>
      <c r="O699" s="14"/>
      <c r="P699" s="14"/>
      <c r="Q699" s="14"/>
      <c r="R699" s="14"/>
      <c r="S699" s="14"/>
      <c r="T699" s="14"/>
      <c r="U699" s="14"/>
      <c r="V699" s="14"/>
      <c r="W699" s="14"/>
      <c r="X699" s="14"/>
      <c r="Y699" s="14"/>
      <c r="Z699" s="14"/>
      <c r="AA699" s="14"/>
      <c r="AB699" s="14"/>
    </row>
    <row r="700" spans="1:28" ht="27" thickBot="1" x14ac:dyDescent="0.3">
      <c r="A700" s="72" t="s">
        <v>8117</v>
      </c>
      <c r="B700" s="15">
        <v>2</v>
      </c>
      <c r="C700" s="15">
        <v>123</v>
      </c>
      <c r="D700" s="15">
        <v>1</v>
      </c>
      <c r="E700" s="14" t="s">
        <v>11912</v>
      </c>
      <c r="F700" s="15">
        <v>1.2999999999999999E-2</v>
      </c>
      <c r="G700" s="14"/>
      <c r="H700" s="14"/>
      <c r="I700" s="14"/>
      <c r="J700" s="15">
        <v>0</v>
      </c>
      <c r="K700" s="14"/>
      <c r="L700" s="14"/>
      <c r="M700" s="14"/>
      <c r="N700" s="14"/>
      <c r="O700" s="14"/>
      <c r="P700" s="14"/>
      <c r="Q700" s="14"/>
      <c r="R700" s="14"/>
      <c r="S700" s="14"/>
      <c r="T700" s="14"/>
      <c r="U700" s="14"/>
      <c r="V700" s="14"/>
      <c r="W700" s="14"/>
      <c r="X700" s="14"/>
      <c r="Y700" s="14"/>
      <c r="Z700" s="14"/>
      <c r="AA700" s="14"/>
      <c r="AB700" s="14"/>
    </row>
    <row r="701" spans="1:28" ht="27" thickBot="1" x14ac:dyDescent="0.3">
      <c r="A701" s="72" t="s">
        <v>8118</v>
      </c>
      <c r="B701" s="15">
        <v>2</v>
      </c>
      <c r="C701" s="15">
        <v>123</v>
      </c>
      <c r="D701" s="15">
        <v>1</v>
      </c>
      <c r="E701" s="14" t="s">
        <v>11913</v>
      </c>
      <c r="F701" s="15">
        <v>0.38500000000000001</v>
      </c>
      <c r="G701" s="14"/>
      <c r="H701" s="14"/>
      <c r="I701" s="14"/>
      <c r="J701" s="15">
        <v>0</v>
      </c>
      <c r="K701" s="14"/>
      <c r="L701" s="14"/>
      <c r="M701" s="14"/>
      <c r="N701" s="14"/>
      <c r="O701" s="14"/>
      <c r="P701" s="14"/>
      <c r="Q701" s="14"/>
      <c r="R701" s="14"/>
      <c r="S701" s="14"/>
      <c r="T701" s="14"/>
      <c r="U701" s="14"/>
      <c r="V701" s="14"/>
      <c r="W701" s="14"/>
      <c r="X701" s="14"/>
      <c r="Y701" s="14"/>
      <c r="Z701" s="14"/>
      <c r="AA701" s="14"/>
      <c r="AB701" s="14"/>
    </row>
    <row r="702" spans="1:28" ht="27" thickBot="1" x14ac:dyDescent="0.3">
      <c r="A702" s="72" t="s">
        <v>8119</v>
      </c>
      <c r="B702" s="15">
        <v>2</v>
      </c>
      <c r="C702" s="15">
        <v>123</v>
      </c>
      <c r="D702" s="15">
        <v>1</v>
      </c>
      <c r="E702" s="14" t="s">
        <v>11914</v>
      </c>
      <c r="F702" s="15">
        <v>1.0049999999999999</v>
      </c>
      <c r="G702" s="14"/>
      <c r="H702" s="14"/>
      <c r="I702" s="14"/>
      <c r="J702" s="15">
        <v>0</v>
      </c>
      <c r="K702" s="14"/>
      <c r="L702" s="14"/>
      <c r="M702" s="14"/>
      <c r="N702" s="14"/>
      <c r="O702" s="14"/>
      <c r="P702" s="14"/>
      <c r="Q702" s="14"/>
      <c r="R702" s="14"/>
      <c r="S702" s="14"/>
      <c r="T702" s="14"/>
      <c r="U702" s="14"/>
      <c r="V702" s="14"/>
      <c r="W702" s="14"/>
      <c r="X702" s="14"/>
      <c r="Y702" s="14"/>
      <c r="Z702" s="14"/>
      <c r="AA702" s="14"/>
      <c r="AB702" s="14"/>
    </row>
    <row r="703" spans="1:28" ht="27" thickBot="1" x14ac:dyDescent="0.3">
      <c r="A703" s="72" t="s">
        <v>8120</v>
      </c>
      <c r="B703" s="15">
        <v>2</v>
      </c>
      <c r="C703" s="15">
        <v>123</v>
      </c>
      <c r="D703" s="15">
        <v>1</v>
      </c>
      <c r="E703" s="14" t="s">
        <v>11915</v>
      </c>
      <c r="F703" s="15">
        <v>1.9990000000000001</v>
      </c>
      <c r="G703" s="14"/>
      <c r="H703" s="14"/>
      <c r="I703" s="14"/>
      <c r="J703" s="15">
        <v>0</v>
      </c>
      <c r="K703" s="14"/>
      <c r="L703" s="14"/>
      <c r="M703" s="14"/>
      <c r="N703" s="14"/>
      <c r="O703" s="14"/>
      <c r="P703" s="14"/>
      <c r="Q703" s="14"/>
      <c r="R703" s="14"/>
      <c r="S703" s="14"/>
      <c r="T703" s="14"/>
      <c r="U703" s="14"/>
      <c r="V703" s="14"/>
      <c r="W703" s="14"/>
      <c r="X703" s="14"/>
      <c r="Y703" s="14"/>
      <c r="Z703" s="14"/>
      <c r="AA703" s="14"/>
      <c r="AB703" s="14"/>
    </row>
    <row r="704" spans="1:28" ht="27" thickBot="1" x14ac:dyDescent="0.3">
      <c r="A704" s="72" t="s">
        <v>8121</v>
      </c>
      <c r="B704" s="15">
        <v>2</v>
      </c>
      <c r="C704" s="15">
        <v>123</v>
      </c>
      <c r="D704" s="15">
        <v>1</v>
      </c>
      <c r="E704" s="14" t="s">
        <v>11916</v>
      </c>
      <c r="F704" s="15">
        <v>1.2509999999999999</v>
      </c>
      <c r="G704" s="14"/>
      <c r="H704" s="14"/>
      <c r="I704" s="14"/>
      <c r="J704" s="15">
        <v>0</v>
      </c>
      <c r="K704" s="14"/>
      <c r="L704" s="14"/>
      <c r="M704" s="14"/>
      <c r="N704" s="14"/>
      <c r="O704" s="14"/>
      <c r="P704" s="14"/>
      <c r="Q704" s="14"/>
      <c r="R704" s="14"/>
      <c r="S704" s="14"/>
      <c r="T704" s="14"/>
      <c r="U704" s="14"/>
      <c r="V704" s="14"/>
      <c r="W704" s="14"/>
      <c r="X704" s="14"/>
      <c r="Y704" s="14"/>
      <c r="Z704" s="14"/>
      <c r="AA704" s="14"/>
      <c r="AB704" s="14"/>
    </row>
    <row r="705" spans="1:28" ht="27" thickBot="1" x14ac:dyDescent="0.3">
      <c r="A705" s="72" t="s">
        <v>8122</v>
      </c>
      <c r="B705" s="15">
        <v>2</v>
      </c>
      <c r="C705" s="15">
        <v>123</v>
      </c>
      <c r="D705" s="15">
        <v>1</v>
      </c>
      <c r="E705" s="14" t="s">
        <v>11917</v>
      </c>
      <c r="F705" s="15">
        <v>2.0179999999999998</v>
      </c>
      <c r="G705" s="14"/>
      <c r="H705" s="14"/>
      <c r="I705" s="14"/>
      <c r="J705" s="15">
        <v>0</v>
      </c>
      <c r="K705" s="14"/>
      <c r="L705" s="14"/>
      <c r="M705" s="14"/>
      <c r="N705" s="14"/>
      <c r="O705" s="14"/>
      <c r="P705" s="14"/>
      <c r="Q705" s="14"/>
      <c r="R705" s="14"/>
      <c r="S705" s="14"/>
      <c r="T705" s="14"/>
      <c r="U705" s="14"/>
      <c r="V705" s="14"/>
      <c r="W705" s="14"/>
      <c r="X705" s="14"/>
      <c r="Y705" s="14"/>
      <c r="Z705" s="14"/>
      <c r="AA705" s="14"/>
      <c r="AB705" s="14"/>
    </row>
    <row r="706" spans="1:28" ht="27" thickBot="1" x14ac:dyDescent="0.3">
      <c r="A706" s="72" t="s">
        <v>8123</v>
      </c>
      <c r="B706" s="15">
        <v>2</v>
      </c>
      <c r="C706" s="15">
        <v>123</v>
      </c>
      <c r="D706" s="15">
        <v>1</v>
      </c>
      <c r="E706" s="14" t="s">
        <v>11918</v>
      </c>
      <c r="F706" s="15">
        <v>80.007999999999996</v>
      </c>
      <c r="G706" s="14"/>
      <c r="H706" s="14"/>
      <c r="I706" s="14"/>
      <c r="J706" s="15">
        <v>0</v>
      </c>
      <c r="K706" s="14"/>
      <c r="L706" s="14"/>
      <c r="M706" s="14"/>
      <c r="N706" s="14"/>
      <c r="O706" s="14"/>
      <c r="P706" s="14"/>
      <c r="Q706" s="14"/>
      <c r="R706" s="14"/>
      <c r="S706" s="14"/>
      <c r="T706" s="14"/>
      <c r="U706" s="14"/>
      <c r="V706" s="14"/>
      <c r="W706" s="14"/>
      <c r="X706" s="14"/>
      <c r="Y706" s="14"/>
      <c r="Z706" s="14"/>
      <c r="AA706" s="14"/>
      <c r="AB706" s="14"/>
    </row>
    <row r="707" spans="1:28" ht="27" thickBot="1" x14ac:dyDescent="0.3">
      <c r="A707" s="72" t="s">
        <v>8124</v>
      </c>
      <c r="B707" s="15">
        <v>2</v>
      </c>
      <c r="C707" s="15">
        <v>123</v>
      </c>
      <c r="D707" s="15">
        <v>1</v>
      </c>
      <c r="E707" s="14" t="s">
        <v>11919</v>
      </c>
      <c r="F707" s="15">
        <v>1</v>
      </c>
      <c r="G707" s="14"/>
      <c r="H707" s="14"/>
      <c r="I707" s="14"/>
      <c r="J707" s="15">
        <v>0</v>
      </c>
      <c r="K707" s="14"/>
      <c r="L707" s="14"/>
      <c r="M707" s="14"/>
      <c r="N707" s="14"/>
      <c r="O707" s="14"/>
      <c r="P707" s="14"/>
      <c r="Q707" s="14"/>
      <c r="R707" s="14"/>
      <c r="S707" s="14"/>
      <c r="T707" s="14"/>
      <c r="U707" s="14"/>
      <c r="V707" s="14"/>
      <c r="W707" s="14"/>
      <c r="X707" s="14"/>
      <c r="Y707" s="14"/>
      <c r="Z707" s="14"/>
      <c r="AA707" s="14"/>
      <c r="AB707" s="14"/>
    </row>
    <row r="708" spans="1:28" ht="27" thickBot="1" x14ac:dyDescent="0.3">
      <c r="A708" s="72" t="s">
        <v>8125</v>
      </c>
      <c r="B708" s="15">
        <v>2</v>
      </c>
      <c r="C708" s="15">
        <v>123</v>
      </c>
      <c r="D708" s="15">
        <v>1</v>
      </c>
      <c r="E708" s="14" t="s">
        <v>11920</v>
      </c>
      <c r="F708" s="15">
        <v>7.0000000000000001E-3</v>
      </c>
      <c r="G708" s="14"/>
      <c r="H708" s="14"/>
      <c r="I708" s="14"/>
      <c r="J708" s="15">
        <v>0</v>
      </c>
      <c r="K708" s="14"/>
      <c r="L708" s="14"/>
      <c r="M708" s="14"/>
      <c r="N708" s="14"/>
      <c r="O708" s="14"/>
      <c r="P708" s="14"/>
      <c r="Q708" s="14"/>
      <c r="R708" s="14"/>
      <c r="S708" s="14"/>
      <c r="T708" s="14"/>
      <c r="U708" s="14"/>
      <c r="V708" s="14"/>
      <c r="W708" s="14"/>
      <c r="X708" s="14"/>
      <c r="Y708" s="14"/>
      <c r="Z708" s="14"/>
      <c r="AA708" s="14"/>
      <c r="AB708" s="14"/>
    </row>
    <row r="709" spans="1:28" ht="27" thickBot="1" x14ac:dyDescent="0.3">
      <c r="A709" s="72" t="s">
        <v>8126</v>
      </c>
      <c r="B709" s="15">
        <v>2</v>
      </c>
      <c r="C709" s="15">
        <v>123</v>
      </c>
      <c r="D709" s="15">
        <v>1</v>
      </c>
      <c r="E709" s="14" t="s">
        <v>11921</v>
      </c>
      <c r="F709" s="15">
        <v>0.03</v>
      </c>
      <c r="G709" s="14"/>
      <c r="H709" s="14"/>
      <c r="I709" s="14"/>
      <c r="J709" s="15">
        <v>0</v>
      </c>
      <c r="K709" s="14"/>
      <c r="L709" s="14"/>
      <c r="M709" s="14"/>
      <c r="N709" s="14"/>
      <c r="O709" s="14"/>
      <c r="P709" s="14"/>
      <c r="Q709" s="14"/>
      <c r="R709" s="14"/>
      <c r="S709" s="14"/>
      <c r="T709" s="14"/>
      <c r="U709" s="14"/>
      <c r="V709" s="14"/>
      <c r="W709" s="14"/>
      <c r="X709" s="14"/>
      <c r="Y709" s="14"/>
      <c r="Z709" s="14"/>
      <c r="AA709" s="14"/>
      <c r="AB709" s="14"/>
    </row>
    <row r="710" spans="1:28" ht="27" thickBot="1" x14ac:dyDescent="0.3">
      <c r="A710" s="14" t="s">
        <v>8127</v>
      </c>
      <c r="B710" s="15">
        <v>1</v>
      </c>
      <c r="C710" s="15">
        <v>123</v>
      </c>
      <c r="D710" s="15">
        <v>1</v>
      </c>
      <c r="E710" s="14" t="s">
        <v>11922</v>
      </c>
      <c r="F710" s="14" t="s">
        <v>8060</v>
      </c>
      <c r="G710" s="14" t="s">
        <v>8128</v>
      </c>
      <c r="H710" s="14" t="s">
        <v>8218</v>
      </c>
      <c r="I710" s="14" t="s">
        <v>50</v>
      </c>
      <c r="J710" s="15">
        <v>1</v>
      </c>
      <c r="K710" s="14"/>
      <c r="L710" s="14"/>
      <c r="M710" s="14"/>
      <c r="N710" s="14"/>
      <c r="O710" s="14"/>
      <c r="P710" s="14"/>
      <c r="Q710" s="14"/>
      <c r="R710" s="14"/>
      <c r="S710" s="14"/>
      <c r="T710" s="14"/>
      <c r="U710" s="14"/>
      <c r="V710" s="14"/>
      <c r="W710" s="14"/>
      <c r="X710" s="14"/>
      <c r="Y710" s="14"/>
      <c r="Z710" s="14"/>
      <c r="AA710" s="14"/>
      <c r="AB710" s="14"/>
    </row>
    <row r="711" spans="1:28" ht="27" thickBot="1" x14ac:dyDescent="0.3">
      <c r="A711" s="14" t="s">
        <v>8129</v>
      </c>
      <c r="B711" s="15">
        <v>1</v>
      </c>
      <c r="C711" s="15">
        <v>123</v>
      </c>
      <c r="D711" s="15">
        <v>1</v>
      </c>
      <c r="E711" s="14" t="s">
        <v>11923</v>
      </c>
      <c r="F711" s="14" t="s">
        <v>8060</v>
      </c>
      <c r="G711" s="14" t="s">
        <v>8128</v>
      </c>
      <c r="H711" s="14" t="s">
        <v>8218</v>
      </c>
      <c r="I711" s="14" t="s">
        <v>50</v>
      </c>
      <c r="J711" s="15">
        <v>0</v>
      </c>
      <c r="K711" s="14"/>
      <c r="L711" s="14"/>
      <c r="M711" s="14"/>
      <c r="N711" s="14"/>
      <c r="O711" s="14"/>
      <c r="P711" s="14"/>
      <c r="Q711" s="14"/>
      <c r="R711" s="14"/>
      <c r="S711" s="14"/>
      <c r="T711" s="14"/>
      <c r="U711" s="14"/>
      <c r="V711" s="14"/>
      <c r="W711" s="14"/>
      <c r="X711" s="14"/>
      <c r="Y711" s="14"/>
      <c r="Z711" s="14"/>
      <c r="AA711" s="14"/>
      <c r="AB711" s="14"/>
    </row>
    <row r="712" spans="1:28" ht="27" thickBot="1" x14ac:dyDescent="0.3">
      <c r="A712" s="72" t="s">
        <v>8130</v>
      </c>
      <c r="B712" s="15">
        <v>2</v>
      </c>
      <c r="C712" s="15">
        <v>123</v>
      </c>
      <c r="D712" s="15">
        <v>1</v>
      </c>
      <c r="E712" s="14" t="s">
        <v>11924</v>
      </c>
      <c r="F712" s="15">
        <v>0</v>
      </c>
      <c r="G712" s="14"/>
      <c r="H712" s="14"/>
      <c r="I712" s="14"/>
      <c r="J712" s="15">
        <v>0</v>
      </c>
      <c r="K712" s="14"/>
      <c r="L712" s="14"/>
      <c r="M712" s="14"/>
      <c r="N712" s="14"/>
      <c r="O712" s="14"/>
      <c r="P712" s="14"/>
      <c r="Q712" s="14"/>
      <c r="R712" s="14"/>
      <c r="S712" s="14"/>
      <c r="T712" s="14"/>
      <c r="U712" s="14"/>
      <c r="V712" s="14"/>
      <c r="W712" s="14"/>
      <c r="X712" s="14"/>
      <c r="Y712" s="14"/>
      <c r="Z712" s="14"/>
      <c r="AA712" s="14"/>
      <c r="AB712" s="14"/>
    </row>
    <row r="713" spans="1:28" ht="27" thickBot="1" x14ac:dyDescent="0.3">
      <c r="A713" s="14" t="s">
        <v>8131</v>
      </c>
      <c r="B713" s="15">
        <v>1</v>
      </c>
      <c r="C713" s="15">
        <v>123</v>
      </c>
      <c r="D713" s="15">
        <v>1</v>
      </c>
      <c r="E713" s="14" t="s">
        <v>11925</v>
      </c>
      <c r="F713" s="39" t="s">
        <v>890</v>
      </c>
      <c r="G713" s="39" t="s">
        <v>8093</v>
      </c>
      <c r="H713" s="39" t="s">
        <v>8132</v>
      </c>
      <c r="I713" s="39" t="s">
        <v>8133</v>
      </c>
      <c r="J713" s="15">
        <v>1</v>
      </c>
      <c r="K713" s="14"/>
      <c r="L713" s="14"/>
      <c r="M713" s="14"/>
      <c r="N713" s="14"/>
      <c r="O713" s="14"/>
      <c r="P713" s="14"/>
      <c r="Q713" s="14"/>
      <c r="R713" s="14"/>
      <c r="S713" s="14"/>
      <c r="T713" s="14"/>
      <c r="U713" s="14"/>
      <c r="V713" s="14"/>
      <c r="W713" s="14"/>
      <c r="X713" s="14"/>
      <c r="Y713" s="14"/>
      <c r="Z713" s="14"/>
      <c r="AA713" s="14"/>
      <c r="AB713" s="14"/>
    </row>
    <row r="714" spans="1:28" ht="27" thickBot="1" x14ac:dyDescent="0.3">
      <c r="A714" s="14" t="s">
        <v>8134</v>
      </c>
      <c r="B714" s="15">
        <v>1</v>
      </c>
      <c r="C714" s="15">
        <v>123</v>
      </c>
      <c r="D714" s="15">
        <v>1</v>
      </c>
      <c r="E714" s="14" t="s">
        <v>11926</v>
      </c>
      <c r="F714" s="39" t="s">
        <v>5625</v>
      </c>
      <c r="G714" s="39" t="s">
        <v>2519</v>
      </c>
      <c r="H714" s="39" t="s">
        <v>5625</v>
      </c>
      <c r="I714" s="39" t="s">
        <v>8133</v>
      </c>
      <c r="J714" s="15">
        <v>1</v>
      </c>
      <c r="K714" s="14"/>
      <c r="L714" s="14"/>
      <c r="M714" s="14"/>
      <c r="N714" s="14"/>
      <c r="O714" s="14"/>
      <c r="P714" s="14"/>
      <c r="Q714" s="14"/>
      <c r="R714" s="14"/>
      <c r="S714" s="14"/>
      <c r="T714" s="14"/>
      <c r="U714" s="14"/>
      <c r="V714" s="14"/>
      <c r="W714" s="14"/>
      <c r="X714" s="14"/>
      <c r="Y714" s="14"/>
      <c r="Z714" s="14"/>
      <c r="AA714" s="14"/>
      <c r="AB714" s="14"/>
    </row>
    <row r="715" spans="1:28" ht="27" thickBot="1" x14ac:dyDescent="0.3">
      <c r="A715" s="14" t="s">
        <v>8135</v>
      </c>
      <c r="B715" s="15">
        <v>1</v>
      </c>
      <c r="C715" s="15">
        <v>123</v>
      </c>
      <c r="D715" s="15">
        <v>1</v>
      </c>
      <c r="E715" s="14" t="s">
        <v>11927</v>
      </c>
      <c r="F715" s="39" t="s">
        <v>11928</v>
      </c>
      <c r="G715" s="39" t="s">
        <v>890</v>
      </c>
      <c r="H715" s="39" t="s">
        <v>11929</v>
      </c>
      <c r="I715" s="39" t="s">
        <v>8132</v>
      </c>
      <c r="J715" s="15">
        <v>2</v>
      </c>
      <c r="K715" s="14"/>
      <c r="L715" s="14"/>
      <c r="M715" s="14"/>
      <c r="N715" s="14"/>
      <c r="O715" s="14"/>
      <c r="P715" s="14"/>
      <c r="Q715" s="14"/>
      <c r="R715" s="14"/>
      <c r="S715" s="14"/>
      <c r="T715" s="14"/>
      <c r="U715" s="14"/>
      <c r="V715" s="14"/>
      <c r="W715" s="14"/>
      <c r="X715" s="14"/>
      <c r="Y715" s="14"/>
      <c r="Z715" s="14"/>
      <c r="AA715" s="14"/>
      <c r="AB715" s="14"/>
    </row>
    <row r="716" spans="1:28" ht="39.75" thickBot="1" x14ac:dyDescent="0.3">
      <c r="A716" s="14" t="s">
        <v>8136</v>
      </c>
      <c r="B716" s="15">
        <v>1</v>
      </c>
      <c r="C716" s="15">
        <v>123</v>
      </c>
      <c r="D716" s="15">
        <v>1</v>
      </c>
      <c r="E716" s="14" t="s">
        <v>11930</v>
      </c>
      <c r="F716" s="39" t="s">
        <v>11931</v>
      </c>
      <c r="G716" s="39" t="s">
        <v>8133</v>
      </c>
      <c r="H716" s="39" t="s">
        <v>2519</v>
      </c>
      <c r="I716" s="39" t="s">
        <v>11932</v>
      </c>
      <c r="J716" s="15">
        <v>1</v>
      </c>
      <c r="K716" s="14"/>
      <c r="L716" s="14"/>
      <c r="M716" s="14"/>
      <c r="N716" s="14"/>
      <c r="O716" s="14"/>
      <c r="P716" s="14"/>
      <c r="Q716" s="14"/>
      <c r="R716" s="14"/>
      <c r="S716" s="14"/>
      <c r="T716" s="14"/>
      <c r="U716" s="14"/>
      <c r="V716" s="14"/>
      <c r="W716" s="14"/>
      <c r="X716" s="14"/>
      <c r="Y716" s="14"/>
      <c r="Z716" s="14"/>
      <c r="AA716" s="14"/>
      <c r="AB716" s="14"/>
    </row>
    <row r="717" spans="1:28" ht="27" thickBot="1" x14ac:dyDescent="0.3">
      <c r="A717" s="14" t="s">
        <v>8139</v>
      </c>
      <c r="B717" s="15">
        <v>1</v>
      </c>
      <c r="C717" s="15">
        <v>123</v>
      </c>
      <c r="D717" s="15">
        <v>1</v>
      </c>
      <c r="E717" s="14" t="s">
        <v>11933</v>
      </c>
      <c r="F717" s="39" t="s">
        <v>11934</v>
      </c>
      <c r="G717" s="39" t="s">
        <v>11935</v>
      </c>
      <c r="H717" s="39" t="s">
        <v>2519</v>
      </c>
      <c r="I717" s="39" t="s">
        <v>8138</v>
      </c>
      <c r="J717" s="15">
        <v>3</v>
      </c>
      <c r="K717" s="14"/>
      <c r="L717" s="14"/>
      <c r="M717" s="14"/>
      <c r="N717" s="14"/>
      <c r="O717" s="14"/>
      <c r="P717" s="14"/>
      <c r="Q717" s="14"/>
      <c r="R717" s="14"/>
      <c r="S717" s="14"/>
      <c r="T717" s="14"/>
      <c r="U717" s="14"/>
      <c r="V717" s="14"/>
      <c r="W717" s="14"/>
      <c r="X717" s="14"/>
      <c r="Y717" s="14"/>
      <c r="Z717" s="14"/>
      <c r="AA717" s="14"/>
      <c r="AB717" s="14"/>
    </row>
    <row r="718" spans="1:28" ht="39.75" thickBot="1" x14ac:dyDescent="0.3">
      <c r="A718" s="14" t="s">
        <v>8140</v>
      </c>
      <c r="B718" s="15">
        <v>1</v>
      </c>
      <c r="C718" s="15">
        <v>123</v>
      </c>
      <c r="D718" s="15">
        <v>1</v>
      </c>
      <c r="E718" s="14" t="s">
        <v>11936</v>
      </c>
      <c r="F718" s="39" t="s">
        <v>8137</v>
      </c>
      <c r="G718" s="39" t="s">
        <v>11937</v>
      </c>
      <c r="H718" s="39" t="s">
        <v>11938</v>
      </c>
      <c r="I718" s="39" t="s">
        <v>11937</v>
      </c>
      <c r="J718" s="15">
        <v>0</v>
      </c>
      <c r="K718" s="14"/>
      <c r="L718" s="14"/>
      <c r="M718" s="14"/>
      <c r="N718" s="14"/>
      <c r="O718" s="14"/>
      <c r="P718" s="14"/>
      <c r="Q718" s="14"/>
      <c r="R718" s="14"/>
      <c r="S718" s="14"/>
      <c r="T718" s="14"/>
      <c r="U718" s="14"/>
      <c r="V718" s="14"/>
      <c r="W718" s="14"/>
      <c r="X718" s="14"/>
      <c r="Y718" s="14"/>
      <c r="Z718" s="14"/>
      <c r="AA718" s="14"/>
      <c r="AB718" s="14"/>
    </row>
    <row r="719" spans="1:28" ht="27" thickBot="1" x14ac:dyDescent="0.3">
      <c r="A719" s="72" t="s">
        <v>8141</v>
      </c>
      <c r="B719" s="15">
        <v>2</v>
      </c>
      <c r="C719" s="15">
        <v>123</v>
      </c>
      <c r="D719" s="15">
        <v>1</v>
      </c>
      <c r="E719" s="14" t="s">
        <v>11939</v>
      </c>
      <c r="F719" s="15">
        <v>8.0000000000000002E-3</v>
      </c>
      <c r="G719" s="14"/>
      <c r="H719" s="14"/>
      <c r="I719" s="14"/>
      <c r="J719" s="15">
        <v>0</v>
      </c>
      <c r="K719" s="14"/>
      <c r="L719" s="14"/>
      <c r="M719" s="14"/>
      <c r="N719" s="14"/>
      <c r="O719" s="14"/>
      <c r="P719" s="14"/>
      <c r="Q719" s="14"/>
      <c r="R719" s="14"/>
      <c r="S719" s="14"/>
      <c r="T719" s="14"/>
      <c r="U719" s="14"/>
      <c r="V719" s="14"/>
      <c r="W719" s="14"/>
      <c r="X719" s="14"/>
      <c r="Y719" s="14"/>
      <c r="Z719" s="14"/>
      <c r="AA719" s="14"/>
      <c r="AB719" s="14"/>
    </row>
    <row r="720" spans="1:28" ht="15.75" thickBot="1" x14ac:dyDescent="0.3">
      <c r="A720" s="72" t="s">
        <v>8142</v>
      </c>
      <c r="B720" s="15">
        <v>2</v>
      </c>
      <c r="C720" s="15">
        <v>123</v>
      </c>
      <c r="D720" s="15">
        <v>1</v>
      </c>
      <c r="E720" s="14" t="s">
        <v>11940</v>
      </c>
      <c r="F720" s="15">
        <v>0.2</v>
      </c>
      <c r="G720" s="14"/>
      <c r="H720" s="14"/>
      <c r="I720" s="14"/>
      <c r="J720" s="15">
        <v>0</v>
      </c>
      <c r="K720" s="14"/>
      <c r="L720" s="14"/>
      <c r="M720" s="14"/>
      <c r="N720" s="14"/>
      <c r="O720" s="14"/>
      <c r="P720" s="14"/>
      <c r="Q720" s="14"/>
      <c r="R720" s="14"/>
      <c r="S720" s="14"/>
      <c r="T720" s="14"/>
      <c r="U720" s="14"/>
      <c r="V720" s="14"/>
      <c r="W720" s="14"/>
      <c r="X720" s="14"/>
      <c r="Y720" s="14"/>
      <c r="Z720" s="14"/>
      <c r="AA720" s="14"/>
      <c r="AB720" s="14"/>
    </row>
    <row r="721" spans="1:28" ht="15.75" thickBot="1" x14ac:dyDescent="0.3">
      <c r="A721" s="72" t="s">
        <v>8143</v>
      </c>
      <c r="B721" s="15">
        <v>2</v>
      </c>
      <c r="C721" s="15">
        <v>123</v>
      </c>
      <c r="D721" s="15">
        <v>1</v>
      </c>
      <c r="E721" s="14" t="s">
        <v>11941</v>
      </c>
      <c r="F721" s="15">
        <v>3.7999999999999999E-2</v>
      </c>
      <c r="G721" s="14"/>
      <c r="H721" s="14"/>
      <c r="I721" s="14"/>
      <c r="J721" s="15">
        <v>0</v>
      </c>
      <c r="K721" s="14"/>
      <c r="L721" s="14"/>
      <c r="M721" s="14"/>
      <c r="N721" s="14"/>
      <c r="O721" s="14"/>
      <c r="P721" s="14"/>
      <c r="Q721" s="14"/>
      <c r="R721" s="14"/>
      <c r="S721" s="14"/>
      <c r="T721" s="14"/>
      <c r="U721" s="14"/>
      <c r="V721" s="14"/>
      <c r="W721" s="14"/>
      <c r="X721" s="14"/>
      <c r="Y721" s="14"/>
      <c r="Z721" s="14"/>
      <c r="AA721" s="14"/>
      <c r="AB721" s="14"/>
    </row>
    <row r="722" spans="1:28" ht="27" thickBot="1" x14ac:dyDescent="0.3">
      <c r="A722" s="72" t="s">
        <v>8144</v>
      </c>
      <c r="B722" s="15">
        <v>2</v>
      </c>
      <c r="C722" s="15">
        <v>123</v>
      </c>
      <c r="D722" s="15">
        <v>1</v>
      </c>
      <c r="E722" s="14" t="s">
        <v>11942</v>
      </c>
      <c r="F722" s="15">
        <v>0.06</v>
      </c>
      <c r="G722" s="14"/>
      <c r="H722" s="14"/>
      <c r="I722" s="14"/>
      <c r="J722" s="15">
        <v>0</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72" t="s">
        <v>8145</v>
      </c>
      <c r="B723" s="15">
        <v>2</v>
      </c>
      <c r="C723" s="15">
        <v>123</v>
      </c>
      <c r="D723" s="15">
        <v>1</v>
      </c>
      <c r="E723" s="14" t="s">
        <v>11943</v>
      </c>
      <c r="F723" s="15">
        <v>8.3000000000000004E-2</v>
      </c>
      <c r="G723" s="14"/>
      <c r="H723" s="14"/>
      <c r="I723" s="14"/>
      <c r="J723" s="15">
        <v>0</v>
      </c>
      <c r="K723" s="14"/>
      <c r="L723" s="14"/>
      <c r="M723" s="14"/>
      <c r="N723" s="14"/>
      <c r="O723" s="14"/>
      <c r="P723" s="14"/>
      <c r="Q723" s="14"/>
      <c r="R723" s="14"/>
      <c r="S723" s="14"/>
      <c r="T723" s="14"/>
      <c r="U723" s="14"/>
      <c r="V723" s="14"/>
      <c r="W723" s="14"/>
      <c r="X723" s="14"/>
      <c r="Y723" s="14"/>
      <c r="Z723" s="14"/>
      <c r="AA723" s="14"/>
      <c r="AB723" s="14"/>
    </row>
    <row r="724" spans="1:28" ht="15.75" thickBot="1" x14ac:dyDescent="0.3">
      <c r="A724" s="72" t="s">
        <v>8146</v>
      </c>
      <c r="B724" s="15">
        <v>2</v>
      </c>
      <c r="C724" s="15">
        <v>123</v>
      </c>
      <c r="D724" s="15">
        <v>1</v>
      </c>
      <c r="E724" s="14" t="s">
        <v>11944</v>
      </c>
      <c r="F724" s="15">
        <v>0.17</v>
      </c>
      <c r="G724" s="14"/>
      <c r="H724" s="14"/>
      <c r="I724" s="14"/>
      <c r="J724" s="15">
        <v>0</v>
      </c>
      <c r="K724" s="14"/>
      <c r="L724" s="14"/>
      <c r="M724" s="14"/>
      <c r="N724" s="14"/>
      <c r="O724" s="14"/>
      <c r="P724" s="14"/>
      <c r="Q724" s="14"/>
      <c r="R724" s="14"/>
      <c r="S724" s="14"/>
      <c r="T724" s="14"/>
      <c r="U724" s="14"/>
      <c r="V724" s="14"/>
      <c r="W724" s="14"/>
      <c r="X724" s="14"/>
      <c r="Y724" s="14"/>
      <c r="Z724" s="14"/>
      <c r="AA724" s="14"/>
      <c r="AB724" s="14"/>
    </row>
    <row r="725" spans="1:28" ht="103.5" thickBot="1" x14ac:dyDescent="0.3">
      <c r="A725" s="72" t="s">
        <v>8147</v>
      </c>
      <c r="B725" s="15">
        <v>2</v>
      </c>
      <c r="C725" s="15">
        <v>124</v>
      </c>
      <c r="D725" s="15">
        <v>1</v>
      </c>
      <c r="E725" s="14" t="s">
        <v>11945</v>
      </c>
      <c r="F725" s="15">
        <v>3.012</v>
      </c>
      <c r="G725" s="15">
        <v>3.0209999999999999</v>
      </c>
      <c r="H725" s="14"/>
      <c r="I725" s="14"/>
      <c r="J725" s="15">
        <v>3.012</v>
      </c>
      <c r="K725" s="14"/>
      <c r="L725" s="14"/>
      <c r="M725" s="14"/>
      <c r="N725" s="14"/>
      <c r="O725" s="14"/>
      <c r="P725" s="14" t="s">
        <v>8356</v>
      </c>
      <c r="Q725" s="14"/>
      <c r="R725" s="14"/>
      <c r="S725" s="14"/>
      <c r="T725" s="14"/>
      <c r="U725" s="14"/>
      <c r="V725" s="14"/>
      <c r="W725" s="14"/>
      <c r="X725" s="14"/>
      <c r="Y725" s="14"/>
      <c r="Z725" s="14"/>
      <c r="AA725" s="14"/>
      <c r="AB725" s="14"/>
    </row>
    <row r="726" spans="1:28" ht="103.5" thickBot="1" x14ac:dyDescent="0.3">
      <c r="A726" s="72" t="s">
        <v>8148</v>
      </c>
      <c r="B726" s="15">
        <v>2</v>
      </c>
      <c r="C726" s="15">
        <v>124</v>
      </c>
      <c r="D726" s="15">
        <v>1</v>
      </c>
      <c r="E726" s="14" t="s">
        <v>11946</v>
      </c>
      <c r="F726" s="15">
        <v>4.2009999999999996</v>
      </c>
      <c r="G726" s="15">
        <v>4.2160000000000002</v>
      </c>
      <c r="H726" s="14"/>
      <c r="I726" s="14"/>
      <c r="J726" s="15">
        <v>4.2009999999999996</v>
      </c>
      <c r="K726" s="14"/>
      <c r="L726" s="14"/>
      <c r="M726" s="14"/>
      <c r="N726" s="14"/>
      <c r="O726" s="14"/>
      <c r="P726" s="14" t="s">
        <v>8357</v>
      </c>
      <c r="Q726" s="14"/>
      <c r="R726" s="14"/>
      <c r="S726" s="14"/>
      <c r="T726" s="14"/>
      <c r="U726" s="14"/>
      <c r="V726" s="14"/>
      <c r="W726" s="14"/>
      <c r="X726" s="14"/>
      <c r="Y726" s="14"/>
      <c r="Z726" s="14"/>
      <c r="AA726" s="14"/>
      <c r="AB726" s="14"/>
    </row>
    <row r="727" spans="1:28" ht="103.5" thickBot="1" x14ac:dyDescent="0.3">
      <c r="A727" s="72" t="s">
        <v>8149</v>
      </c>
      <c r="B727" s="15">
        <v>2</v>
      </c>
      <c r="C727" s="15">
        <v>124</v>
      </c>
      <c r="D727" s="15">
        <v>1</v>
      </c>
      <c r="E727" s="14" t="s">
        <v>11947</v>
      </c>
      <c r="F727" s="15">
        <v>8.9909999999999997</v>
      </c>
      <c r="G727" s="15">
        <v>9.0009999999999994</v>
      </c>
      <c r="H727" s="14"/>
      <c r="I727" s="14"/>
      <c r="J727" s="15">
        <v>8.9909999999999997</v>
      </c>
      <c r="K727" s="14"/>
      <c r="L727" s="14"/>
      <c r="M727" s="14"/>
      <c r="N727" s="14"/>
      <c r="O727" s="14"/>
      <c r="P727" s="14" t="s">
        <v>8358</v>
      </c>
      <c r="Q727" s="14"/>
      <c r="R727" s="14"/>
      <c r="S727" s="14"/>
      <c r="T727" s="14"/>
      <c r="U727" s="14"/>
      <c r="V727" s="14"/>
      <c r="W727" s="14"/>
      <c r="X727" s="14"/>
      <c r="Y727" s="14"/>
      <c r="Z727" s="14"/>
      <c r="AA727" s="14"/>
      <c r="AB727" s="14"/>
    </row>
    <row r="728" spans="1:28" ht="15.75" thickBot="1" x14ac:dyDescent="0.3">
      <c r="A728" s="72" t="s">
        <v>8150</v>
      </c>
      <c r="B728" s="15">
        <v>1</v>
      </c>
      <c r="C728" s="15">
        <v>124</v>
      </c>
      <c r="D728" s="15">
        <v>1</v>
      </c>
      <c r="E728" s="14" t="s">
        <v>11948</v>
      </c>
      <c r="F728" s="15">
        <v>1.7</v>
      </c>
      <c r="G728" s="15">
        <v>0.7</v>
      </c>
      <c r="H728" s="15">
        <v>7.1</v>
      </c>
      <c r="I728" s="15">
        <v>1</v>
      </c>
      <c r="J728" s="15">
        <v>1</v>
      </c>
      <c r="K728" s="14"/>
      <c r="L728" s="14"/>
      <c r="M728" s="14"/>
      <c r="N728" s="14"/>
      <c r="O728" s="14"/>
      <c r="P728" s="14"/>
      <c r="Q728" s="14"/>
      <c r="R728" s="14"/>
      <c r="S728" s="14"/>
      <c r="T728" s="14"/>
      <c r="U728" s="14"/>
      <c r="V728" s="14"/>
      <c r="W728" s="14"/>
      <c r="X728" s="14"/>
      <c r="Y728" s="14"/>
      <c r="Z728" s="14"/>
      <c r="AA728" s="14"/>
      <c r="AB728" s="14"/>
    </row>
    <row r="729" spans="1:28" ht="15.75" thickBot="1" x14ac:dyDescent="0.3">
      <c r="A729" s="72" t="s">
        <v>8151</v>
      </c>
      <c r="B729" s="15">
        <v>1</v>
      </c>
      <c r="C729" s="15">
        <v>124</v>
      </c>
      <c r="D729" s="15">
        <v>1</v>
      </c>
      <c r="E729" s="14" t="s">
        <v>11948</v>
      </c>
      <c r="F729" s="15">
        <v>4</v>
      </c>
      <c r="G729" s="15">
        <v>1.4</v>
      </c>
      <c r="H729" s="15">
        <v>4.0999999999999996</v>
      </c>
      <c r="I729" s="15">
        <v>0.4</v>
      </c>
      <c r="J729" s="15">
        <v>3</v>
      </c>
      <c r="K729" s="14"/>
      <c r="L729" s="14"/>
      <c r="M729" s="14"/>
      <c r="N729" s="14"/>
      <c r="O729" s="14"/>
      <c r="P729" s="14"/>
      <c r="Q729" s="14"/>
      <c r="R729" s="14"/>
      <c r="S729" s="14"/>
      <c r="T729" s="14"/>
      <c r="U729" s="14"/>
      <c r="V729" s="14"/>
      <c r="W729" s="14"/>
      <c r="X729" s="14"/>
      <c r="Y729" s="14"/>
      <c r="Z729" s="14"/>
      <c r="AA729" s="14"/>
      <c r="AB729" s="14"/>
    </row>
    <row r="730" spans="1:28" ht="15.75" thickBot="1" x14ac:dyDescent="0.3">
      <c r="A730" s="72" t="s">
        <v>8152</v>
      </c>
      <c r="B730" s="15">
        <v>1</v>
      </c>
      <c r="C730" s="15">
        <v>124</v>
      </c>
      <c r="D730" s="15">
        <v>1</v>
      </c>
      <c r="E730" s="14" t="s">
        <v>11948</v>
      </c>
      <c r="F730" s="15">
        <v>1.2</v>
      </c>
      <c r="G730" s="15">
        <v>2</v>
      </c>
      <c r="H730" s="15">
        <v>1.1200000000000001</v>
      </c>
      <c r="I730" s="15">
        <v>0.92</v>
      </c>
      <c r="J730" s="15">
        <v>3</v>
      </c>
      <c r="K730" s="14"/>
      <c r="L730" s="14"/>
      <c r="M730" s="14"/>
      <c r="N730" s="14"/>
      <c r="O730" s="14"/>
      <c r="P730" s="14"/>
      <c r="Q730" s="14"/>
      <c r="R730" s="14"/>
      <c r="S730" s="14"/>
      <c r="T730" s="14"/>
      <c r="U730" s="14"/>
      <c r="V730" s="14"/>
      <c r="W730" s="14"/>
      <c r="X730" s="14"/>
      <c r="Y730" s="14"/>
      <c r="Z730" s="14"/>
      <c r="AA730" s="14"/>
      <c r="AB730" s="14"/>
    </row>
    <row r="731" spans="1:28" ht="15.75" thickBot="1" x14ac:dyDescent="0.3">
      <c r="A731" s="72" t="s">
        <v>8153</v>
      </c>
      <c r="B731" s="15">
        <v>1</v>
      </c>
      <c r="C731" s="15">
        <v>124</v>
      </c>
      <c r="D731" s="15">
        <v>1</v>
      </c>
      <c r="E731" s="14" t="s">
        <v>11948</v>
      </c>
      <c r="F731" s="15">
        <v>7.3</v>
      </c>
      <c r="G731" s="15">
        <v>3.07</v>
      </c>
      <c r="H731" s="15">
        <v>7.03</v>
      </c>
      <c r="I731" s="15">
        <v>3.7</v>
      </c>
      <c r="J731" s="15">
        <v>1</v>
      </c>
      <c r="K731" s="14"/>
      <c r="L731" s="14"/>
      <c r="M731" s="14"/>
      <c r="N731" s="14"/>
      <c r="O731" s="14"/>
      <c r="P731" s="14"/>
      <c r="Q731" s="14"/>
      <c r="R731" s="14"/>
      <c r="S731" s="14"/>
      <c r="T731" s="14"/>
      <c r="U731" s="14"/>
      <c r="V731" s="14"/>
      <c r="W731" s="14"/>
      <c r="X731" s="14"/>
      <c r="Y731" s="14"/>
      <c r="Z731" s="14"/>
      <c r="AA731" s="14"/>
      <c r="AB731" s="14"/>
    </row>
    <row r="732" spans="1:28" ht="15.75" thickBot="1" x14ac:dyDescent="0.3">
      <c r="A732" s="72" t="s">
        <v>8154</v>
      </c>
      <c r="B732" s="15">
        <v>1</v>
      </c>
      <c r="C732" s="15">
        <v>124</v>
      </c>
      <c r="D732" s="15">
        <v>1</v>
      </c>
      <c r="E732" s="14" t="s">
        <v>11948</v>
      </c>
      <c r="F732" s="15">
        <v>8.99</v>
      </c>
      <c r="G732" s="15">
        <v>9.8000000000000007</v>
      </c>
      <c r="H732" s="15">
        <v>9.98</v>
      </c>
      <c r="I732" s="15">
        <v>8</v>
      </c>
      <c r="J732" s="15">
        <v>3</v>
      </c>
      <c r="K732" s="14"/>
      <c r="L732" s="14"/>
      <c r="M732" s="14"/>
      <c r="N732" s="14"/>
      <c r="O732" s="14"/>
      <c r="P732" s="14"/>
      <c r="Q732" s="14"/>
      <c r="R732" s="14"/>
      <c r="S732" s="14"/>
      <c r="T732" s="14"/>
      <c r="U732" s="14"/>
      <c r="V732" s="14"/>
      <c r="W732" s="14"/>
      <c r="X732" s="14"/>
      <c r="Y732" s="14"/>
      <c r="Z732" s="14"/>
      <c r="AA732" s="14"/>
      <c r="AB732" s="14"/>
    </row>
    <row r="733" spans="1:28" ht="15.75" thickBot="1" x14ac:dyDescent="0.3">
      <c r="A733" s="72" t="s">
        <v>8155</v>
      </c>
      <c r="B733" s="15">
        <v>1</v>
      </c>
      <c r="C733" s="15">
        <v>124</v>
      </c>
      <c r="D733" s="15">
        <v>1</v>
      </c>
      <c r="E733" s="14" t="s">
        <v>11948</v>
      </c>
      <c r="F733" s="15">
        <v>6.0579999999999998</v>
      </c>
      <c r="G733" s="15">
        <v>6.58</v>
      </c>
      <c r="H733" s="15">
        <v>6.508</v>
      </c>
      <c r="I733" s="15">
        <v>6.085</v>
      </c>
      <c r="J733" s="15">
        <v>0</v>
      </c>
      <c r="K733" s="14"/>
      <c r="L733" s="14"/>
      <c r="M733" s="14"/>
      <c r="N733" s="14"/>
      <c r="O733" s="14"/>
      <c r="P733" s="14"/>
      <c r="Q733" s="14"/>
      <c r="R733" s="14"/>
      <c r="S733" s="14"/>
      <c r="T733" s="14"/>
      <c r="U733" s="14"/>
      <c r="V733" s="14"/>
      <c r="W733" s="14"/>
      <c r="X733" s="14"/>
      <c r="Y733" s="14"/>
      <c r="Z733" s="14"/>
      <c r="AA733" s="14"/>
      <c r="AB733" s="14"/>
    </row>
    <row r="734" spans="1:28" ht="15.75" thickBot="1" x14ac:dyDescent="0.3">
      <c r="A734" s="14" t="s">
        <v>8156</v>
      </c>
      <c r="B734" s="15">
        <v>1</v>
      </c>
      <c r="C734" s="15">
        <v>124</v>
      </c>
      <c r="D734" s="15">
        <v>1</v>
      </c>
      <c r="E734" s="14" t="s">
        <v>8157</v>
      </c>
      <c r="F734" s="15">
        <v>8.8000000000000007</v>
      </c>
      <c r="G734" s="15">
        <v>8.3000000000000007</v>
      </c>
      <c r="H734" s="15">
        <v>8.9</v>
      </c>
      <c r="I734" s="15">
        <v>8</v>
      </c>
      <c r="J734" s="15">
        <v>2</v>
      </c>
      <c r="K734" s="14"/>
      <c r="L734" s="14"/>
      <c r="M734" s="14"/>
      <c r="N734" s="14"/>
      <c r="O734" s="14"/>
      <c r="P734" s="14"/>
      <c r="Q734" s="14"/>
      <c r="R734" s="14"/>
      <c r="S734" s="14"/>
      <c r="T734" s="14"/>
      <c r="U734" s="14"/>
      <c r="V734" s="14"/>
      <c r="W734" s="14"/>
      <c r="X734" s="14"/>
      <c r="Y734" s="14"/>
      <c r="Z734" s="14"/>
      <c r="AA734" s="14"/>
      <c r="AB734" s="14"/>
    </row>
    <row r="735" spans="1:28" ht="15.75" thickBot="1" x14ac:dyDescent="0.3">
      <c r="A735" s="14" t="s">
        <v>8158</v>
      </c>
      <c r="B735" s="15">
        <v>1</v>
      </c>
      <c r="C735" s="15">
        <v>124</v>
      </c>
      <c r="D735" s="15">
        <v>1</v>
      </c>
      <c r="E735" s="14" t="s">
        <v>8157</v>
      </c>
      <c r="F735" s="15">
        <v>5.2</v>
      </c>
      <c r="G735" s="15">
        <v>1.2</v>
      </c>
      <c r="H735" s="15">
        <v>4.2</v>
      </c>
      <c r="I735" s="15">
        <v>2.2000000000000002</v>
      </c>
      <c r="J735" s="15">
        <v>0</v>
      </c>
      <c r="K735" s="14"/>
      <c r="L735" s="14"/>
      <c r="M735" s="14"/>
      <c r="N735" s="14"/>
      <c r="O735" s="14"/>
      <c r="P735" s="14"/>
      <c r="Q735" s="14"/>
      <c r="R735" s="14"/>
      <c r="S735" s="14"/>
      <c r="T735" s="14"/>
      <c r="U735" s="14"/>
      <c r="V735" s="14"/>
      <c r="W735" s="14"/>
      <c r="X735" s="14"/>
      <c r="Y735" s="14"/>
      <c r="Z735" s="14"/>
      <c r="AA735" s="14"/>
      <c r="AB735" s="14"/>
    </row>
    <row r="736" spans="1:28" ht="15.75" thickBot="1" x14ac:dyDescent="0.3">
      <c r="A736" s="14" t="s">
        <v>8159</v>
      </c>
      <c r="B736" s="15">
        <v>1</v>
      </c>
      <c r="C736" s="15">
        <v>124</v>
      </c>
      <c r="D736" s="15">
        <v>1</v>
      </c>
      <c r="E736" s="14" t="s">
        <v>8157</v>
      </c>
      <c r="F736" s="15">
        <v>6.01</v>
      </c>
      <c r="G736" s="15">
        <v>6.1</v>
      </c>
      <c r="H736" s="15">
        <v>6</v>
      </c>
      <c r="I736" s="15">
        <v>6.11</v>
      </c>
      <c r="J736" s="15">
        <v>3</v>
      </c>
      <c r="K736" s="14"/>
      <c r="L736" s="14"/>
      <c r="M736" s="14"/>
      <c r="N736" s="14"/>
      <c r="O736" s="14"/>
      <c r="P736" s="14"/>
      <c r="Q736" s="14"/>
      <c r="R736" s="14"/>
      <c r="S736" s="14"/>
      <c r="T736" s="14"/>
      <c r="U736" s="14"/>
      <c r="V736" s="14"/>
      <c r="W736" s="14"/>
      <c r="X736" s="14"/>
      <c r="Y736" s="14"/>
      <c r="Z736" s="14"/>
      <c r="AA736" s="14"/>
      <c r="AB736" s="14"/>
    </row>
    <row r="737" spans="1:28" ht="15.75" thickBot="1" x14ac:dyDescent="0.3">
      <c r="A737" s="14" t="s">
        <v>8160</v>
      </c>
      <c r="B737" s="15">
        <v>1</v>
      </c>
      <c r="C737" s="15">
        <v>124</v>
      </c>
      <c r="D737" s="15">
        <v>1</v>
      </c>
      <c r="E737" s="14" t="s">
        <v>8157</v>
      </c>
      <c r="F737" s="15">
        <v>1.0900000000000001</v>
      </c>
      <c r="G737" s="15">
        <v>4</v>
      </c>
      <c r="H737" s="15">
        <v>1.94</v>
      </c>
      <c r="I737" s="15">
        <v>1.04</v>
      </c>
      <c r="J737" s="15">
        <v>1</v>
      </c>
      <c r="K737" s="14"/>
      <c r="L737" s="14"/>
      <c r="M737" s="14"/>
      <c r="N737" s="14"/>
      <c r="O737" s="14"/>
      <c r="P737" s="14"/>
      <c r="Q737" s="14"/>
      <c r="R737" s="14"/>
      <c r="S737" s="14"/>
      <c r="T737" s="14"/>
      <c r="U737" s="14"/>
      <c r="V737" s="14"/>
      <c r="W737" s="14"/>
      <c r="X737" s="14"/>
      <c r="Y737" s="14"/>
      <c r="Z737" s="14"/>
      <c r="AA737" s="14"/>
      <c r="AB737" s="14"/>
    </row>
    <row r="738" spans="1:28" ht="15.75" thickBot="1" x14ac:dyDescent="0.3">
      <c r="A738" s="14" t="s">
        <v>8161</v>
      </c>
      <c r="B738" s="15">
        <v>1</v>
      </c>
      <c r="C738" s="15">
        <v>124</v>
      </c>
      <c r="D738" s="15">
        <v>1</v>
      </c>
      <c r="E738" s="14" t="s">
        <v>8157</v>
      </c>
      <c r="F738" s="15">
        <v>2.08</v>
      </c>
      <c r="G738" s="15">
        <v>1.9</v>
      </c>
      <c r="H738" s="15">
        <v>3.1</v>
      </c>
      <c r="I738" s="15">
        <v>2.83</v>
      </c>
      <c r="J738" s="15">
        <v>2</v>
      </c>
      <c r="K738" s="14"/>
      <c r="L738" s="14"/>
      <c r="M738" s="14"/>
      <c r="N738" s="14"/>
      <c r="O738" s="14"/>
      <c r="P738" s="14"/>
      <c r="Q738" s="14"/>
      <c r="R738" s="14"/>
      <c r="S738" s="14"/>
      <c r="T738" s="14"/>
      <c r="U738" s="14"/>
      <c r="V738" s="14"/>
      <c r="W738" s="14"/>
      <c r="X738" s="14"/>
      <c r="Y738" s="14"/>
      <c r="Z738" s="14"/>
      <c r="AA738" s="14"/>
      <c r="AB738" s="14"/>
    </row>
    <row r="739" spans="1:28" ht="15.75" thickBot="1" x14ac:dyDescent="0.3">
      <c r="A739" s="14" t="s">
        <v>8162</v>
      </c>
      <c r="B739" s="15">
        <v>1</v>
      </c>
      <c r="C739" s="15">
        <v>124</v>
      </c>
      <c r="D739" s="15">
        <v>1</v>
      </c>
      <c r="E739" s="14" t="s">
        <v>8157</v>
      </c>
      <c r="F739" s="15">
        <v>3.1150000000000002</v>
      </c>
      <c r="G739" s="15">
        <v>3.5110000000000001</v>
      </c>
      <c r="H739" s="15">
        <v>3.5</v>
      </c>
      <c r="I739" s="15">
        <v>3.15</v>
      </c>
      <c r="J739" s="15">
        <v>1</v>
      </c>
      <c r="K739" s="14"/>
      <c r="L739" s="14"/>
      <c r="M739" s="14"/>
      <c r="N739" s="14"/>
      <c r="O739" s="14"/>
      <c r="P739" s="14"/>
      <c r="Q739" s="14"/>
      <c r="R739" s="14"/>
      <c r="S739" s="14"/>
      <c r="T739" s="14"/>
      <c r="U739" s="14"/>
      <c r="V739" s="14"/>
      <c r="W739" s="14"/>
      <c r="X739" s="14"/>
      <c r="Y739" s="14"/>
      <c r="Z739" s="14"/>
      <c r="AA739" s="14"/>
      <c r="AB739" s="14"/>
    </row>
    <row r="740" spans="1:28" ht="39.75" thickBot="1" x14ac:dyDescent="0.3">
      <c r="A740" s="72" t="s">
        <v>8163</v>
      </c>
      <c r="B740" s="15">
        <v>2</v>
      </c>
      <c r="C740" s="15">
        <v>124</v>
      </c>
      <c r="D740" s="15">
        <v>1</v>
      </c>
      <c r="E740" s="14" t="s">
        <v>11949</v>
      </c>
      <c r="F740" s="15">
        <v>1.8</v>
      </c>
      <c r="G740" s="15">
        <v>2</v>
      </c>
      <c r="H740" s="14"/>
      <c r="I740" s="14"/>
      <c r="J740" s="15">
        <v>1.8</v>
      </c>
      <c r="K740" s="14"/>
      <c r="L740" s="14"/>
      <c r="M740" s="14"/>
      <c r="N740" s="14"/>
      <c r="O740" s="14"/>
      <c r="P740" s="14"/>
      <c r="Q740" s="14"/>
      <c r="R740" s="14"/>
      <c r="S740" s="14"/>
      <c r="T740" s="14"/>
      <c r="U740" s="14"/>
      <c r="V740" s="14"/>
      <c r="W740" s="14"/>
      <c r="X740" s="14"/>
      <c r="Y740" s="14"/>
      <c r="Z740" s="14"/>
      <c r="AA740" s="14"/>
      <c r="AB740" s="14"/>
    </row>
    <row r="741" spans="1:28" ht="39.75" thickBot="1" x14ac:dyDescent="0.3">
      <c r="A741" s="72" t="s">
        <v>8164</v>
      </c>
      <c r="B741" s="15">
        <v>2</v>
      </c>
      <c r="C741" s="15">
        <v>124</v>
      </c>
      <c r="D741" s="15">
        <v>1</v>
      </c>
      <c r="E741" s="14" t="s">
        <v>11950</v>
      </c>
      <c r="F741" s="15">
        <v>4</v>
      </c>
      <c r="G741" s="15">
        <v>6</v>
      </c>
      <c r="H741" s="14"/>
      <c r="I741" s="14"/>
      <c r="J741" s="15">
        <v>4</v>
      </c>
      <c r="K741" s="14"/>
      <c r="L741" s="14"/>
      <c r="M741" s="14"/>
      <c r="N741" s="14"/>
      <c r="O741" s="14"/>
      <c r="P741" s="14"/>
      <c r="Q741" s="14"/>
      <c r="R741" s="14"/>
      <c r="S741" s="14"/>
      <c r="T741" s="14"/>
      <c r="U741" s="14"/>
      <c r="V741" s="14"/>
      <c r="W741" s="14"/>
      <c r="X741" s="14"/>
      <c r="Y741" s="14"/>
      <c r="Z741" s="14"/>
      <c r="AA741" s="14"/>
      <c r="AB741" s="14"/>
    </row>
    <row r="742" spans="1:28" ht="39.75" thickBot="1" x14ac:dyDescent="0.3">
      <c r="A742" s="72" t="s">
        <v>8165</v>
      </c>
      <c r="B742" s="15">
        <v>2</v>
      </c>
      <c r="C742" s="15">
        <v>124</v>
      </c>
      <c r="D742" s="15">
        <v>1</v>
      </c>
      <c r="E742" s="14" t="s">
        <v>11951</v>
      </c>
      <c r="F742" s="15">
        <v>0.3</v>
      </c>
      <c r="G742" s="15">
        <v>0.35</v>
      </c>
      <c r="H742" s="14"/>
      <c r="I742" s="14"/>
      <c r="J742" s="15">
        <v>0.3</v>
      </c>
      <c r="K742" s="14"/>
      <c r="L742" s="14"/>
      <c r="M742" s="14"/>
      <c r="N742" s="14"/>
      <c r="O742" s="14"/>
      <c r="P742" s="14"/>
      <c r="Q742" s="14"/>
      <c r="R742" s="14"/>
      <c r="S742" s="14"/>
      <c r="T742" s="14"/>
      <c r="U742" s="14"/>
      <c r="V742" s="14"/>
      <c r="W742" s="14"/>
      <c r="X742" s="14"/>
      <c r="Y742" s="14"/>
      <c r="Z742" s="14"/>
      <c r="AA742" s="14"/>
      <c r="AB742" s="14"/>
    </row>
    <row r="743" spans="1:28" ht="39.75" thickBot="1" x14ac:dyDescent="0.3">
      <c r="A743" s="72" t="s">
        <v>8166</v>
      </c>
      <c r="B743" s="15">
        <v>2</v>
      </c>
      <c r="C743" s="15">
        <v>124</v>
      </c>
      <c r="D743" s="15">
        <v>1</v>
      </c>
      <c r="E743" s="14" t="s">
        <v>11952</v>
      </c>
      <c r="F743" s="15">
        <v>2.11</v>
      </c>
      <c r="G743" s="15">
        <v>2.13</v>
      </c>
      <c r="H743" s="14"/>
      <c r="I743" s="14"/>
      <c r="J743" s="15">
        <v>2.11</v>
      </c>
      <c r="K743" s="14"/>
      <c r="L743" s="14"/>
      <c r="M743" s="14"/>
      <c r="N743" s="14"/>
      <c r="O743" s="14"/>
      <c r="P743" s="14"/>
      <c r="Q743" s="14"/>
      <c r="R743" s="14"/>
      <c r="S743" s="14"/>
      <c r="T743" s="14"/>
      <c r="U743" s="14"/>
      <c r="V743" s="14"/>
      <c r="W743" s="14"/>
      <c r="X743" s="14"/>
      <c r="Y743" s="14"/>
      <c r="Z743" s="14"/>
      <c r="AA743" s="14"/>
      <c r="AB743" s="14"/>
    </row>
    <row r="744" spans="1:28" ht="39.75" thickBot="1" x14ac:dyDescent="0.3">
      <c r="A744" s="72" t="s">
        <v>8167</v>
      </c>
      <c r="B744" s="15">
        <v>2</v>
      </c>
      <c r="C744" s="15">
        <v>124</v>
      </c>
      <c r="D744" s="15">
        <v>1</v>
      </c>
      <c r="E744" s="14" t="s">
        <v>11953</v>
      </c>
      <c r="F744" s="15">
        <v>2.0499999999999998</v>
      </c>
      <c r="G744" s="15">
        <v>2</v>
      </c>
      <c r="H744" s="14"/>
      <c r="I744" s="14"/>
      <c r="J744" s="15">
        <v>2.0499999999999998</v>
      </c>
      <c r="K744" s="14"/>
      <c r="L744" s="14"/>
      <c r="M744" s="14"/>
      <c r="N744" s="14"/>
      <c r="O744" s="14"/>
      <c r="P744" s="14"/>
      <c r="Q744" s="14"/>
      <c r="R744" s="14"/>
      <c r="S744" s="14"/>
      <c r="T744" s="14"/>
      <c r="U744" s="14"/>
      <c r="V744" s="14"/>
      <c r="W744" s="14"/>
      <c r="X744" s="14"/>
      <c r="Y744" s="14"/>
      <c r="Z744" s="14"/>
      <c r="AA744" s="14"/>
      <c r="AB744" s="14"/>
    </row>
    <row r="745" spans="1:28" ht="39.75" thickBot="1" x14ac:dyDescent="0.3">
      <c r="A745" s="72" t="s">
        <v>8168</v>
      </c>
      <c r="B745" s="15">
        <v>2</v>
      </c>
      <c r="C745" s="15">
        <v>124</v>
      </c>
      <c r="D745" s="15">
        <v>1</v>
      </c>
      <c r="E745" s="14" t="s">
        <v>11954</v>
      </c>
      <c r="F745" s="15">
        <v>0.17399999999999999</v>
      </c>
      <c r="G745" s="15">
        <v>0.184</v>
      </c>
      <c r="H745" s="14"/>
      <c r="I745" s="14"/>
      <c r="J745" s="15">
        <v>0.17399999999999999</v>
      </c>
      <c r="K745" s="14"/>
      <c r="L745" s="14"/>
      <c r="M745" s="14"/>
      <c r="N745" s="14"/>
      <c r="O745" s="14"/>
      <c r="P745" s="14"/>
      <c r="Q745" s="14"/>
      <c r="R745" s="14"/>
      <c r="S745" s="14"/>
      <c r="T745" s="14"/>
      <c r="U745" s="14"/>
      <c r="V745" s="14"/>
      <c r="W745" s="14"/>
      <c r="X745" s="14"/>
      <c r="Y745" s="14"/>
      <c r="Z745" s="14"/>
      <c r="AA745" s="14"/>
      <c r="AB745" s="14"/>
    </row>
    <row r="746" spans="1:28" ht="27" thickBot="1" x14ac:dyDescent="0.3">
      <c r="A746" s="72" t="s">
        <v>8169</v>
      </c>
      <c r="B746" s="15">
        <v>2</v>
      </c>
      <c r="C746" s="15">
        <v>124</v>
      </c>
      <c r="D746" s="15">
        <v>2</v>
      </c>
      <c r="E746" s="14" t="s">
        <v>11955</v>
      </c>
      <c r="F746" s="15">
        <v>0.6</v>
      </c>
      <c r="G746" s="15">
        <v>0.156</v>
      </c>
      <c r="H746" s="15">
        <v>0.51</v>
      </c>
      <c r="I746" s="15">
        <v>0.16500000000000001</v>
      </c>
      <c r="J746" s="15">
        <v>1</v>
      </c>
      <c r="K746" s="14"/>
      <c r="L746" s="14"/>
      <c r="M746" s="14"/>
      <c r="N746" s="14"/>
      <c r="O746" s="14"/>
      <c r="P746" s="14"/>
      <c r="Q746" s="14"/>
      <c r="R746" s="14"/>
      <c r="S746" s="14"/>
      <c r="T746" s="14"/>
      <c r="U746" s="14"/>
      <c r="V746" s="14"/>
      <c r="W746" s="14"/>
      <c r="X746" s="14"/>
      <c r="Y746" s="14"/>
      <c r="Z746" s="14"/>
      <c r="AA746" s="14"/>
      <c r="AB746" s="14"/>
    </row>
    <row r="747" spans="1:28" ht="27" thickBot="1" x14ac:dyDescent="0.3">
      <c r="A747" s="72" t="s">
        <v>8170</v>
      </c>
      <c r="B747" s="15">
        <v>2</v>
      </c>
      <c r="C747" s="15">
        <v>124</v>
      </c>
      <c r="D747" s="15">
        <v>2</v>
      </c>
      <c r="E747" s="14" t="s">
        <v>11956</v>
      </c>
      <c r="F747" s="15">
        <v>1.7</v>
      </c>
      <c r="G747" s="15">
        <v>1.117</v>
      </c>
      <c r="H747" s="15">
        <v>1.07</v>
      </c>
      <c r="I747" s="15">
        <v>0.7117</v>
      </c>
      <c r="J747" s="15">
        <v>3</v>
      </c>
      <c r="K747" s="14"/>
      <c r="L747" s="14"/>
      <c r="M747" s="14"/>
      <c r="N747" s="14"/>
      <c r="O747" s="14"/>
      <c r="P747" s="14"/>
      <c r="Q747" s="14"/>
      <c r="R747" s="14"/>
      <c r="S747" s="14"/>
      <c r="T747" s="14"/>
      <c r="U747" s="14"/>
      <c r="V747" s="14"/>
      <c r="W747" s="14"/>
      <c r="X747" s="14"/>
      <c r="Y747" s="14"/>
      <c r="Z747" s="14"/>
      <c r="AA747" s="14"/>
      <c r="AB747" s="14"/>
    </row>
    <row r="748" spans="1:28" ht="27" thickBot="1" x14ac:dyDescent="0.3">
      <c r="A748" s="72" t="s">
        <v>8171</v>
      </c>
      <c r="B748" s="15">
        <v>2</v>
      </c>
      <c r="C748" s="15">
        <v>124</v>
      </c>
      <c r="D748" s="15">
        <v>2</v>
      </c>
      <c r="E748" s="14" t="s">
        <v>11957</v>
      </c>
      <c r="F748" s="15">
        <v>12.009</v>
      </c>
      <c r="G748" s="15">
        <v>19.2</v>
      </c>
      <c r="H748" s="15">
        <v>10.29</v>
      </c>
      <c r="I748" s="15">
        <v>19.009</v>
      </c>
      <c r="J748" s="15">
        <v>2</v>
      </c>
      <c r="K748" s="14"/>
      <c r="L748" s="14"/>
      <c r="M748" s="14"/>
      <c r="N748" s="14"/>
      <c r="O748" s="14"/>
      <c r="P748" s="14"/>
      <c r="Q748" s="14"/>
      <c r="R748" s="14"/>
      <c r="S748" s="14"/>
      <c r="T748" s="14"/>
      <c r="U748" s="14"/>
      <c r="V748" s="14"/>
      <c r="W748" s="14"/>
      <c r="X748" s="14"/>
      <c r="Y748" s="14"/>
      <c r="Z748" s="14"/>
      <c r="AA748" s="14"/>
      <c r="AB748" s="14"/>
    </row>
    <row r="749" spans="1:28" ht="27" thickBot="1" x14ac:dyDescent="0.3">
      <c r="A749" s="72" t="s">
        <v>8172</v>
      </c>
      <c r="B749" s="15">
        <v>2</v>
      </c>
      <c r="C749" s="15">
        <v>124</v>
      </c>
      <c r="D749" s="15">
        <v>2</v>
      </c>
      <c r="E749" s="14" t="s">
        <v>11958</v>
      </c>
      <c r="F749" s="15">
        <v>2.0830000000000002</v>
      </c>
      <c r="G749" s="15">
        <v>2.8029999999999999</v>
      </c>
      <c r="H749" s="15">
        <v>2.83</v>
      </c>
      <c r="I749" s="15">
        <v>2.0379999999999998</v>
      </c>
      <c r="J749" s="15">
        <v>2</v>
      </c>
      <c r="K749" s="14"/>
      <c r="L749" s="14"/>
      <c r="M749" s="14"/>
      <c r="N749" s="14"/>
      <c r="O749" s="14"/>
      <c r="P749" s="14"/>
      <c r="Q749" s="14"/>
      <c r="R749" s="14"/>
      <c r="S749" s="14"/>
      <c r="T749" s="14"/>
      <c r="U749" s="14"/>
      <c r="V749" s="14"/>
      <c r="W749" s="14"/>
      <c r="X749" s="14"/>
      <c r="Y749" s="14"/>
      <c r="Z749" s="14"/>
      <c r="AA749" s="14"/>
      <c r="AB749" s="14"/>
    </row>
    <row r="750" spans="1:28" ht="27" thickBot="1" x14ac:dyDescent="0.3">
      <c r="A750" s="72" t="s">
        <v>8173</v>
      </c>
      <c r="B750" s="15">
        <v>2</v>
      </c>
      <c r="C750" s="15">
        <v>124</v>
      </c>
      <c r="D750" s="15">
        <v>2</v>
      </c>
      <c r="E750" s="14" t="s">
        <v>11959</v>
      </c>
      <c r="F750" s="15">
        <v>0.99</v>
      </c>
      <c r="G750" s="15">
        <v>9.0990000000000002</v>
      </c>
      <c r="H750" s="15">
        <v>9.9</v>
      </c>
      <c r="I750" s="15">
        <v>9.09</v>
      </c>
      <c r="J750" s="15">
        <v>2</v>
      </c>
      <c r="K750" s="14"/>
      <c r="L750" s="14"/>
      <c r="M750" s="14"/>
      <c r="N750" s="14"/>
      <c r="O750" s="14"/>
      <c r="P750" s="14"/>
      <c r="Q750" s="14"/>
      <c r="R750" s="14"/>
      <c r="S750" s="14"/>
      <c r="T750" s="14"/>
      <c r="U750" s="14"/>
      <c r="V750" s="14"/>
      <c r="W750" s="14"/>
      <c r="X750" s="14"/>
      <c r="Y750" s="14"/>
      <c r="Z750" s="14"/>
      <c r="AA750" s="14"/>
      <c r="AB750" s="14"/>
    </row>
    <row r="751" spans="1:28" ht="27" thickBot="1" x14ac:dyDescent="0.3">
      <c r="A751" s="72" t="s">
        <v>8174</v>
      </c>
      <c r="B751" s="15">
        <v>2</v>
      </c>
      <c r="C751" s="15">
        <v>124</v>
      </c>
      <c r="D751" s="15">
        <v>2</v>
      </c>
      <c r="E751" s="14" t="s">
        <v>11960</v>
      </c>
      <c r="F751" s="15">
        <v>45.06</v>
      </c>
      <c r="G751" s="15">
        <v>6.5640000000000001</v>
      </c>
      <c r="H751" s="15">
        <v>40.6</v>
      </c>
      <c r="I751" s="15">
        <v>4.6950000000000003</v>
      </c>
      <c r="J751" s="15">
        <v>0</v>
      </c>
      <c r="K751" s="14"/>
      <c r="L751" s="14"/>
      <c r="M751" s="14"/>
      <c r="N751" s="14"/>
      <c r="O751" s="14"/>
      <c r="P751" s="14"/>
      <c r="Q751" s="14"/>
      <c r="R751" s="14"/>
      <c r="S751" s="14"/>
      <c r="T751" s="14"/>
      <c r="U751" s="14"/>
      <c r="V751" s="14"/>
      <c r="W751" s="14"/>
      <c r="X751" s="14"/>
      <c r="Y751" s="14"/>
      <c r="Z751" s="14"/>
      <c r="AA751" s="14"/>
      <c r="AB751" s="14"/>
    </row>
    <row r="752" spans="1:28" ht="27" thickBot="1" x14ac:dyDescent="0.3">
      <c r="A752" s="72" t="s">
        <v>8175</v>
      </c>
      <c r="B752" s="15">
        <v>2</v>
      </c>
      <c r="C752" s="15">
        <v>128</v>
      </c>
      <c r="D752" s="15">
        <v>2</v>
      </c>
      <c r="E752" s="14" t="s">
        <v>11961</v>
      </c>
      <c r="F752" s="15">
        <v>1</v>
      </c>
      <c r="G752" s="14"/>
      <c r="H752" s="14"/>
      <c r="I752" s="14"/>
      <c r="J752" s="15">
        <v>0</v>
      </c>
      <c r="K752" s="14"/>
      <c r="L752" s="14"/>
      <c r="M752" s="14"/>
      <c r="N752" s="14"/>
      <c r="O752" s="14"/>
      <c r="P752" s="14"/>
      <c r="Q752" s="14"/>
      <c r="R752" s="14"/>
      <c r="S752" s="14"/>
      <c r="T752" s="14"/>
      <c r="U752" s="14"/>
      <c r="V752" s="14"/>
      <c r="W752" s="14"/>
      <c r="X752" s="14"/>
      <c r="Y752" s="14"/>
      <c r="Z752" s="14"/>
      <c r="AA752" s="14"/>
      <c r="AB752" s="14"/>
    </row>
    <row r="753" spans="1:28" ht="27" thickBot="1" x14ac:dyDescent="0.3">
      <c r="A753" s="72" t="s">
        <v>8176</v>
      </c>
      <c r="B753" s="15">
        <v>2</v>
      </c>
      <c r="C753" s="15">
        <v>128</v>
      </c>
      <c r="D753" s="15">
        <v>2</v>
      </c>
      <c r="E753" s="14" t="s">
        <v>11962</v>
      </c>
      <c r="F753" s="15">
        <v>1</v>
      </c>
      <c r="G753" s="14"/>
      <c r="H753" s="14"/>
      <c r="I753" s="14"/>
      <c r="J753" s="15">
        <v>0</v>
      </c>
      <c r="K753" s="14"/>
      <c r="L753" s="14"/>
      <c r="M753" s="14"/>
      <c r="N753" s="14"/>
      <c r="O753" s="14"/>
      <c r="P753" s="14"/>
      <c r="Q753" s="14"/>
      <c r="R753" s="14"/>
      <c r="S753" s="14"/>
      <c r="T753" s="14"/>
      <c r="U753" s="14"/>
      <c r="V753" s="14"/>
      <c r="W753" s="14"/>
      <c r="X753" s="14"/>
      <c r="Y753" s="14"/>
      <c r="Z753" s="14"/>
      <c r="AA753" s="14"/>
      <c r="AB753" s="14"/>
    </row>
    <row r="754" spans="1:28" ht="27" thickBot="1" x14ac:dyDescent="0.3">
      <c r="A754" s="72" t="s">
        <v>8177</v>
      </c>
      <c r="B754" s="15">
        <v>2</v>
      </c>
      <c r="C754" s="15">
        <v>128</v>
      </c>
      <c r="D754" s="15">
        <v>2</v>
      </c>
      <c r="E754" s="14" t="s">
        <v>11963</v>
      </c>
      <c r="F754" s="15">
        <v>3</v>
      </c>
      <c r="G754" s="14"/>
      <c r="H754" s="14"/>
      <c r="I754" s="14"/>
      <c r="J754" s="15">
        <v>0</v>
      </c>
      <c r="K754" s="14"/>
      <c r="L754" s="14"/>
      <c r="M754" s="14"/>
      <c r="N754" s="14"/>
      <c r="O754" s="14"/>
      <c r="P754" s="14"/>
      <c r="Q754" s="14"/>
      <c r="R754" s="14"/>
      <c r="S754" s="14"/>
      <c r="T754" s="14"/>
      <c r="U754" s="14"/>
      <c r="V754" s="14"/>
      <c r="W754" s="14"/>
      <c r="X754" s="14"/>
      <c r="Y754" s="14"/>
      <c r="Z754" s="14"/>
      <c r="AA754" s="14"/>
      <c r="AB754" s="14"/>
    </row>
    <row r="755" spans="1:28" ht="27" thickBot="1" x14ac:dyDescent="0.3">
      <c r="A755" s="72" t="s">
        <v>8178</v>
      </c>
      <c r="B755" s="15">
        <v>2</v>
      </c>
      <c r="C755" s="15">
        <v>128</v>
      </c>
      <c r="D755" s="15">
        <v>2</v>
      </c>
      <c r="E755" s="14" t="s">
        <v>11964</v>
      </c>
      <c r="F755" s="15">
        <v>5</v>
      </c>
      <c r="G755" s="14"/>
      <c r="H755" s="14"/>
      <c r="I755" s="14"/>
      <c r="J755" s="15">
        <v>0</v>
      </c>
      <c r="K755" s="14"/>
      <c r="L755" s="14"/>
      <c r="M755" s="14"/>
      <c r="N755" s="14"/>
      <c r="O755" s="14"/>
      <c r="P755" s="14"/>
      <c r="Q755" s="14"/>
      <c r="R755" s="14"/>
      <c r="S755" s="14"/>
      <c r="T755" s="14"/>
      <c r="U755" s="14"/>
      <c r="V755" s="14"/>
      <c r="W755" s="14"/>
      <c r="X755" s="14"/>
      <c r="Y755" s="14"/>
      <c r="Z755" s="14"/>
      <c r="AA755" s="14"/>
      <c r="AB755" s="14"/>
    </row>
    <row r="756" spans="1:28" ht="27" thickBot="1" x14ac:dyDescent="0.3">
      <c r="A756" s="72" t="s">
        <v>8179</v>
      </c>
      <c r="B756" s="15">
        <v>2</v>
      </c>
      <c r="C756" s="15">
        <v>128</v>
      </c>
      <c r="D756" s="15">
        <v>2</v>
      </c>
      <c r="E756" s="14" t="s">
        <v>11965</v>
      </c>
      <c r="F756" s="15">
        <v>17</v>
      </c>
      <c r="G756" s="14"/>
      <c r="H756" s="14"/>
      <c r="I756" s="14"/>
      <c r="J756" s="15">
        <v>0</v>
      </c>
      <c r="K756" s="14"/>
      <c r="L756" s="14"/>
      <c r="M756" s="14"/>
      <c r="N756" s="14"/>
      <c r="O756" s="14"/>
      <c r="P756" s="14"/>
      <c r="Q756" s="14"/>
      <c r="R756" s="14"/>
      <c r="S756" s="14"/>
      <c r="T756" s="14"/>
      <c r="U756" s="14"/>
      <c r="V756" s="14"/>
      <c r="W756" s="14"/>
      <c r="X756" s="14"/>
      <c r="Y756" s="14"/>
      <c r="Z756" s="14"/>
      <c r="AA756" s="14"/>
      <c r="AB756" s="14"/>
    </row>
    <row r="757" spans="1:28" ht="27" thickBot="1" x14ac:dyDescent="0.3">
      <c r="A757" s="72" t="s">
        <v>8180</v>
      </c>
      <c r="B757" s="15">
        <v>2</v>
      </c>
      <c r="C757" s="15">
        <v>128</v>
      </c>
      <c r="D757" s="15">
        <v>2</v>
      </c>
      <c r="E757" s="14" t="s">
        <v>11966</v>
      </c>
      <c r="F757" s="15">
        <v>37</v>
      </c>
      <c r="G757" s="14"/>
      <c r="H757" s="14"/>
      <c r="I757" s="14"/>
      <c r="J757" s="15">
        <v>0</v>
      </c>
      <c r="K757" s="14"/>
      <c r="L757" s="14"/>
      <c r="M757" s="14"/>
      <c r="N757" s="14"/>
      <c r="O757" s="14"/>
      <c r="P757" s="14"/>
      <c r="Q757" s="14"/>
      <c r="R757" s="14"/>
      <c r="S757" s="14"/>
      <c r="T757" s="14"/>
      <c r="U757" s="14"/>
      <c r="V757" s="14"/>
      <c r="W757" s="14"/>
      <c r="X757" s="14"/>
      <c r="Y757" s="14"/>
      <c r="Z757" s="14"/>
      <c r="AA757" s="14"/>
      <c r="AB757" s="14"/>
    </row>
    <row r="758" spans="1:28" ht="27" thickBot="1" x14ac:dyDescent="0.3">
      <c r="A758" s="72" t="s">
        <v>8181</v>
      </c>
      <c r="B758" s="15">
        <v>2</v>
      </c>
      <c r="C758" s="15">
        <v>128</v>
      </c>
      <c r="D758" s="15">
        <v>2</v>
      </c>
      <c r="E758" s="14" t="s">
        <v>11967</v>
      </c>
      <c r="F758" s="15">
        <v>0.3</v>
      </c>
      <c r="G758" s="14"/>
      <c r="H758" s="14"/>
      <c r="I758" s="14"/>
      <c r="J758" s="15">
        <v>0</v>
      </c>
      <c r="K758" s="14"/>
      <c r="L758" s="14"/>
      <c r="M758" s="14"/>
      <c r="N758" s="14"/>
      <c r="O758" s="14"/>
      <c r="P758" s="14"/>
      <c r="Q758" s="14"/>
      <c r="R758" s="14"/>
      <c r="S758" s="14"/>
      <c r="T758" s="14"/>
      <c r="U758" s="14"/>
      <c r="V758" s="14"/>
      <c r="W758" s="14"/>
      <c r="X758" s="14"/>
      <c r="Y758" s="14"/>
      <c r="Z758" s="14"/>
      <c r="AA758" s="14"/>
      <c r="AB758" s="14"/>
    </row>
    <row r="759" spans="1:28" ht="27" thickBot="1" x14ac:dyDescent="0.3">
      <c r="A759" s="72" t="s">
        <v>8182</v>
      </c>
      <c r="B759" s="15">
        <v>2</v>
      </c>
      <c r="C759" s="15">
        <v>128</v>
      </c>
      <c r="D759" s="15">
        <v>2</v>
      </c>
      <c r="E759" s="14" t="s">
        <v>11968</v>
      </c>
      <c r="F759" s="15">
        <v>2.9</v>
      </c>
      <c r="G759" s="14"/>
      <c r="H759" s="14"/>
      <c r="I759" s="14"/>
      <c r="J759" s="15">
        <v>0</v>
      </c>
      <c r="K759" s="14"/>
      <c r="L759" s="14"/>
      <c r="M759" s="14"/>
      <c r="N759" s="14"/>
      <c r="O759" s="14"/>
      <c r="P759" s="14"/>
      <c r="Q759" s="14"/>
      <c r="R759" s="14"/>
      <c r="S759" s="14"/>
      <c r="T759" s="14"/>
      <c r="U759" s="14"/>
      <c r="V759" s="14"/>
      <c r="W759" s="14"/>
      <c r="X759" s="14"/>
      <c r="Y759" s="14"/>
      <c r="Z759" s="14"/>
      <c r="AA759" s="14"/>
      <c r="AB759" s="14"/>
    </row>
    <row r="760" spans="1:28" ht="27" thickBot="1" x14ac:dyDescent="0.3">
      <c r="A760" s="72" t="s">
        <v>8183</v>
      </c>
      <c r="B760" s="15">
        <v>2</v>
      </c>
      <c r="C760" s="15">
        <v>128</v>
      </c>
      <c r="D760" s="15">
        <v>2</v>
      </c>
      <c r="E760" s="14" t="s">
        <v>11969</v>
      </c>
      <c r="F760" s="15">
        <v>3</v>
      </c>
      <c r="G760" s="14"/>
      <c r="H760" s="14"/>
      <c r="I760" s="14"/>
      <c r="J760" s="15">
        <v>0</v>
      </c>
      <c r="K760" s="14"/>
      <c r="L760" s="14"/>
      <c r="M760" s="14"/>
      <c r="N760" s="14"/>
      <c r="O760" s="14"/>
      <c r="P760" s="14"/>
      <c r="Q760" s="14"/>
      <c r="R760" s="14"/>
      <c r="S760" s="14"/>
      <c r="T760" s="14"/>
      <c r="U760" s="14"/>
      <c r="V760" s="14"/>
      <c r="W760" s="14"/>
      <c r="X760" s="14"/>
      <c r="Y760" s="14"/>
      <c r="Z760" s="14"/>
      <c r="AA760" s="14"/>
      <c r="AB760" s="14"/>
    </row>
    <row r="761" spans="1:28" ht="27" thickBot="1" x14ac:dyDescent="0.3">
      <c r="A761" s="72" t="s">
        <v>8184</v>
      </c>
      <c r="B761" s="15">
        <v>2</v>
      </c>
      <c r="C761" s="15">
        <v>128</v>
      </c>
      <c r="D761" s="15">
        <v>2</v>
      </c>
      <c r="E761" s="14" t="s">
        <v>11970</v>
      </c>
      <c r="F761" s="15">
        <v>21.8</v>
      </c>
      <c r="G761" s="14"/>
      <c r="H761" s="14"/>
      <c r="I761" s="14"/>
      <c r="J761" s="15">
        <v>0</v>
      </c>
      <c r="K761" s="14"/>
      <c r="L761" s="14"/>
      <c r="M761" s="14"/>
      <c r="N761" s="14"/>
      <c r="O761" s="14"/>
      <c r="P761" s="14"/>
      <c r="Q761" s="14"/>
      <c r="R761" s="14"/>
      <c r="S761" s="14"/>
      <c r="T761" s="14"/>
      <c r="U761" s="14"/>
      <c r="V761" s="14"/>
      <c r="W761" s="14"/>
      <c r="X761" s="14"/>
      <c r="Y761" s="14"/>
      <c r="Z761" s="14"/>
      <c r="AA761" s="14"/>
      <c r="AB761" s="14"/>
    </row>
    <row r="762" spans="1:28" ht="27" thickBot="1" x14ac:dyDescent="0.3">
      <c r="A762" s="72" t="s">
        <v>8185</v>
      </c>
      <c r="B762" s="15">
        <v>2</v>
      </c>
      <c r="C762" s="15">
        <v>128</v>
      </c>
      <c r="D762" s="15">
        <v>2</v>
      </c>
      <c r="E762" s="14" t="s">
        <v>11971</v>
      </c>
      <c r="F762" s="15">
        <v>57.4</v>
      </c>
      <c r="G762" s="14"/>
      <c r="H762" s="14"/>
      <c r="I762" s="14"/>
      <c r="J762" s="15">
        <v>0</v>
      </c>
      <c r="K762" s="14"/>
      <c r="L762" s="14"/>
      <c r="M762" s="14"/>
      <c r="N762" s="14"/>
      <c r="O762" s="14"/>
      <c r="P762" s="14"/>
      <c r="Q762" s="14"/>
      <c r="R762" s="14"/>
      <c r="S762" s="14"/>
      <c r="T762" s="14"/>
      <c r="U762" s="14"/>
      <c r="V762" s="14"/>
      <c r="W762" s="14"/>
      <c r="X762" s="14"/>
      <c r="Y762" s="14"/>
      <c r="Z762" s="14"/>
      <c r="AA762" s="14"/>
      <c r="AB762" s="14"/>
    </row>
    <row r="763" spans="1:28" ht="27" thickBot="1" x14ac:dyDescent="0.3">
      <c r="A763" s="72" t="s">
        <v>8186</v>
      </c>
      <c r="B763" s="15">
        <v>2</v>
      </c>
      <c r="C763" s="15">
        <v>128</v>
      </c>
      <c r="D763" s="15">
        <v>2</v>
      </c>
      <c r="E763" s="14" t="s">
        <v>11972</v>
      </c>
      <c r="F763" s="15">
        <v>90.1</v>
      </c>
      <c r="G763" s="14"/>
      <c r="H763" s="14"/>
      <c r="I763" s="14"/>
      <c r="J763" s="15">
        <v>0</v>
      </c>
      <c r="K763" s="14"/>
      <c r="L763" s="14"/>
      <c r="M763" s="14"/>
      <c r="N763" s="14"/>
      <c r="O763" s="14"/>
      <c r="P763" s="14"/>
      <c r="Q763" s="14"/>
      <c r="R763" s="14"/>
      <c r="S763" s="14"/>
      <c r="T763" s="14"/>
      <c r="U763" s="14"/>
      <c r="V763" s="14"/>
      <c r="W763" s="14"/>
      <c r="X763" s="14"/>
      <c r="Y763" s="14"/>
      <c r="Z763" s="14"/>
      <c r="AA763" s="14"/>
      <c r="AB763" s="14"/>
    </row>
    <row r="764" spans="1:28" ht="27" thickBot="1" x14ac:dyDescent="0.3">
      <c r="A764" s="72" t="s">
        <v>8187</v>
      </c>
      <c r="B764" s="15">
        <v>2</v>
      </c>
      <c r="C764" s="15">
        <v>128</v>
      </c>
      <c r="D764" s="15">
        <v>2</v>
      </c>
      <c r="E764" s="14" t="s">
        <v>11973</v>
      </c>
      <c r="F764" s="15">
        <v>0.12</v>
      </c>
      <c r="G764" s="14"/>
      <c r="H764" s="14"/>
      <c r="I764" s="14"/>
      <c r="J764" s="15">
        <v>0</v>
      </c>
      <c r="K764" s="14"/>
      <c r="L764" s="14"/>
      <c r="M764" s="14"/>
      <c r="N764" s="14"/>
      <c r="O764" s="14"/>
      <c r="P764" s="14"/>
      <c r="Q764" s="14"/>
      <c r="R764" s="14"/>
      <c r="S764" s="14"/>
      <c r="T764" s="14"/>
      <c r="U764" s="14"/>
      <c r="V764" s="14"/>
      <c r="W764" s="14"/>
      <c r="X764" s="14"/>
      <c r="Y764" s="14"/>
      <c r="Z764" s="14"/>
      <c r="AA764" s="14"/>
      <c r="AB764" s="14"/>
    </row>
    <row r="765" spans="1:28" ht="27" thickBot="1" x14ac:dyDescent="0.3">
      <c r="A765" s="72" t="s">
        <v>8188</v>
      </c>
      <c r="B765" s="15">
        <v>2</v>
      </c>
      <c r="C765" s="15">
        <v>128</v>
      </c>
      <c r="D765" s="15">
        <v>2</v>
      </c>
      <c r="E765" s="14" t="s">
        <v>11974</v>
      </c>
      <c r="F765" s="15">
        <v>0.92</v>
      </c>
      <c r="G765" s="14"/>
      <c r="H765" s="14"/>
      <c r="I765" s="14"/>
      <c r="J765" s="15">
        <v>0</v>
      </c>
      <c r="K765" s="14"/>
      <c r="L765" s="14"/>
      <c r="M765" s="14"/>
      <c r="N765" s="14"/>
      <c r="O765" s="14"/>
      <c r="P765" s="14"/>
      <c r="Q765" s="14"/>
      <c r="R765" s="14"/>
      <c r="S765" s="14"/>
      <c r="T765" s="14"/>
      <c r="U765" s="14"/>
      <c r="V765" s="14"/>
      <c r="W765" s="14"/>
      <c r="X765" s="14"/>
      <c r="Y765" s="14"/>
      <c r="Z765" s="14"/>
      <c r="AA765" s="14"/>
      <c r="AB765" s="14"/>
    </row>
    <row r="766" spans="1:28" ht="27" thickBot="1" x14ac:dyDescent="0.3">
      <c r="A766" s="72" t="s">
        <v>8189</v>
      </c>
      <c r="B766" s="15">
        <v>2</v>
      </c>
      <c r="C766" s="15">
        <v>128</v>
      </c>
      <c r="D766" s="15">
        <v>2</v>
      </c>
      <c r="E766" s="14" t="s">
        <v>11975</v>
      </c>
      <c r="F766" s="15">
        <v>1.08</v>
      </c>
      <c r="G766" s="14"/>
      <c r="H766" s="14"/>
      <c r="I766" s="14"/>
      <c r="J766" s="15">
        <v>0</v>
      </c>
      <c r="K766" s="14"/>
      <c r="L766" s="14"/>
      <c r="M766" s="14"/>
      <c r="N766" s="14"/>
      <c r="O766" s="14"/>
      <c r="P766" s="14"/>
      <c r="Q766" s="14"/>
      <c r="R766" s="14"/>
      <c r="S766" s="14"/>
      <c r="T766" s="14"/>
      <c r="U766" s="14"/>
      <c r="V766" s="14"/>
      <c r="W766" s="14"/>
      <c r="X766" s="14"/>
      <c r="Y766" s="14"/>
      <c r="Z766" s="14"/>
      <c r="AA766" s="14"/>
      <c r="AB766" s="14"/>
    </row>
    <row r="767" spans="1:28" ht="27" thickBot="1" x14ac:dyDescent="0.3">
      <c r="A767" s="72" t="s">
        <v>8190</v>
      </c>
      <c r="B767" s="15">
        <v>2</v>
      </c>
      <c r="C767" s="15">
        <v>128</v>
      </c>
      <c r="D767" s="15">
        <v>2</v>
      </c>
      <c r="E767" s="14" t="s">
        <v>11976</v>
      </c>
      <c r="F767" s="15">
        <v>7.66</v>
      </c>
      <c r="G767" s="14"/>
      <c r="H767" s="14"/>
      <c r="I767" s="14"/>
      <c r="J767" s="15">
        <v>0</v>
      </c>
      <c r="K767" s="14"/>
      <c r="L767" s="14"/>
      <c r="M767" s="14"/>
      <c r="N767" s="14"/>
      <c r="O767" s="14"/>
      <c r="P767" s="14"/>
      <c r="Q767" s="14"/>
      <c r="R767" s="14"/>
      <c r="S767" s="14"/>
      <c r="T767" s="14"/>
      <c r="U767" s="14"/>
      <c r="V767" s="14"/>
      <c r="W767" s="14"/>
      <c r="X767" s="14"/>
      <c r="Y767" s="14"/>
      <c r="Z767" s="14"/>
      <c r="AA767" s="14"/>
      <c r="AB767" s="14"/>
    </row>
    <row r="768" spans="1:28" ht="27" thickBot="1" x14ac:dyDescent="0.3">
      <c r="A768" s="72" t="s">
        <v>8191</v>
      </c>
      <c r="B768" s="15">
        <v>2</v>
      </c>
      <c r="C768" s="15">
        <v>128</v>
      </c>
      <c r="D768" s="15">
        <v>2</v>
      </c>
      <c r="E768" s="14" t="s">
        <v>11977</v>
      </c>
      <c r="F768" s="15">
        <v>11.05</v>
      </c>
      <c r="G768" s="14"/>
      <c r="H768" s="14"/>
      <c r="I768" s="14"/>
      <c r="J768" s="15">
        <v>0</v>
      </c>
      <c r="K768" s="14"/>
      <c r="L768" s="14"/>
      <c r="M768" s="14"/>
      <c r="N768" s="14"/>
      <c r="O768" s="14"/>
      <c r="P768" s="14"/>
      <c r="Q768" s="14"/>
      <c r="R768" s="14"/>
      <c r="S768" s="14"/>
      <c r="T768" s="14"/>
      <c r="U768" s="14"/>
      <c r="V768" s="14"/>
      <c r="W768" s="14"/>
      <c r="X768" s="14"/>
      <c r="Y768" s="14"/>
      <c r="Z768" s="14"/>
      <c r="AA768" s="14"/>
      <c r="AB768" s="14"/>
    </row>
    <row r="769" spans="1:28" ht="27" thickBot="1" x14ac:dyDescent="0.3">
      <c r="A769" s="72" t="s">
        <v>8192</v>
      </c>
      <c r="B769" s="15">
        <v>2</v>
      </c>
      <c r="C769" s="15">
        <v>128</v>
      </c>
      <c r="D769" s="15">
        <v>2</v>
      </c>
      <c r="E769" s="14" t="s">
        <v>11978</v>
      </c>
      <c r="F769" s="15">
        <v>34.01</v>
      </c>
      <c r="G769" s="14"/>
      <c r="H769" s="14"/>
      <c r="I769" s="14"/>
      <c r="J769" s="15">
        <v>0</v>
      </c>
      <c r="K769" s="14"/>
      <c r="L769" s="14"/>
      <c r="M769" s="14"/>
      <c r="N769" s="14"/>
      <c r="O769" s="14"/>
      <c r="P769" s="14"/>
      <c r="Q769" s="14"/>
      <c r="R769" s="14"/>
      <c r="S769" s="14"/>
      <c r="T769" s="14"/>
      <c r="U769" s="14"/>
      <c r="V769" s="14"/>
      <c r="W769" s="14"/>
      <c r="X769" s="14"/>
      <c r="Y769" s="14"/>
      <c r="Z769" s="14"/>
      <c r="AA769" s="14"/>
      <c r="AB769" s="14"/>
    </row>
    <row r="770" spans="1:28" ht="27" thickBot="1" x14ac:dyDescent="0.3">
      <c r="A770" s="72" t="s">
        <v>8193</v>
      </c>
      <c r="B770" s="15">
        <v>2</v>
      </c>
      <c r="C770" s="15">
        <v>128</v>
      </c>
      <c r="D770" s="15">
        <v>2</v>
      </c>
      <c r="E770" s="14" t="s">
        <v>11979</v>
      </c>
      <c r="F770" s="15">
        <v>33</v>
      </c>
      <c r="G770" s="14"/>
      <c r="H770" s="14"/>
      <c r="I770" s="14"/>
      <c r="J770" s="15">
        <v>0</v>
      </c>
      <c r="K770" s="14"/>
      <c r="L770" s="14"/>
      <c r="M770" s="14"/>
      <c r="N770" s="14"/>
      <c r="O770" s="14"/>
      <c r="P770" s="14"/>
      <c r="Q770" s="14"/>
      <c r="R770" s="14"/>
      <c r="S770" s="14"/>
      <c r="T770" s="14"/>
      <c r="U770" s="14"/>
      <c r="V770" s="14"/>
      <c r="W770" s="14"/>
      <c r="X770" s="14"/>
      <c r="Y770" s="14"/>
      <c r="Z770" s="14"/>
      <c r="AA770" s="14"/>
      <c r="AB770" s="14"/>
    </row>
    <row r="771" spans="1:28" ht="27" thickBot="1" x14ac:dyDescent="0.3">
      <c r="A771" s="72" t="s">
        <v>8194</v>
      </c>
      <c r="B771" s="15">
        <v>2</v>
      </c>
      <c r="C771" s="15">
        <v>128</v>
      </c>
      <c r="D771" s="15">
        <v>2</v>
      </c>
      <c r="E771" s="14" t="s">
        <v>11980</v>
      </c>
      <c r="F771" s="15">
        <v>3</v>
      </c>
      <c r="G771" s="14"/>
      <c r="H771" s="14"/>
      <c r="I771" s="14"/>
      <c r="J771" s="15">
        <v>0</v>
      </c>
      <c r="K771" s="14"/>
      <c r="L771" s="14"/>
      <c r="M771" s="14"/>
      <c r="N771" s="14"/>
      <c r="O771" s="14"/>
      <c r="P771" s="14"/>
      <c r="Q771" s="14"/>
      <c r="R771" s="14"/>
      <c r="S771" s="14"/>
      <c r="T771" s="14"/>
      <c r="U771" s="14"/>
      <c r="V771" s="14"/>
      <c r="W771" s="14"/>
      <c r="X771" s="14"/>
      <c r="Y771" s="14"/>
      <c r="Z771" s="14"/>
      <c r="AA771" s="14"/>
      <c r="AB771" s="14"/>
    </row>
    <row r="772" spans="1:28" ht="27" thickBot="1" x14ac:dyDescent="0.3">
      <c r="A772" s="72" t="s">
        <v>8195</v>
      </c>
      <c r="B772" s="15">
        <v>2</v>
      </c>
      <c r="C772" s="15">
        <v>128</v>
      </c>
      <c r="D772" s="15">
        <v>2</v>
      </c>
      <c r="E772" s="14" t="s">
        <v>11981</v>
      </c>
      <c r="F772" s="15">
        <v>11</v>
      </c>
      <c r="G772" s="14"/>
      <c r="H772" s="14"/>
      <c r="I772" s="14"/>
      <c r="J772" s="15">
        <v>0</v>
      </c>
      <c r="K772" s="14"/>
      <c r="L772" s="14"/>
      <c r="M772" s="14"/>
      <c r="N772" s="14"/>
      <c r="O772" s="14"/>
      <c r="P772" s="14"/>
      <c r="Q772" s="14"/>
      <c r="R772" s="14"/>
      <c r="S772" s="14"/>
      <c r="T772" s="14"/>
      <c r="U772" s="14"/>
      <c r="V772" s="14"/>
      <c r="W772" s="14"/>
      <c r="X772" s="14"/>
      <c r="Y772" s="14"/>
      <c r="Z772" s="14"/>
      <c r="AA772" s="14"/>
      <c r="AB772" s="14"/>
    </row>
    <row r="773" spans="1:28" ht="27" thickBot="1" x14ac:dyDescent="0.3">
      <c r="A773" s="72" t="s">
        <v>8196</v>
      </c>
      <c r="B773" s="15">
        <v>2</v>
      </c>
      <c r="C773" s="15">
        <v>128</v>
      </c>
      <c r="D773" s="15">
        <v>2</v>
      </c>
      <c r="E773" s="14" t="s">
        <v>11982</v>
      </c>
      <c r="F773" s="15">
        <v>1.3</v>
      </c>
      <c r="G773" s="14"/>
      <c r="H773" s="14"/>
      <c r="I773" s="14"/>
      <c r="J773" s="15">
        <v>0</v>
      </c>
      <c r="K773" s="14"/>
      <c r="L773" s="14"/>
      <c r="M773" s="14"/>
      <c r="N773" s="14"/>
      <c r="O773" s="14"/>
      <c r="P773" s="14"/>
      <c r="Q773" s="14"/>
      <c r="R773" s="14"/>
      <c r="S773" s="14"/>
      <c r="T773" s="14"/>
      <c r="U773" s="14"/>
      <c r="V773" s="14"/>
      <c r="W773" s="14"/>
      <c r="X773" s="14"/>
      <c r="Y773" s="14"/>
      <c r="Z773" s="14"/>
      <c r="AA773" s="14"/>
      <c r="AB773" s="14"/>
    </row>
    <row r="774" spans="1:28" ht="27" thickBot="1" x14ac:dyDescent="0.3">
      <c r="A774" s="72" t="s">
        <v>8197</v>
      </c>
      <c r="B774" s="15">
        <v>2</v>
      </c>
      <c r="C774" s="15">
        <v>128</v>
      </c>
      <c r="D774" s="15">
        <v>2</v>
      </c>
      <c r="E774" s="14" t="s">
        <v>11983</v>
      </c>
      <c r="F774" s="15">
        <v>4.0599999999999996</v>
      </c>
      <c r="G774" s="14"/>
      <c r="H774" s="14"/>
      <c r="I774" s="14"/>
      <c r="J774" s="15">
        <v>0</v>
      </c>
      <c r="K774" s="14"/>
      <c r="L774" s="14"/>
      <c r="M774" s="14"/>
      <c r="N774" s="14"/>
      <c r="O774" s="14"/>
      <c r="P774" s="14"/>
      <c r="Q774" s="14"/>
      <c r="R774" s="14"/>
      <c r="S774" s="14"/>
      <c r="T774" s="14"/>
      <c r="U774" s="14"/>
      <c r="V774" s="14"/>
      <c r="W774" s="14"/>
      <c r="X774" s="14"/>
      <c r="Y774" s="14"/>
      <c r="Z774" s="14"/>
      <c r="AA774" s="14"/>
      <c r="AB774" s="14"/>
    </row>
    <row r="775" spans="1:28" ht="27" thickBot="1" x14ac:dyDescent="0.3">
      <c r="A775" s="72" t="s">
        <v>8198</v>
      </c>
      <c r="B775" s="15">
        <v>2</v>
      </c>
      <c r="C775" s="15">
        <v>128</v>
      </c>
      <c r="D775" s="15">
        <v>2</v>
      </c>
      <c r="E775" s="14" t="s">
        <v>11984</v>
      </c>
      <c r="F775" s="15">
        <v>1.5</v>
      </c>
      <c r="G775" s="14"/>
      <c r="H775" s="14"/>
      <c r="I775" s="14"/>
      <c r="J775" s="15">
        <v>0</v>
      </c>
      <c r="K775" s="14"/>
      <c r="L775" s="14"/>
      <c r="M775" s="14"/>
      <c r="N775" s="14"/>
      <c r="O775" s="14"/>
      <c r="P775" s="14"/>
      <c r="Q775" s="14"/>
      <c r="R775" s="14"/>
      <c r="S775" s="14"/>
      <c r="T775" s="14"/>
      <c r="U775" s="14"/>
      <c r="V775" s="14"/>
      <c r="W775" s="14"/>
      <c r="X775" s="14"/>
      <c r="Y775" s="14"/>
      <c r="Z775" s="14"/>
      <c r="AA775" s="14"/>
      <c r="AB775" s="14"/>
    </row>
    <row r="776" spans="1:28" ht="27" thickBot="1" x14ac:dyDescent="0.3">
      <c r="A776" s="72" t="s">
        <v>8199</v>
      </c>
      <c r="B776" s="15">
        <v>2</v>
      </c>
      <c r="C776" s="15">
        <v>127</v>
      </c>
      <c r="D776" s="15">
        <v>2</v>
      </c>
      <c r="E776" s="14" t="s">
        <v>11985</v>
      </c>
      <c r="F776" s="15">
        <v>0.5</v>
      </c>
      <c r="G776" s="14"/>
      <c r="H776" s="14"/>
      <c r="I776" s="14"/>
      <c r="J776" s="15">
        <v>0</v>
      </c>
      <c r="K776" s="14"/>
      <c r="L776" s="14"/>
      <c r="M776" s="14"/>
      <c r="N776" s="14"/>
      <c r="O776" s="14"/>
      <c r="P776" s="14"/>
      <c r="Q776" s="14"/>
      <c r="R776" s="14"/>
      <c r="S776" s="14"/>
      <c r="T776" s="14"/>
      <c r="U776" s="14"/>
      <c r="V776" s="14"/>
      <c r="W776" s="14"/>
      <c r="X776" s="14"/>
      <c r="Y776" s="14"/>
      <c r="Z776" s="14"/>
      <c r="AA776" s="14"/>
      <c r="AB776" s="14"/>
    </row>
    <row r="777" spans="1:28" ht="27" thickBot="1" x14ac:dyDescent="0.3">
      <c r="A777" s="72" t="s">
        <v>8200</v>
      </c>
      <c r="B777" s="15">
        <v>2</v>
      </c>
      <c r="C777" s="15">
        <v>127</v>
      </c>
      <c r="D777" s="15">
        <v>2</v>
      </c>
      <c r="E777" s="14" t="s">
        <v>11986</v>
      </c>
      <c r="F777" s="15">
        <v>0.8</v>
      </c>
      <c r="G777" s="14"/>
      <c r="H777" s="14"/>
      <c r="I777" s="14"/>
      <c r="J777" s="15">
        <v>0</v>
      </c>
      <c r="K777" s="14"/>
      <c r="L777" s="14"/>
      <c r="M777" s="14"/>
      <c r="N777" s="14"/>
      <c r="O777" s="14"/>
      <c r="P777" s="14"/>
      <c r="Q777" s="14"/>
      <c r="R777" s="14"/>
      <c r="S777" s="14"/>
      <c r="T777" s="14"/>
      <c r="U777" s="14"/>
      <c r="V777" s="14"/>
      <c r="W777" s="14"/>
      <c r="X777" s="14"/>
      <c r="Y777" s="14"/>
      <c r="Z777" s="14"/>
      <c r="AA777" s="14"/>
      <c r="AB777" s="14"/>
    </row>
    <row r="778" spans="1:28" ht="27" thickBot="1" x14ac:dyDescent="0.3">
      <c r="A778" s="72" t="s">
        <v>8201</v>
      </c>
      <c r="B778" s="15">
        <v>2</v>
      </c>
      <c r="C778" s="15">
        <v>127</v>
      </c>
      <c r="D778" s="15">
        <v>2</v>
      </c>
      <c r="E778" s="14" t="s">
        <v>11987</v>
      </c>
      <c r="F778" s="15">
        <v>0.75</v>
      </c>
      <c r="G778" s="14"/>
      <c r="H778" s="14"/>
      <c r="I778" s="14"/>
      <c r="J778" s="15">
        <v>0</v>
      </c>
      <c r="K778" s="14"/>
      <c r="L778" s="14"/>
      <c r="M778" s="14"/>
      <c r="N778" s="14"/>
      <c r="O778" s="14"/>
      <c r="P778" s="14"/>
      <c r="Q778" s="14"/>
      <c r="R778" s="14"/>
      <c r="S778" s="14"/>
      <c r="T778" s="14"/>
      <c r="U778" s="14"/>
      <c r="V778" s="14"/>
      <c r="W778" s="14"/>
      <c r="X778" s="14"/>
      <c r="Y778" s="14"/>
      <c r="Z778" s="14"/>
      <c r="AA778" s="14"/>
      <c r="AB778" s="14"/>
    </row>
    <row r="779" spans="1:28" ht="27" thickBot="1" x14ac:dyDescent="0.3">
      <c r="A779" s="72" t="s">
        <v>8202</v>
      </c>
      <c r="B779" s="15">
        <v>2</v>
      </c>
      <c r="C779" s="15">
        <v>127</v>
      </c>
      <c r="D779" s="15">
        <v>2</v>
      </c>
      <c r="E779" s="14" t="s">
        <v>11988</v>
      </c>
      <c r="F779" s="15">
        <v>0.24</v>
      </c>
      <c r="G779" s="14"/>
      <c r="H779" s="14"/>
      <c r="I779" s="14"/>
      <c r="J779" s="15">
        <v>0</v>
      </c>
      <c r="K779" s="14"/>
      <c r="L779" s="14"/>
      <c r="M779" s="14"/>
      <c r="N779" s="14"/>
      <c r="O779" s="14"/>
      <c r="P779" s="14"/>
      <c r="Q779" s="14"/>
      <c r="R779" s="14"/>
      <c r="S779" s="14"/>
      <c r="T779" s="14"/>
      <c r="U779" s="14"/>
      <c r="V779" s="14"/>
      <c r="W779" s="14"/>
      <c r="X779" s="14"/>
      <c r="Y779" s="14"/>
      <c r="Z779" s="14"/>
      <c r="AA779" s="14"/>
      <c r="AB779" s="14"/>
    </row>
    <row r="780" spans="1:28" ht="27" thickBot="1" x14ac:dyDescent="0.3">
      <c r="A780" s="72" t="s">
        <v>8203</v>
      </c>
      <c r="B780" s="15">
        <v>2</v>
      </c>
      <c r="C780" s="15">
        <v>127</v>
      </c>
      <c r="D780" s="15">
        <v>2</v>
      </c>
      <c r="E780" s="14" t="s">
        <v>11989</v>
      </c>
      <c r="F780" s="15">
        <v>1.5</v>
      </c>
      <c r="G780" s="14"/>
      <c r="H780" s="14"/>
      <c r="I780" s="14"/>
      <c r="J780" s="15">
        <v>0</v>
      </c>
      <c r="K780" s="14"/>
      <c r="L780" s="14"/>
      <c r="M780" s="14"/>
      <c r="N780" s="14"/>
      <c r="O780" s="14"/>
      <c r="P780" s="14"/>
      <c r="Q780" s="14"/>
      <c r="R780" s="14"/>
      <c r="S780" s="14"/>
      <c r="T780" s="14"/>
      <c r="U780" s="14"/>
      <c r="V780" s="14"/>
      <c r="W780" s="14"/>
      <c r="X780" s="14"/>
      <c r="Y780" s="14"/>
      <c r="Z780" s="14"/>
      <c r="AA780" s="14"/>
      <c r="AB780" s="14"/>
    </row>
    <row r="781" spans="1:28" ht="27" thickBot="1" x14ac:dyDescent="0.3">
      <c r="A781" s="72" t="s">
        <v>8204</v>
      </c>
      <c r="B781" s="15">
        <v>2</v>
      </c>
      <c r="C781" s="15">
        <v>127</v>
      </c>
      <c r="D781" s="15">
        <v>2</v>
      </c>
      <c r="E781" s="14" t="s">
        <v>11990</v>
      </c>
      <c r="F781" s="15">
        <v>1.75</v>
      </c>
      <c r="G781" s="14"/>
      <c r="H781" s="14"/>
      <c r="I781" s="14"/>
      <c r="J781" s="15">
        <v>0</v>
      </c>
      <c r="K781" s="14"/>
      <c r="L781" s="14"/>
      <c r="M781" s="14"/>
      <c r="N781" s="14"/>
      <c r="O781" s="14"/>
      <c r="P781" s="14"/>
      <c r="Q781" s="14"/>
      <c r="R781" s="14"/>
      <c r="S781" s="14"/>
      <c r="T781" s="14"/>
      <c r="U781" s="14"/>
      <c r="V781" s="14"/>
      <c r="W781" s="14"/>
      <c r="X781" s="14"/>
      <c r="Y781" s="14"/>
      <c r="Z781" s="14"/>
      <c r="AA781" s="14"/>
      <c r="AB781" s="14"/>
    </row>
    <row r="782" spans="1:28" ht="27" thickBot="1" x14ac:dyDescent="0.3">
      <c r="A782" s="72" t="s">
        <v>8205</v>
      </c>
      <c r="B782" s="15">
        <v>2</v>
      </c>
      <c r="C782" s="15">
        <v>127</v>
      </c>
      <c r="D782" s="15">
        <v>2</v>
      </c>
      <c r="E782" s="14" t="s">
        <v>11991</v>
      </c>
      <c r="F782" s="15">
        <v>2.8</v>
      </c>
      <c r="G782" s="14"/>
      <c r="H782" s="14"/>
      <c r="I782" s="14"/>
      <c r="J782" s="15">
        <v>0</v>
      </c>
      <c r="K782" s="14"/>
      <c r="L782" s="14"/>
      <c r="M782" s="14"/>
      <c r="N782" s="14"/>
      <c r="O782" s="14"/>
      <c r="P782" s="14"/>
      <c r="Q782" s="14"/>
      <c r="R782" s="14"/>
      <c r="S782" s="14"/>
      <c r="T782" s="14"/>
      <c r="U782" s="14"/>
      <c r="V782" s="14"/>
      <c r="W782" s="14"/>
      <c r="X782" s="14"/>
      <c r="Y782" s="14"/>
      <c r="Z782" s="14"/>
      <c r="AA782" s="14"/>
      <c r="AB782" s="14"/>
    </row>
    <row r="783" spans="1:28" ht="27" thickBot="1" x14ac:dyDescent="0.3">
      <c r="A783" s="72" t="s">
        <v>8206</v>
      </c>
      <c r="B783" s="15">
        <v>2</v>
      </c>
      <c r="C783" s="15">
        <v>127</v>
      </c>
      <c r="D783" s="15">
        <v>2</v>
      </c>
      <c r="E783" s="14" t="s">
        <v>11992</v>
      </c>
      <c r="F783" s="15">
        <v>1.05</v>
      </c>
      <c r="G783" s="14"/>
      <c r="H783" s="14"/>
      <c r="I783" s="14"/>
      <c r="J783" s="15">
        <v>0</v>
      </c>
      <c r="K783" s="14"/>
      <c r="L783" s="14"/>
      <c r="M783" s="14"/>
      <c r="N783" s="14"/>
      <c r="O783" s="14"/>
      <c r="P783" s="14"/>
      <c r="Q783" s="14"/>
      <c r="R783" s="14"/>
      <c r="S783" s="14"/>
      <c r="T783" s="14"/>
      <c r="U783" s="14"/>
      <c r="V783" s="14"/>
      <c r="W783" s="14"/>
      <c r="X783" s="14"/>
      <c r="Y783" s="14"/>
      <c r="Z783" s="14"/>
      <c r="AA783" s="14"/>
      <c r="AB783" s="14"/>
    </row>
    <row r="784" spans="1:28" ht="27" thickBot="1" x14ac:dyDescent="0.3">
      <c r="A784" s="72" t="s">
        <v>8207</v>
      </c>
      <c r="B784" s="15">
        <v>2</v>
      </c>
      <c r="C784" s="15">
        <v>127</v>
      </c>
      <c r="D784" s="15">
        <v>2</v>
      </c>
      <c r="E784" s="14" t="s">
        <v>11993</v>
      </c>
      <c r="F784" s="15">
        <v>1.2</v>
      </c>
      <c r="G784" s="14"/>
      <c r="H784" s="14"/>
      <c r="I784" s="14"/>
      <c r="J784" s="15">
        <v>0</v>
      </c>
      <c r="K784" s="14"/>
      <c r="L784" s="14"/>
      <c r="M784" s="14"/>
      <c r="N784" s="14"/>
      <c r="O784" s="14"/>
      <c r="P784" s="14"/>
      <c r="Q784" s="14"/>
      <c r="R784" s="14"/>
      <c r="S784" s="14"/>
      <c r="T784" s="14"/>
      <c r="U784" s="14"/>
      <c r="V784" s="14"/>
      <c r="W784" s="14"/>
      <c r="X784" s="14"/>
      <c r="Y784" s="14"/>
      <c r="Z784" s="14"/>
      <c r="AA784" s="14"/>
      <c r="AB784" s="14"/>
    </row>
    <row r="785" spans="1:28" ht="27" thickBot="1" x14ac:dyDescent="0.3">
      <c r="A785" s="72" t="s">
        <v>8208</v>
      </c>
      <c r="B785" s="15">
        <v>2</v>
      </c>
      <c r="C785" s="15">
        <v>127</v>
      </c>
      <c r="D785" s="15">
        <v>2</v>
      </c>
      <c r="E785" s="14" t="s">
        <v>11994</v>
      </c>
      <c r="F785" s="15">
        <v>6.18</v>
      </c>
      <c r="G785" s="14"/>
      <c r="H785" s="14"/>
      <c r="I785" s="14"/>
      <c r="J785" s="15">
        <v>0</v>
      </c>
      <c r="K785" s="14"/>
      <c r="L785" s="14"/>
      <c r="M785" s="14"/>
      <c r="N785" s="14"/>
      <c r="O785" s="14"/>
      <c r="P785" s="14"/>
      <c r="Q785" s="14"/>
      <c r="R785" s="14"/>
      <c r="S785" s="14"/>
      <c r="T785" s="14"/>
      <c r="U785" s="14"/>
      <c r="V785" s="14"/>
      <c r="W785" s="14"/>
      <c r="X785" s="14"/>
      <c r="Y785" s="14"/>
      <c r="Z785" s="14"/>
      <c r="AA785" s="14"/>
      <c r="AB785" s="14"/>
    </row>
    <row r="786" spans="1:28" ht="27" thickBot="1" x14ac:dyDescent="0.3">
      <c r="A786" s="72" t="s">
        <v>8209</v>
      </c>
      <c r="B786" s="15">
        <v>1</v>
      </c>
      <c r="C786" s="15">
        <v>126</v>
      </c>
      <c r="D786" s="15">
        <v>1</v>
      </c>
      <c r="E786" s="14" t="s">
        <v>11995</v>
      </c>
      <c r="F786" s="14" t="s">
        <v>2431</v>
      </c>
      <c r="G786" s="14" t="s">
        <v>8210</v>
      </c>
      <c r="H786" s="14" t="s">
        <v>902</v>
      </c>
      <c r="I786" s="14" t="s">
        <v>50</v>
      </c>
      <c r="J786" s="15">
        <v>2</v>
      </c>
      <c r="K786" s="14"/>
      <c r="L786" s="14"/>
      <c r="M786" s="14"/>
      <c r="N786" s="14"/>
      <c r="O786" s="14"/>
      <c r="P786" s="14"/>
      <c r="Q786" s="14"/>
      <c r="R786" s="14"/>
      <c r="S786" s="14"/>
      <c r="T786" s="14"/>
      <c r="U786" s="14"/>
      <c r="V786" s="14"/>
      <c r="W786" s="14"/>
      <c r="X786" s="14"/>
      <c r="Y786" s="14"/>
      <c r="Z786" s="14"/>
      <c r="AA786" s="14"/>
      <c r="AB786" s="14"/>
    </row>
    <row r="787" spans="1:28" ht="27" thickBot="1" x14ac:dyDescent="0.3">
      <c r="A787" s="72" t="s">
        <v>8211</v>
      </c>
      <c r="B787" s="15">
        <v>1</v>
      </c>
      <c r="C787" s="15">
        <v>126</v>
      </c>
      <c r="D787" s="15">
        <v>1</v>
      </c>
      <c r="E787" s="14" t="s">
        <v>11996</v>
      </c>
      <c r="F787" s="14" t="s">
        <v>2429</v>
      </c>
      <c r="G787" s="14" t="s">
        <v>890</v>
      </c>
      <c r="H787" s="14" t="s">
        <v>8212</v>
      </c>
      <c r="I787" s="14" t="s">
        <v>50</v>
      </c>
      <c r="J787" s="15">
        <v>3</v>
      </c>
      <c r="K787" s="14"/>
      <c r="L787" s="14"/>
      <c r="M787" s="14"/>
      <c r="N787" s="14"/>
      <c r="O787" s="14"/>
      <c r="P787" s="14"/>
      <c r="Q787" s="14"/>
      <c r="R787" s="14"/>
      <c r="S787" s="14"/>
      <c r="T787" s="14"/>
      <c r="U787" s="14"/>
      <c r="V787" s="14"/>
      <c r="W787" s="14"/>
      <c r="X787" s="14"/>
      <c r="Y787" s="14"/>
      <c r="Z787" s="14"/>
      <c r="AA787" s="14"/>
      <c r="AB787" s="14"/>
    </row>
    <row r="788" spans="1:28" ht="27" thickBot="1" x14ac:dyDescent="0.3">
      <c r="A788" s="72" t="s">
        <v>8213</v>
      </c>
      <c r="B788" s="15">
        <v>1</v>
      </c>
      <c r="C788" s="15">
        <v>126</v>
      </c>
      <c r="D788" s="15">
        <v>1</v>
      </c>
      <c r="E788" s="14" t="s">
        <v>11997</v>
      </c>
      <c r="F788" s="14" t="s">
        <v>2431</v>
      </c>
      <c r="G788" s="14" t="s">
        <v>8210</v>
      </c>
      <c r="H788" s="14" t="s">
        <v>902</v>
      </c>
      <c r="I788" s="14" t="s">
        <v>50</v>
      </c>
      <c r="J788" s="15">
        <v>0</v>
      </c>
      <c r="K788" s="14"/>
      <c r="L788" s="14"/>
      <c r="M788" s="14"/>
      <c r="N788" s="14"/>
      <c r="O788" s="14"/>
      <c r="P788" s="14"/>
      <c r="Q788" s="14"/>
      <c r="R788" s="14"/>
      <c r="S788" s="14"/>
      <c r="T788" s="14"/>
      <c r="U788" s="14"/>
      <c r="V788" s="14"/>
      <c r="W788" s="14"/>
      <c r="X788" s="14"/>
      <c r="Y788" s="14"/>
      <c r="Z788" s="14"/>
      <c r="AA788" s="14"/>
      <c r="AB788" s="14"/>
    </row>
    <row r="789" spans="1:28" ht="27" thickBot="1" x14ac:dyDescent="0.3">
      <c r="A789" s="72" t="s">
        <v>8214</v>
      </c>
      <c r="B789" s="15">
        <v>1</v>
      </c>
      <c r="C789" s="15">
        <v>126</v>
      </c>
      <c r="D789" s="15">
        <v>1</v>
      </c>
      <c r="E789" s="14" t="s">
        <v>11998</v>
      </c>
      <c r="F789" s="14" t="s">
        <v>2429</v>
      </c>
      <c r="G789" s="14" t="s">
        <v>890</v>
      </c>
      <c r="H789" s="14" t="s">
        <v>8212</v>
      </c>
      <c r="I789" s="14" t="s">
        <v>50</v>
      </c>
      <c r="J789" s="15">
        <v>0</v>
      </c>
      <c r="K789" s="14"/>
      <c r="L789" s="14"/>
      <c r="M789" s="14"/>
      <c r="N789" s="14"/>
      <c r="O789" s="14"/>
      <c r="P789" s="14"/>
      <c r="Q789" s="14"/>
      <c r="R789" s="14"/>
      <c r="S789" s="14"/>
      <c r="T789" s="14"/>
      <c r="U789" s="14"/>
      <c r="V789" s="14"/>
      <c r="W789" s="14"/>
      <c r="X789" s="14"/>
      <c r="Y789" s="14"/>
      <c r="Z789" s="14"/>
      <c r="AA789" s="14"/>
      <c r="AB789" s="14"/>
    </row>
    <row r="790" spans="1:28" ht="27" thickBot="1" x14ac:dyDescent="0.3">
      <c r="A790" s="72" t="s">
        <v>8215</v>
      </c>
      <c r="B790" s="15">
        <v>1</v>
      </c>
      <c r="C790" s="15">
        <v>126</v>
      </c>
      <c r="D790" s="15">
        <v>1</v>
      </c>
      <c r="E790" s="14" t="s">
        <v>11999</v>
      </c>
      <c r="F790" s="14" t="s">
        <v>2431</v>
      </c>
      <c r="G790" s="14" t="s">
        <v>8210</v>
      </c>
      <c r="H790" s="14" t="s">
        <v>902</v>
      </c>
      <c r="I790" s="14" t="s">
        <v>50</v>
      </c>
      <c r="J790" s="15">
        <v>1</v>
      </c>
      <c r="K790" s="14"/>
      <c r="L790" s="14"/>
      <c r="M790" s="14"/>
      <c r="N790" s="14"/>
      <c r="O790" s="14"/>
      <c r="P790" s="14"/>
      <c r="Q790" s="14"/>
      <c r="R790" s="14"/>
      <c r="S790" s="14"/>
      <c r="T790" s="14"/>
      <c r="U790" s="14"/>
      <c r="V790" s="14"/>
      <c r="W790" s="14"/>
      <c r="X790" s="14"/>
      <c r="Y790" s="14"/>
      <c r="Z790" s="14"/>
      <c r="AA790" s="14"/>
      <c r="AB790" s="14"/>
    </row>
    <row r="791" spans="1:28" ht="27" thickBot="1" x14ac:dyDescent="0.3">
      <c r="A791" s="72" t="s">
        <v>8216</v>
      </c>
      <c r="B791" s="15">
        <v>1</v>
      </c>
      <c r="C791" s="15">
        <v>126</v>
      </c>
      <c r="D791" s="15">
        <v>1</v>
      </c>
      <c r="E791" s="14" t="s">
        <v>12000</v>
      </c>
      <c r="F791" s="14" t="s">
        <v>2429</v>
      </c>
      <c r="G791" s="14" t="s">
        <v>890</v>
      </c>
      <c r="H791" s="14" t="s">
        <v>12001</v>
      </c>
      <c r="I791" s="14" t="s">
        <v>50</v>
      </c>
      <c r="J791" s="15">
        <v>2</v>
      </c>
      <c r="K791" s="14"/>
      <c r="L791" s="14"/>
      <c r="M791" s="14"/>
      <c r="N791" s="14"/>
      <c r="O791" s="14"/>
      <c r="P791" s="14"/>
      <c r="Q791" s="14"/>
      <c r="R791" s="14"/>
      <c r="S791" s="14"/>
      <c r="T791" s="14"/>
      <c r="U791" s="14"/>
      <c r="V791" s="14"/>
      <c r="W791" s="14"/>
      <c r="X791" s="14"/>
      <c r="Y791" s="14"/>
      <c r="Z791" s="14"/>
      <c r="AA791" s="14"/>
      <c r="AB791" s="14"/>
    </row>
    <row r="792" spans="1:28" ht="27" thickBot="1" x14ac:dyDescent="0.3">
      <c r="A792" s="72" t="s">
        <v>8217</v>
      </c>
      <c r="B792" s="15">
        <v>1</v>
      </c>
      <c r="C792" s="15">
        <v>123</v>
      </c>
      <c r="D792" s="15">
        <v>1</v>
      </c>
      <c r="E792" s="14" t="s">
        <v>12002</v>
      </c>
      <c r="F792" s="14" t="s">
        <v>8060</v>
      </c>
      <c r="G792" s="14" t="s">
        <v>2121</v>
      </c>
      <c r="H792" s="14" t="s">
        <v>8218</v>
      </c>
      <c r="I792" s="14" t="s">
        <v>8128</v>
      </c>
      <c r="J792" s="15">
        <v>2</v>
      </c>
      <c r="K792" s="14"/>
      <c r="L792" s="14"/>
      <c r="M792" s="14"/>
      <c r="N792" s="14"/>
      <c r="O792" s="14"/>
      <c r="P792" s="14"/>
      <c r="Q792" s="14"/>
      <c r="R792" s="14"/>
      <c r="S792" s="14"/>
      <c r="T792" s="14"/>
      <c r="U792" s="14"/>
      <c r="V792" s="14"/>
      <c r="W792" s="14"/>
      <c r="X792" s="14"/>
      <c r="Y792" s="14"/>
      <c r="Z792" s="14"/>
      <c r="AA792" s="14"/>
      <c r="AB792" s="14"/>
    </row>
    <row r="793" spans="1:28" ht="15.75" thickBot="1" x14ac:dyDescent="0.3">
      <c r="A793" s="72" t="s">
        <v>8219</v>
      </c>
      <c r="B793" s="15">
        <v>1</v>
      </c>
      <c r="C793" s="15">
        <v>123</v>
      </c>
      <c r="D793" s="15">
        <v>1</v>
      </c>
      <c r="E793" s="14" t="s">
        <v>12003</v>
      </c>
      <c r="F793" s="15">
        <v>6.0000000000000001E-3</v>
      </c>
      <c r="G793" s="15">
        <v>0.06</v>
      </c>
      <c r="H793" s="15">
        <v>0.6</v>
      </c>
      <c r="I793" s="15">
        <v>6000</v>
      </c>
      <c r="J793" s="15">
        <v>0</v>
      </c>
      <c r="K793" s="14"/>
      <c r="L793" s="14"/>
      <c r="M793" s="14"/>
      <c r="N793" s="14"/>
      <c r="O793" s="14"/>
      <c r="P793" s="14"/>
      <c r="Q793" s="14"/>
      <c r="R793" s="14"/>
      <c r="S793" s="14"/>
      <c r="T793" s="14"/>
      <c r="U793" s="14"/>
      <c r="V793" s="14"/>
      <c r="W793" s="14"/>
      <c r="X793" s="14"/>
      <c r="Y793" s="14"/>
      <c r="Z793" s="14"/>
      <c r="AA793" s="14"/>
      <c r="AB793" s="14"/>
    </row>
    <row r="794" spans="1:28" ht="15.75" thickBot="1" x14ac:dyDescent="0.3">
      <c r="A794" s="72" t="s">
        <v>8220</v>
      </c>
      <c r="B794" s="15">
        <v>1</v>
      </c>
      <c r="C794" s="15">
        <v>123</v>
      </c>
      <c r="D794" s="15">
        <v>1</v>
      </c>
      <c r="E794" s="14" t="s">
        <v>12004</v>
      </c>
      <c r="F794" s="15">
        <v>0.94699999999999995</v>
      </c>
      <c r="G794" s="15">
        <v>9.0470000000000006</v>
      </c>
      <c r="H794" s="15">
        <v>9.407</v>
      </c>
      <c r="I794" s="15">
        <v>90.406999999999996</v>
      </c>
      <c r="J794" s="15">
        <v>3</v>
      </c>
      <c r="K794" s="14"/>
      <c r="L794" s="14"/>
      <c r="M794" s="14"/>
      <c r="N794" s="14"/>
      <c r="O794" s="14"/>
      <c r="P794" s="14"/>
      <c r="Q794" s="14"/>
      <c r="R794" s="14"/>
      <c r="S794" s="14"/>
      <c r="T794" s="14"/>
      <c r="U794" s="14"/>
      <c r="V794" s="14"/>
      <c r="W794" s="14"/>
      <c r="X794" s="14"/>
      <c r="Y794" s="14"/>
      <c r="Z794" s="14"/>
      <c r="AA794" s="14"/>
      <c r="AB794" s="14"/>
    </row>
    <row r="795" spans="1:28" ht="15.75" thickBot="1" x14ac:dyDescent="0.3">
      <c r="A795" s="72" t="s">
        <v>8221</v>
      </c>
      <c r="B795" s="15">
        <v>1</v>
      </c>
      <c r="C795" s="15">
        <v>124</v>
      </c>
      <c r="D795" s="15">
        <v>1</v>
      </c>
      <c r="E795" s="14" t="s">
        <v>12005</v>
      </c>
      <c r="F795" s="15">
        <v>6.1</v>
      </c>
      <c r="G795" s="15">
        <v>6.3</v>
      </c>
      <c r="H795" s="15">
        <v>6.01</v>
      </c>
      <c r="I795" s="15">
        <v>6.03</v>
      </c>
      <c r="J795" s="15">
        <v>2</v>
      </c>
      <c r="K795" s="14"/>
      <c r="L795" s="14"/>
      <c r="M795" s="14"/>
      <c r="N795" s="14"/>
      <c r="O795" s="14"/>
      <c r="P795" s="14"/>
      <c r="Q795" s="14"/>
      <c r="R795" s="14"/>
      <c r="S795" s="14"/>
      <c r="T795" s="14"/>
      <c r="U795" s="14"/>
      <c r="V795" s="14"/>
      <c r="W795" s="14"/>
      <c r="X795" s="14"/>
      <c r="Y795" s="14"/>
      <c r="Z795" s="14"/>
      <c r="AA795" s="14"/>
      <c r="AB795" s="14"/>
    </row>
    <row r="796" spans="1:28" ht="15.75" thickBot="1" x14ac:dyDescent="0.3">
      <c r="A796" s="72" t="s">
        <v>8222</v>
      </c>
      <c r="B796" s="15">
        <v>1</v>
      </c>
      <c r="C796" s="15">
        <v>124</v>
      </c>
      <c r="D796" s="15">
        <v>1</v>
      </c>
      <c r="E796" s="14" t="s">
        <v>12006</v>
      </c>
      <c r="F796" s="15">
        <v>0.33</v>
      </c>
      <c r="G796" s="15">
        <v>0.34</v>
      </c>
      <c r="H796" s="15">
        <v>0.35</v>
      </c>
      <c r="I796" s="15">
        <v>0.36</v>
      </c>
      <c r="J796" s="15">
        <v>1</v>
      </c>
      <c r="K796" s="14"/>
      <c r="L796" s="14"/>
      <c r="M796" s="14"/>
      <c r="N796" s="14"/>
      <c r="O796" s="14"/>
      <c r="P796" s="14"/>
      <c r="Q796" s="14"/>
      <c r="R796" s="14"/>
      <c r="S796" s="14"/>
      <c r="T796" s="14"/>
      <c r="U796" s="14"/>
      <c r="V796" s="14"/>
      <c r="W796" s="14"/>
      <c r="X796" s="14"/>
      <c r="Y796" s="14"/>
      <c r="Z796" s="14"/>
      <c r="AA796" s="14"/>
      <c r="AB796" s="14"/>
    </row>
    <row r="797" spans="1:28" ht="15.75" thickBot="1" x14ac:dyDescent="0.3">
      <c r="A797" s="72" t="s">
        <v>8223</v>
      </c>
      <c r="B797" s="15">
        <v>1</v>
      </c>
      <c r="C797" s="15">
        <v>127</v>
      </c>
      <c r="D797" s="15">
        <v>1</v>
      </c>
      <c r="E797" s="14" t="s">
        <v>12007</v>
      </c>
      <c r="F797" s="15">
        <v>3.5</v>
      </c>
      <c r="G797" s="15">
        <v>3.05</v>
      </c>
      <c r="H797" s="15">
        <v>3.0049999999999999</v>
      </c>
      <c r="I797" s="15">
        <v>3.5049999999999999</v>
      </c>
      <c r="J797" s="15">
        <v>0</v>
      </c>
      <c r="K797" s="14"/>
      <c r="L797" s="14"/>
      <c r="M797" s="14"/>
      <c r="N797" s="14"/>
      <c r="O797" s="14"/>
      <c r="P797" s="14"/>
      <c r="Q797" s="14"/>
      <c r="R797" s="14"/>
      <c r="S797" s="14"/>
      <c r="T797" s="14"/>
      <c r="U797" s="14"/>
      <c r="V797" s="14"/>
      <c r="W797" s="14"/>
      <c r="X797" s="14"/>
      <c r="Y797" s="14"/>
      <c r="Z797" s="14"/>
      <c r="AA797" s="14"/>
      <c r="AB797" s="14"/>
    </row>
    <row r="798" spans="1:28" ht="15.75" thickBot="1" x14ac:dyDescent="0.3">
      <c r="A798" s="72" t="s">
        <v>8224</v>
      </c>
      <c r="B798" s="15">
        <v>1</v>
      </c>
      <c r="C798" s="15">
        <v>128</v>
      </c>
      <c r="D798" s="15">
        <v>1</v>
      </c>
      <c r="E798" s="14" t="s">
        <v>12008</v>
      </c>
      <c r="F798" s="15">
        <v>7.45</v>
      </c>
      <c r="G798" s="15">
        <v>8.0990000000000002</v>
      </c>
      <c r="H798" s="15">
        <v>7.39</v>
      </c>
      <c r="I798" s="15">
        <v>8.5</v>
      </c>
      <c r="J798" s="15">
        <v>1</v>
      </c>
      <c r="K798" s="14"/>
      <c r="L798" s="14"/>
      <c r="M798" s="14"/>
      <c r="N798" s="14"/>
      <c r="O798" s="14"/>
      <c r="P798" s="14"/>
      <c r="Q798" s="14"/>
      <c r="R798" s="14"/>
      <c r="S798" s="14"/>
      <c r="T798" s="14"/>
      <c r="U798" s="14"/>
      <c r="V798" s="14"/>
      <c r="W798" s="14"/>
      <c r="X798" s="14"/>
      <c r="Y798" s="14"/>
      <c r="Z798" s="14"/>
      <c r="AA798" s="14"/>
      <c r="AB798" s="14"/>
    </row>
    <row r="799" spans="1:28" ht="15.75" thickBot="1" x14ac:dyDescent="0.3">
      <c r="A799" s="72" t="s">
        <v>8225</v>
      </c>
      <c r="B799" s="15">
        <v>1</v>
      </c>
      <c r="C799" s="15">
        <v>128</v>
      </c>
      <c r="D799" s="15">
        <v>1</v>
      </c>
      <c r="E799" s="14" t="s">
        <v>12009</v>
      </c>
      <c r="F799" s="15">
        <v>14.95</v>
      </c>
      <c r="G799" s="15">
        <v>14.983000000000001</v>
      </c>
      <c r="H799" s="15">
        <v>14.849</v>
      </c>
      <c r="I799" s="15">
        <v>14.862</v>
      </c>
      <c r="J799" s="15">
        <v>3</v>
      </c>
      <c r="K799" s="14"/>
      <c r="L799" s="14"/>
      <c r="M799" s="14"/>
      <c r="N799" s="14"/>
      <c r="O799" s="14"/>
      <c r="P799" s="14"/>
      <c r="Q799" s="14"/>
      <c r="R799" s="14"/>
      <c r="S799" s="14"/>
      <c r="T799" s="14"/>
      <c r="U799" s="14"/>
      <c r="V799" s="14"/>
      <c r="W799" s="14"/>
      <c r="X799" s="14"/>
      <c r="Y799" s="14"/>
      <c r="Z799" s="14"/>
      <c r="AA799" s="14"/>
      <c r="AB799" s="14"/>
    </row>
    <row r="800" spans="1:28" ht="27" thickBot="1" x14ac:dyDescent="0.3">
      <c r="A800" s="72" t="s">
        <v>8226</v>
      </c>
      <c r="B800" s="15">
        <v>1</v>
      </c>
      <c r="C800" s="15">
        <v>126</v>
      </c>
      <c r="D800" s="15">
        <v>1</v>
      </c>
      <c r="E800" s="14" t="s">
        <v>12010</v>
      </c>
      <c r="F800" s="14" t="s">
        <v>901</v>
      </c>
      <c r="G800" s="14" t="s">
        <v>8227</v>
      </c>
      <c r="H800" s="14" t="s">
        <v>2690</v>
      </c>
      <c r="I800" s="14" t="s">
        <v>8228</v>
      </c>
      <c r="J800" s="15">
        <v>2</v>
      </c>
      <c r="K800" s="14"/>
      <c r="L800" s="14"/>
      <c r="M800" s="14"/>
      <c r="N800" s="14"/>
      <c r="O800" s="14"/>
      <c r="P800" s="14"/>
      <c r="Q800" s="14"/>
      <c r="R800" s="14"/>
      <c r="S800" s="14"/>
      <c r="T800" s="14"/>
      <c r="U800" s="14"/>
      <c r="V800" s="14"/>
      <c r="W800" s="14"/>
      <c r="X800" s="14"/>
      <c r="Y800" s="14"/>
      <c r="Z800" s="14"/>
      <c r="AA800" s="14"/>
      <c r="AB800" s="14"/>
    </row>
    <row r="801" spans="1:28" ht="103.5" thickBot="1" x14ac:dyDescent="0.3">
      <c r="A801" s="72" t="s">
        <v>8229</v>
      </c>
      <c r="B801" s="15">
        <v>1</v>
      </c>
      <c r="C801" s="15">
        <v>124</v>
      </c>
      <c r="D801" s="15">
        <v>1</v>
      </c>
      <c r="E801" s="14" t="s">
        <v>12011</v>
      </c>
      <c r="F801" s="15">
        <v>5.99</v>
      </c>
      <c r="G801" s="15">
        <v>5.9989999999999997</v>
      </c>
      <c r="H801" s="15">
        <v>5.9089999999999998</v>
      </c>
      <c r="I801" s="15">
        <v>5.0990000000000002</v>
      </c>
      <c r="J801" s="15">
        <v>2</v>
      </c>
      <c r="K801" s="14"/>
      <c r="L801" s="14"/>
      <c r="M801" s="14"/>
      <c r="N801" s="14"/>
      <c r="O801" s="14"/>
      <c r="P801" s="14" t="s">
        <v>8359</v>
      </c>
      <c r="Q801" s="14"/>
      <c r="R801" s="14"/>
      <c r="S801" s="14"/>
      <c r="T801" s="14"/>
      <c r="U801" s="14"/>
      <c r="V801" s="14"/>
      <c r="W801" s="14"/>
      <c r="X801" s="14"/>
      <c r="Y801" s="14"/>
      <c r="Z801" s="14"/>
      <c r="AA801" s="14"/>
      <c r="AB801" s="14"/>
    </row>
    <row r="802" spans="1:28" ht="27" thickBot="1" x14ac:dyDescent="0.3">
      <c r="A802" s="14" t="s">
        <v>8230</v>
      </c>
      <c r="B802" s="15">
        <v>1</v>
      </c>
      <c r="C802" s="15">
        <v>123</v>
      </c>
      <c r="D802" s="15">
        <v>3</v>
      </c>
      <c r="E802" s="14" t="s">
        <v>12012</v>
      </c>
      <c r="F802" s="14" t="s">
        <v>901</v>
      </c>
      <c r="G802" s="14" t="s">
        <v>881</v>
      </c>
      <c r="H802" s="14" t="s">
        <v>8231</v>
      </c>
      <c r="I802" s="14" t="s">
        <v>50</v>
      </c>
      <c r="J802" s="15">
        <v>2</v>
      </c>
      <c r="K802" s="14"/>
      <c r="L802" s="14"/>
      <c r="M802" s="14"/>
      <c r="N802" s="14"/>
      <c r="O802" s="14"/>
      <c r="P802" s="14"/>
      <c r="Q802" s="14"/>
      <c r="R802" s="14"/>
      <c r="S802" s="14"/>
      <c r="T802" s="14"/>
      <c r="U802" s="14"/>
      <c r="V802" s="14"/>
      <c r="W802" s="14"/>
      <c r="X802" s="14"/>
      <c r="Y802" s="14"/>
      <c r="Z802" s="14"/>
      <c r="AA802" s="14"/>
      <c r="AB802" s="14"/>
    </row>
    <row r="803" spans="1:28" ht="27" thickBot="1" x14ac:dyDescent="0.3">
      <c r="A803" s="14" t="s">
        <v>8232</v>
      </c>
      <c r="B803" s="15">
        <v>1</v>
      </c>
      <c r="C803" s="15">
        <v>123</v>
      </c>
      <c r="D803" s="15">
        <v>3</v>
      </c>
      <c r="E803" s="14" t="s">
        <v>12013</v>
      </c>
      <c r="F803" s="14" t="s">
        <v>901</v>
      </c>
      <c r="G803" s="14" t="s">
        <v>881</v>
      </c>
      <c r="H803" s="14" t="s">
        <v>8231</v>
      </c>
      <c r="I803" s="14" t="s">
        <v>50</v>
      </c>
      <c r="J803" s="15">
        <v>0</v>
      </c>
      <c r="K803" s="14"/>
      <c r="L803" s="14"/>
      <c r="M803" s="14"/>
      <c r="N803" s="14"/>
      <c r="O803" s="14"/>
      <c r="P803" s="14"/>
      <c r="Q803" s="14"/>
      <c r="R803" s="14"/>
      <c r="S803" s="14"/>
      <c r="T803" s="14"/>
      <c r="U803" s="14"/>
      <c r="V803" s="14"/>
      <c r="W803" s="14"/>
      <c r="X803" s="14"/>
      <c r="Y803" s="14"/>
      <c r="Z803" s="14"/>
      <c r="AA803" s="14"/>
      <c r="AB803" s="14"/>
    </row>
    <row r="804" spans="1:28" ht="27" thickBot="1" x14ac:dyDescent="0.3">
      <c r="A804" s="14" t="s">
        <v>8233</v>
      </c>
      <c r="B804" s="15">
        <v>1</v>
      </c>
      <c r="C804" s="15">
        <v>123</v>
      </c>
      <c r="D804" s="15">
        <v>3</v>
      </c>
      <c r="E804" s="14" t="s">
        <v>12014</v>
      </c>
      <c r="F804" s="14" t="s">
        <v>901</v>
      </c>
      <c r="G804" s="14" t="s">
        <v>881</v>
      </c>
      <c r="H804" s="14" t="s">
        <v>8231</v>
      </c>
      <c r="I804" s="14" t="s">
        <v>50</v>
      </c>
      <c r="J804" s="15">
        <v>1</v>
      </c>
      <c r="K804" s="14"/>
      <c r="L804" s="14"/>
      <c r="M804" s="14"/>
      <c r="N804" s="14"/>
      <c r="O804" s="14"/>
      <c r="P804" s="14"/>
      <c r="Q804" s="14"/>
      <c r="R804" s="14"/>
      <c r="S804" s="14"/>
      <c r="T804" s="14"/>
      <c r="U804" s="14"/>
      <c r="V804" s="14"/>
      <c r="W804" s="14"/>
      <c r="X804" s="14"/>
      <c r="Y804" s="14"/>
      <c r="Z804" s="14"/>
      <c r="AA804" s="14"/>
      <c r="AB804" s="14"/>
    </row>
    <row r="805" spans="1:28" ht="27" thickBot="1" x14ac:dyDescent="0.3">
      <c r="A805" s="14" t="s">
        <v>8234</v>
      </c>
      <c r="B805" s="15">
        <v>1</v>
      </c>
      <c r="C805" s="15">
        <v>123</v>
      </c>
      <c r="D805" s="15">
        <v>3</v>
      </c>
      <c r="E805" s="14" t="s">
        <v>12015</v>
      </c>
      <c r="F805" s="14" t="s">
        <v>2425</v>
      </c>
      <c r="G805" s="14" t="s">
        <v>8235</v>
      </c>
      <c r="H805" s="14" t="s">
        <v>8236</v>
      </c>
      <c r="I805" s="14" t="s">
        <v>50</v>
      </c>
      <c r="J805" s="15">
        <v>0</v>
      </c>
      <c r="K805" s="14"/>
      <c r="L805" s="14"/>
      <c r="M805" s="14"/>
      <c r="N805" s="14"/>
      <c r="O805" s="14"/>
      <c r="P805" s="14"/>
      <c r="Q805" s="14"/>
      <c r="R805" s="14"/>
      <c r="S805" s="14"/>
      <c r="T805" s="14"/>
      <c r="U805" s="14"/>
      <c r="V805" s="14"/>
      <c r="W805" s="14"/>
      <c r="X805" s="14"/>
      <c r="Y805" s="14"/>
      <c r="Z805" s="14"/>
      <c r="AA805" s="14"/>
      <c r="AB805" s="14"/>
    </row>
    <row r="806" spans="1:28" ht="27" thickBot="1" x14ac:dyDescent="0.3">
      <c r="A806" s="14" t="s">
        <v>8237</v>
      </c>
      <c r="B806" s="15">
        <v>1</v>
      </c>
      <c r="C806" s="15">
        <v>123</v>
      </c>
      <c r="D806" s="15">
        <v>3</v>
      </c>
      <c r="E806" s="14" t="s">
        <v>12016</v>
      </c>
      <c r="F806" s="14" t="s">
        <v>2425</v>
      </c>
      <c r="G806" s="14" t="s">
        <v>8235</v>
      </c>
      <c r="H806" s="14" t="s">
        <v>8236</v>
      </c>
      <c r="I806" s="14" t="s">
        <v>50</v>
      </c>
      <c r="J806" s="15">
        <v>3</v>
      </c>
      <c r="K806" s="14"/>
      <c r="L806" s="14"/>
      <c r="M806" s="14"/>
      <c r="N806" s="14"/>
      <c r="O806" s="14"/>
      <c r="P806" s="14"/>
      <c r="Q806" s="14"/>
      <c r="R806" s="14"/>
      <c r="S806" s="14"/>
      <c r="T806" s="14"/>
      <c r="U806" s="14"/>
      <c r="V806" s="14"/>
      <c r="W806" s="14"/>
      <c r="X806" s="14"/>
      <c r="Y806" s="14"/>
      <c r="Z806" s="14"/>
      <c r="AA806" s="14"/>
      <c r="AB806" s="14"/>
    </row>
    <row r="807" spans="1:28" ht="27" thickBot="1" x14ac:dyDescent="0.3">
      <c r="A807" s="14" t="s">
        <v>8238</v>
      </c>
      <c r="B807" s="15">
        <v>1</v>
      </c>
      <c r="C807" s="15">
        <v>123</v>
      </c>
      <c r="D807" s="15">
        <v>3</v>
      </c>
      <c r="E807" s="14" t="s">
        <v>12017</v>
      </c>
      <c r="F807" s="14" t="s">
        <v>2425</v>
      </c>
      <c r="G807" s="14" t="s">
        <v>8235</v>
      </c>
      <c r="H807" s="14" t="s">
        <v>12018</v>
      </c>
      <c r="I807" s="14" t="s">
        <v>50</v>
      </c>
      <c r="J807" s="15">
        <v>2</v>
      </c>
      <c r="K807" s="14"/>
      <c r="L807" s="14"/>
      <c r="M807" s="14"/>
      <c r="N807" s="14"/>
      <c r="O807" s="14"/>
      <c r="P807" s="14"/>
      <c r="Q807" s="14"/>
      <c r="R807" s="14"/>
      <c r="S807" s="14"/>
      <c r="T807" s="14"/>
      <c r="U807" s="14"/>
      <c r="V807" s="14"/>
      <c r="W807" s="14"/>
      <c r="X807" s="14"/>
      <c r="Y807" s="14"/>
      <c r="Z807" s="14"/>
      <c r="AA807" s="14"/>
      <c r="AB807" s="14"/>
    </row>
    <row r="808" spans="1:28" ht="27" thickBot="1" x14ac:dyDescent="0.3">
      <c r="A808" s="72" t="s">
        <v>8239</v>
      </c>
      <c r="B808" s="15">
        <v>2</v>
      </c>
      <c r="C808" s="15">
        <v>123</v>
      </c>
      <c r="D808" s="15">
        <v>3</v>
      </c>
      <c r="E808" s="14" t="s">
        <v>12019</v>
      </c>
      <c r="F808" s="15">
        <v>0.92</v>
      </c>
      <c r="G808" s="14"/>
      <c r="H808" s="14"/>
      <c r="I808" s="14"/>
      <c r="J808" s="15">
        <v>0</v>
      </c>
      <c r="K808" s="14"/>
      <c r="L808" s="14"/>
      <c r="M808" s="14"/>
      <c r="N808" s="14"/>
      <c r="O808" s="14"/>
      <c r="P808" s="14"/>
      <c r="Q808" s="14"/>
      <c r="R808" s="14"/>
      <c r="S808" s="14"/>
      <c r="T808" s="14"/>
      <c r="U808" s="14"/>
      <c r="V808" s="14"/>
      <c r="W808" s="14"/>
      <c r="X808" s="14"/>
      <c r="Y808" s="14"/>
      <c r="Z808" s="14"/>
      <c r="AA808" s="14"/>
      <c r="AB808" s="14"/>
    </row>
    <row r="809" spans="1:28" ht="27" thickBot="1" x14ac:dyDescent="0.3">
      <c r="A809" s="72" t="s">
        <v>8240</v>
      </c>
      <c r="B809" s="15">
        <v>2</v>
      </c>
      <c r="C809" s="15">
        <v>123</v>
      </c>
      <c r="D809" s="15">
        <v>3</v>
      </c>
      <c r="E809" s="14" t="s">
        <v>12020</v>
      </c>
      <c r="F809" s="15">
        <v>1.8</v>
      </c>
      <c r="G809" s="14"/>
      <c r="H809" s="14"/>
      <c r="I809" s="14"/>
      <c r="J809" s="15">
        <v>0</v>
      </c>
      <c r="K809" s="14"/>
      <c r="L809" s="14"/>
      <c r="M809" s="14"/>
      <c r="N809" s="14"/>
      <c r="O809" s="14"/>
      <c r="P809" s="14"/>
      <c r="Q809" s="14"/>
      <c r="R809" s="14"/>
      <c r="S809" s="14"/>
      <c r="T809" s="14"/>
      <c r="U809" s="14"/>
      <c r="V809" s="14"/>
      <c r="W809" s="14"/>
      <c r="X809" s="14"/>
      <c r="Y809" s="14"/>
      <c r="Z809" s="14"/>
      <c r="AA809" s="14"/>
      <c r="AB809" s="14"/>
    </row>
    <row r="810" spans="1:28" ht="27" thickBot="1" x14ac:dyDescent="0.3">
      <c r="A810" s="72" t="s">
        <v>8241</v>
      </c>
      <c r="B810" s="15">
        <v>2</v>
      </c>
      <c r="C810" s="15">
        <v>123</v>
      </c>
      <c r="D810" s="15">
        <v>3</v>
      </c>
      <c r="E810" s="14" t="s">
        <v>12021</v>
      </c>
      <c r="F810" s="15">
        <v>2.25</v>
      </c>
      <c r="G810" s="14"/>
      <c r="H810" s="14"/>
      <c r="I810" s="14"/>
      <c r="J810" s="15">
        <v>0</v>
      </c>
      <c r="K810" s="14"/>
      <c r="L810" s="14"/>
      <c r="M810" s="14"/>
      <c r="N810" s="14"/>
      <c r="O810" s="14"/>
      <c r="P810" s="14"/>
      <c r="Q810" s="14"/>
      <c r="R810" s="14"/>
      <c r="S810" s="14"/>
      <c r="T810" s="14"/>
      <c r="U810" s="14"/>
      <c r="V810" s="14"/>
      <c r="W810" s="14"/>
      <c r="X810" s="14"/>
      <c r="Y810" s="14"/>
      <c r="Z810" s="14"/>
      <c r="AA810" s="14"/>
      <c r="AB810" s="14"/>
    </row>
    <row r="811" spans="1:28" ht="27" thickBot="1" x14ac:dyDescent="0.3">
      <c r="A811" s="72" t="s">
        <v>8242</v>
      </c>
      <c r="B811" s="15">
        <v>2</v>
      </c>
      <c r="C811" s="15">
        <v>123</v>
      </c>
      <c r="D811" s="15">
        <v>3</v>
      </c>
      <c r="E811" s="14" t="s">
        <v>12022</v>
      </c>
      <c r="F811" s="15">
        <v>5.08</v>
      </c>
      <c r="G811" s="14"/>
      <c r="H811" s="14"/>
      <c r="I811" s="14"/>
      <c r="J811" s="15">
        <v>0</v>
      </c>
      <c r="K811" s="14"/>
      <c r="L811" s="14"/>
      <c r="M811" s="14"/>
      <c r="N811" s="14"/>
      <c r="O811" s="14"/>
      <c r="P811" s="14"/>
      <c r="Q811" s="14"/>
      <c r="R811" s="14"/>
      <c r="S811" s="14"/>
      <c r="T811" s="14"/>
      <c r="U811" s="14"/>
      <c r="V811" s="14"/>
      <c r="W811" s="14"/>
      <c r="X811" s="14"/>
      <c r="Y811" s="14"/>
      <c r="Z811" s="14"/>
      <c r="AA811" s="14"/>
      <c r="AB811" s="14"/>
    </row>
    <row r="812" spans="1:28" ht="27" thickBot="1" x14ac:dyDescent="0.3">
      <c r="A812" s="72" t="s">
        <v>8243</v>
      </c>
      <c r="B812" s="15">
        <v>2</v>
      </c>
      <c r="C812" s="15">
        <v>123</v>
      </c>
      <c r="D812" s="15">
        <v>3</v>
      </c>
      <c r="E812" s="14" t="s">
        <v>12023</v>
      </c>
      <c r="F812" s="15">
        <v>3.15</v>
      </c>
      <c r="G812" s="14"/>
      <c r="H812" s="14"/>
      <c r="I812" s="14"/>
      <c r="J812" s="15">
        <v>0</v>
      </c>
      <c r="K812" s="14"/>
      <c r="L812" s="14"/>
      <c r="M812" s="14"/>
      <c r="N812" s="14"/>
      <c r="O812" s="14"/>
      <c r="P812" s="14"/>
      <c r="Q812" s="14"/>
      <c r="R812" s="14"/>
      <c r="S812" s="14"/>
      <c r="T812" s="14"/>
      <c r="U812" s="14"/>
      <c r="V812" s="14"/>
      <c r="W812" s="14"/>
      <c r="X812" s="14"/>
      <c r="Y812" s="14"/>
      <c r="Z812" s="14"/>
      <c r="AA812" s="14"/>
      <c r="AB812" s="14"/>
    </row>
    <row r="813" spans="1:28" ht="27" thickBot="1" x14ac:dyDescent="0.3">
      <c r="A813" s="72" t="s">
        <v>8244</v>
      </c>
      <c r="B813" s="15">
        <v>2</v>
      </c>
      <c r="C813" s="15">
        <v>123</v>
      </c>
      <c r="D813" s="15">
        <v>3</v>
      </c>
      <c r="E813" s="14" t="s">
        <v>12024</v>
      </c>
      <c r="F813" s="15">
        <v>9.0679999999999996</v>
      </c>
      <c r="G813" s="14"/>
      <c r="H813" s="14"/>
      <c r="I813" s="14"/>
      <c r="J813" s="15">
        <v>0</v>
      </c>
      <c r="K813" s="14"/>
      <c r="L813" s="14"/>
      <c r="M813" s="14"/>
      <c r="N813" s="14"/>
      <c r="O813" s="14"/>
      <c r="P813" s="14"/>
      <c r="Q813" s="14"/>
      <c r="R813" s="14"/>
      <c r="S813" s="14"/>
      <c r="T813" s="14"/>
      <c r="U813" s="14"/>
      <c r="V813" s="14"/>
      <c r="W813" s="14"/>
      <c r="X813" s="14"/>
      <c r="Y813" s="14"/>
      <c r="Z813" s="14"/>
      <c r="AA813" s="14"/>
      <c r="AB813" s="14"/>
    </row>
    <row r="814" spans="1:28" ht="27" thickBot="1" x14ac:dyDescent="0.3">
      <c r="A814" s="72" t="s">
        <v>8245</v>
      </c>
      <c r="B814" s="15">
        <v>2</v>
      </c>
      <c r="C814" s="15">
        <v>128</v>
      </c>
      <c r="D814" s="15">
        <v>3</v>
      </c>
      <c r="E814" s="14" t="s">
        <v>12025</v>
      </c>
      <c r="F814" s="15">
        <v>3.49</v>
      </c>
      <c r="G814" s="14"/>
      <c r="H814" s="14"/>
      <c r="I814" s="14"/>
      <c r="J814" s="15">
        <v>0</v>
      </c>
      <c r="K814" s="14"/>
      <c r="L814" s="14"/>
      <c r="M814" s="14"/>
      <c r="N814" s="14"/>
      <c r="O814" s="14"/>
      <c r="P814" s="14"/>
      <c r="Q814" s="14"/>
      <c r="R814" s="14"/>
      <c r="S814" s="14"/>
      <c r="T814" s="14"/>
      <c r="U814" s="14"/>
      <c r="V814" s="14"/>
      <c r="W814" s="14"/>
      <c r="X814" s="14"/>
      <c r="Y814" s="14"/>
      <c r="Z814" s="14"/>
      <c r="AA814" s="14"/>
      <c r="AB814" s="14"/>
    </row>
    <row r="815" spans="1:28" ht="27" thickBot="1" x14ac:dyDescent="0.3">
      <c r="A815" s="72" t="s">
        <v>8246</v>
      </c>
      <c r="B815" s="15">
        <v>2</v>
      </c>
      <c r="C815" s="15">
        <v>128</v>
      </c>
      <c r="D815" s="15">
        <v>3</v>
      </c>
      <c r="E815" s="14" t="s">
        <v>12026</v>
      </c>
      <c r="F815" s="15">
        <v>7.5</v>
      </c>
      <c r="G815" s="14"/>
      <c r="H815" s="14"/>
      <c r="I815" s="14"/>
      <c r="J815" s="15">
        <v>0</v>
      </c>
      <c r="K815" s="14"/>
      <c r="L815" s="14"/>
      <c r="M815" s="14"/>
      <c r="N815" s="14"/>
      <c r="O815" s="14"/>
      <c r="P815" s="14"/>
      <c r="Q815" s="14"/>
      <c r="R815" s="14"/>
      <c r="S815" s="14"/>
      <c r="T815" s="14"/>
      <c r="U815" s="14"/>
      <c r="V815" s="14"/>
      <c r="W815" s="14"/>
      <c r="X815" s="14"/>
      <c r="Y815" s="14"/>
      <c r="Z815" s="14"/>
      <c r="AA815" s="14"/>
      <c r="AB815" s="14"/>
    </row>
    <row r="816" spans="1:28" ht="27" thickBot="1" x14ac:dyDescent="0.3">
      <c r="A816" s="72" t="s">
        <v>8247</v>
      </c>
      <c r="B816" s="15">
        <v>2</v>
      </c>
      <c r="C816" s="15">
        <v>128</v>
      </c>
      <c r="D816" s="15">
        <v>3</v>
      </c>
      <c r="E816" s="14" t="s">
        <v>12027</v>
      </c>
      <c r="F816" s="15">
        <v>5.649</v>
      </c>
      <c r="G816" s="14"/>
      <c r="H816" s="14"/>
      <c r="I816" s="14"/>
      <c r="J816" s="15">
        <v>0</v>
      </c>
      <c r="K816" s="14"/>
      <c r="L816" s="14"/>
      <c r="M816" s="14"/>
      <c r="N816" s="14"/>
      <c r="O816" s="14"/>
      <c r="P816" s="14"/>
      <c r="Q816" s="14"/>
      <c r="R816" s="14"/>
      <c r="S816" s="14"/>
      <c r="T816" s="14"/>
      <c r="U816" s="14"/>
      <c r="V816" s="14"/>
      <c r="W816" s="14"/>
      <c r="X816" s="14"/>
      <c r="Y816" s="14"/>
      <c r="Z816" s="14"/>
      <c r="AA816" s="14"/>
      <c r="AB816" s="14"/>
    </row>
    <row r="817" spans="1:28" ht="39.75" thickBot="1" x14ac:dyDescent="0.3">
      <c r="A817" s="72" t="s">
        <v>8248</v>
      </c>
      <c r="B817" s="15">
        <v>2</v>
      </c>
      <c r="C817" s="15">
        <v>128</v>
      </c>
      <c r="D817" s="15">
        <v>3</v>
      </c>
      <c r="E817" s="14" t="s">
        <v>12028</v>
      </c>
      <c r="F817" s="15">
        <v>6.024</v>
      </c>
      <c r="G817" s="14"/>
      <c r="H817" s="14"/>
      <c r="I817" s="14"/>
      <c r="J817" s="15">
        <v>0</v>
      </c>
      <c r="K817" s="14"/>
      <c r="L817" s="14"/>
      <c r="M817" s="14"/>
      <c r="N817" s="14"/>
      <c r="O817" s="14"/>
      <c r="P817" s="14"/>
      <c r="Q817" s="14"/>
      <c r="R817" s="14"/>
      <c r="S817" s="14"/>
      <c r="T817" s="14"/>
      <c r="U817" s="14"/>
      <c r="V817" s="14"/>
      <c r="W817" s="14"/>
      <c r="X817" s="14"/>
      <c r="Y817" s="14"/>
      <c r="Z817" s="14"/>
      <c r="AA817" s="14"/>
      <c r="AB817" s="14"/>
    </row>
    <row r="818" spans="1:28" ht="27" thickBot="1" x14ac:dyDescent="0.3">
      <c r="A818" s="14" t="s">
        <v>8249</v>
      </c>
      <c r="B818" s="15">
        <v>1</v>
      </c>
      <c r="C818" s="15">
        <v>124</v>
      </c>
      <c r="D818" s="15">
        <v>3</v>
      </c>
      <c r="E818" s="14" t="s">
        <v>12029</v>
      </c>
      <c r="F818" s="14" t="s">
        <v>8250</v>
      </c>
      <c r="G818" s="15">
        <v>0.25</v>
      </c>
      <c r="H818" s="14" t="s">
        <v>8251</v>
      </c>
      <c r="I818" s="14" t="s">
        <v>881</v>
      </c>
      <c r="J818" s="15">
        <v>2</v>
      </c>
      <c r="K818" s="14"/>
      <c r="L818" s="14"/>
      <c r="M818" s="14"/>
      <c r="N818" s="14"/>
      <c r="O818" s="14"/>
      <c r="P818" s="14"/>
      <c r="Q818" s="14"/>
      <c r="R818" s="14"/>
      <c r="S818" s="14"/>
      <c r="T818" s="14"/>
      <c r="U818" s="14"/>
      <c r="V818" s="14"/>
      <c r="W818" s="14"/>
      <c r="X818" s="14"/>
      <c r="Y818" s="14"/>
      <c r="Z818" s="14"/>
      <c r="AA818" s="14"/>
      <c r="AB818" s="14"/>
    </row>
    <row r="819" spans="1:28" ht="39.75" thickBot="1" x14ac:dyDescent="0.3">
      <c r="A819" s="14" t="s">
        <v>8252</v>
      </c>
      <c r="B819" s="15">
        <v>1</v>
      </c>
      <c r="C819" s="15">
        <v>124</v>
      </c>
      <c r="D819" s="15">
        <v>3</v>
      </c>
      <c r="E819" s="14" t="s">
        <v>12029</v>
      </c>
      <c r="F819" s="14" t="s">
        <v>2389</v>
      </c>
      <c r="G819" s="14" t="s">
        <v>8253</v>
      </c>
      <c r="H819" s="15">
        <v>1.3</v>
      </c>
      <c r="I819" s="14" t="s">
        <v>2391</v>
      </c>
      <c r="J819" s="15">
        <v>3</v>
      </c>
      <c r="K819" s="14"/>
      <c r="L819" s="14"/>
      <c r="M819" s="14"/>
      <c r="N819" s="14"/>
      <c r="O819" s="14"/>
      <c r="P819" s="14"/>
      <c r="Q819" s="14"/>
      <c r="R819" s="14"/>
      <c r="S819" s="14"/>
      <c r="T819" s="14"/>
      <c r="U819" s="14"/>
      <c r="V819" s="14"/>
      <c r="W819" s="14"/>
      <c r="X819" s="14"/>
      <c r="Y819" s="14"/>
      <c r="Z819" s="14"/>
      <c r="AA819" s="14"/>
      <c r="AB819" s="14"/>
    </row>
    <row r="820" spans="1:28" ht="27" thickBot="1" x14ac:dyDescent="0.3">
      <c r="A820" s="14" t="s">
        <v>8254</v>
      </c>
      <c r="B820" s="15">
        <v>1</v>
      </c>
      <c r="C820" s="15">
        <v>124</v>
      </c>
      <c r="D820" s="15">
        <v>3</v>
      </c>
      <c r="E820" s="14" t="s">
        <v>12030</v>
      </c>
      <c r="F820" s="14" t="s">
        <v>2505</v>
      </c>
      <c r="G820" s="15">
        <v>0.67500000000000004</v>
      </c>
      <c r="H820" s="14" t="s">
        <v>902</v>
      </c>
      <c r="I820" s="14" t="s">
        <v>881</v>
      </c>
      <c r="J820" s="15">
        <v>1</v>
      </c>
      <c r="K820" s="14"/>
      <c r="L820" s="14"/>
      <c r="M820" s="14"/>
      <c r="N820" s="14"/>
      <c r="O820" s="14"/>
      <c r="P820" s="14"/>
      <c r="Q820" s="14"/>
      <c r="R820" s="14"/>
      <c r="S820" s="14"/>
      <c r="T820" s="14"/>
      <c r="U820" s="14"/>
      <c r="V820" s="14"/>
      <c r="W820" s="14"/>
      <c r="X820" s="14"/>
      <c r="Y820" s="14"/>
      <c r="Z820" s="14"/>
      <c r="AA820" s="14"/>
      <c r="AB820" s="14"/>
    </row>
    <row r="821" spans="1:28" ht="27" thickBot="1" x14ac:dyDescent="0.3">
      <c r="A821" s="14" t="s">
        <v>8255</v>
      </c>
      <c r="B821" s="15">
        <v>1</v>
      </c>
      <c r="C821" s="15">
        <v>124</v>
      </c>
      <c r="D821" s="15">
        <v>3</v>
      </c>
      <c r="E821" s="14" t="s">
        <v>12030</v>
      </c>
      <c r="F821" s="15">
        <v>2.25</v>
      </c>
      <c r="G821" s="14" t="s">
        <v>2523</v>
      </c>
      <c r="H821" s="14" t="s">
        <v>2469</v>
      </c>
      <c r="I821" s="14" t="s">
        <v>2427</v>
      </c>
      <c r="J821" s="15">
        <v>2</v>
      </c>
      <c r="K821" s="14"/>
      <c r="L821" s="14"/>
      <c r="M821" s="14"/>
      <c r="N821" s="14"/>
      <c r="O821" s="14"/>
      <c r="P821" s="14"/>
      <c r="Q821" s="14"/>
      <c r="R821" s="14"/>
      <c r="S821" s="14"/>
      <c r="T821" s="14"/>
      <c r="U821" s="14"/>
      <c r="V821" s="14"/>
      <c r="W821" s="14"/>
      <c r="X821" s="14"/>
      <c r="Y821" s="14"/>
      <c r="Z821" s="14"/>
      <c r="AA821" s="14"/>
      <c r="AB821" s="14"/>
    </row>
    <row r="822" spans="1:28" ht="27" thickBot="1" x14ac:dyDescent="0.3">
      <c r="A822" s="14" t="s">
        <v>8256</v>
      </c>
      <c r="B822" s="15">
        <v>1</v>
      </c>
      <c r="C822" s="15">
        <v>124</v>
      </c>
      <c r="D822" s="15">
        <v>3</v>
      </c>
      <c r="E822" s="14" t="s">
        <v>12029</v>
      </c>
      <c r="F822" s="14" t="s">
        <v>8257</v>
      </c>
      <c r="G822" s="14" t="s">
        <v>887</v>
      </c>
      <c r="H822" s="15">
        <v>0.55000000000000004</v>
      </c>
      <c r="I822" s="14" t="s">
        <v>918</v>
      </c>
      <c r="J822" s="15">
        <v>0</v>
      </c>
      <c r="K822" s="14"/>
      <c r="L822" s="14"/>
      <c r="M822" s="14"/>
      <c r="N822" s="14"/>
      <c r="O822" s="14"/>
      <c r="P822" s="14"/>
      <c r="Q822" s="14"/>
      <c r="R822" s="14"/>
      <c r="S822" s="14"/>
      <c r="T822" s="14"/>
      <c r="U822" s="14"/>
      <c r="V822" s="14"/>
      <c r="W822" s="14"/>
      <c r="X822" s="14"/>
      <c r="Y822" s="14"/>
      <c r="Z822" s="14"/>
      <c r="AA822" s="14"/>
      <c r="AB822" s="14"/>
    </row>
    <row r="823" spans="1:28" ht="27" thickBot="1" x14ac:dyDescent="0.3">
      <c r="A823" s="14" t="s">
        <v>8258</v>
      </c>
      <c r="B823" s="15">
        <v>1</v>
      </c>
      <c r="C823" s="15">
        <v>124</v>
      </c>
      <c r="D823" s="15">
        <v>3</v>
      </c>
      <c r="E823" s="14" t="s">
        <v>12029</v>
      </c>
      <c r="F823" s="15">
        <v>3.85</v>
      </c>
      <c r="G823" s="14" t="s">
        <v>2374</v>
      </c>
      <c r="H823" s="15">
        <v>3.8050000000000002</v>
      </c>
      <c r="I823" s="14" t="s">
        <v>8259</v>
      </c>
      <c r="J823" s="15">
        <v>1</v>
      </c>
      <c r="K823" s="14"/>
      <c r="L823" s="14"/>
      <c r="M823" s="14"/>
      <c r="N823" s="14"/>
      <c r="O823" s="14"/>
      <c r="P823" s="14"/>
      <c r="Q823" s="14"/>
      <c r="R823" s="14"/>
      <c r="S823" s="14"/>
      <c r="T823" s="14"/>
      <c r="U823" s="14"/>
      <c r="V823" s="14"/>
      <c r="W823" s="14"/>
      <c r="X823" s="14"/>
      <c r="Y823" s="14"/>
      <c r="Z823" s="14"/>
      <c r="AA823" s="14"/>
      <c r="AB823" s="14"/>
    </row>
    <row r="824" spans="1:28" ht="27" thickBot="1" x14ac:dyDescent="0.3">
      <c r="A824" s="14" t="s">
        <v>8260</v>
      </c>
      <c r="B824" s="15">
        <v>1</v>
      </c>
      <c r="C824" s="15">
        <v>124</v>
      </c>
      <c r="D824" s="15">
        <v>3</v>
      </c>
      <c r="E824" s="14" t="s">
        <v>12030</v>
      </c>
      <c r="F824" s="15">
        <v>0.14000000000000001</v>
      </c>
      <c r="G824" s="14" t="s">
        <v>8261</v>
      </c>
      <c r="H824" s="14" t="s">
        <v>8262</v>
      </c>
      <c r="I824" s="14" t="s">
        <v>893</v>
      </c>
      <c r="J824" s="15">
        <v>0</v>
      </c>
      <c r="K824" s="14"/>
      <c r="L824" s="14"/>
      <c r="M824" s="14"/>
      <c r="N824" s="14"/>
      <c r="O824" s="14"/>
      <c r="P824" s="14"/>
      <c r="Q824" s="14"/>
      <c r="R824" s="14"/>
      <c r="S824" s="14"/>
      <c r="T824" s="14"/>
      <c r="U824" s="14"/>
      <c r="V824" s="14"/>
      <c r="W824" s="14"/>
      <c r="X824" s="14"/>
      <c r="Y824" s="14"/>
      <c r="Z824" s="14"/>
      <c r="AA824" s="14"/>
      <c r="AB824" s="14"/>
    </row>
    <row r="825" spans="1:28" ht="27" thickBot="1" x14ac:dyDescent="0.3">
      <c r="A825" s="14" t="s">
        <v>8263</v>
      </c>
      <c r="B825" s="15">
        <v>1</v>
      </c>
      <c r="C825" s="15">
        <v>124</v>
      </c>
      <c r="D825" s="15">
        <v>3</v>
      </c>
      <c r="E825" s="14" t="s">
        <v>12030</v>
      </c>
      <c r="F825" s="14" t="s">
        <v>8264</v>
      </c>
      <c r="G825" s="15">
        <v>7.35</v>
      </c>
      <c r="H825" s="14" t="s">
        <v>8265</v>
      </c>
      <c r="I825" s="14" t="s">
        <v>2451</v>
      </c>
      <c r="J825" s="15">
        <v>2</v>
      </c>
      <c r="K825" s="14"/>
      <c r="L825" s="14"/>
      <c r="M825" s="14"/>
      <c r="N825" s="14"/>
      <c r="O825" s="14"/>
      <c r="P825" s="14"/>
      <c r="Q825" s="14"/>
      <c r="R825" s="14"/>
      <c r="S825" s="14"/>
      <c r="T825" s="14"/>
      <c r="U825" s="14"/>
      <c r="V825" s="14"/>
      <c r="W825" s="14"/>
      <c r="X825" s="14"/>
      <c r="Y825" s="14"/>
      <c r="Z825" s="14"/>
      <c r="AA825" s="14"/>
      <c r="AB825" s="14"/>
    </row>
    <row r="826" spans="1:28" ht="103.5" thickBot="1" x14ac:dyDescent="0.3">
      <c r="A826" s="72" t="s">
        <v>8266</v>
      </c>
      <c r="B826" s="15">
        <v>2</v>
      </c>
      <c r="C826" s="15">
        <v>124</v>
      </c>
      <c r="D826" s="15">
        <v>3</v>
      </c>
      <c r="E826" s="14" t="s">
        <v>12031</v>
      </c>
      <c r="F826" s="15">
        <v>0.2</v>
      </c>
      <c r="G826" s="14"/>
      <c r="H826" s="14"/>
      <c r="I826" s="14"/>
      <c r="J826" s="15">
        <v>0</v>
      </c>
      <c r="K826" s="14"/>
      <c r="L826" s="14"/>
      <c r="M826" s="14"/>
      <c r="N826" s="14"/>
      <c r="O826" s="14"/>
      <c r="P826" s="14" t="s">
        <v>8360</v>
      </c>
      <c r="Q826" s="14"/>
      <c r="R826" s="14"/>
      <c r="S826" s="14"/>
      <c r="T826" s="14"/>
      <c r="U826" s="14"/>
      <c r="V826" s="14"/>
      <c r="W826" s="14"/>
      <c r="X826" s="14"/>
      <c r="Y826" s="14"/>
      <c r="Z826" s="14"/>
      <c r="AA826" s="14"/>
      <c r="AB826" s="14"/>
    </row>
    <row r="827" spans="1:28" ht="103.5" thickBot="1" x14ac:dyDescent="0.3">
      <c r="A827" s="72" t="s">
        <v>8267</v>
      </c>
      <c r="B827" s="15">
        <v>2</v>
      </c>
      <c r="C827" s="15">
        <v>124</v>
      </c>
      <c r="D827" s="15">
        <v>3</v>
      </c>
      <c r="E827" s="14" t="s">
        <v>12032</v>
      </c>
      <c r="F827" s="15">
        <v>6.56</v>
      </c>
      <c r="G827" s="14"/>
      <c r="H827" s="14"/>
      <c r="I827" s="14"/>
      <c r="J827" s="15">
        <v>0</v>
      </c>
      <c r="K827" s="14"/>
      <c r="L827" s="14"/>
      <c r="M827" s="14"/>
      <c r="N827" s="14"/>
      <c r="O827" s="14"/>
      <c r="P827" s="14" t="s">
        <v>8361</v>
      </c>
      <c r="Q827" s="14"/>
      <c r="R827" s="14"/>
      <c r="S827" s="14"/>
      <c r="T827" s="14"/>
      <c r="U827" s="14"/>
      <c r="V827" s="14"/>
      <c r="W827" s="14"/>
      <c r="X827" s="14"/>
      <c r="Y827" s="14"/>
      <c r="Z827" s="14"/>
      <c r="AA827" s="14"/>
      <c r="AB827" s="14"/>
    </row>
    <row r="828" spans="1:28" ht="27" thickBot="1" x14ac:dyDescent="0.3">
      <c r="A828" s="72" t="s">
        <v>8268</v>
      </c>
      <c r="B828" s="15">
        <v>2</v>
      </c>
      <c r="C828" s="15">
        <v>124</v>
      </c>
      <c r="D828" s="15">
        <v>3</v>
      </c>
      <c r="E828" s="62" t="s">
        <v>12033</v>
      </c>
      <c r="F828" s="15">
        <v>11.4</v>
      </c>
      <c r="G828" s="14"/>
      <c r="H828" s="14"/>
      <c r="I828" s="14"/>
      <c r="J828" s="15">
        <v>0</v>
      </c>
      <c r="K828" s="14"/>
      <c r="L828" s="14"/>
      <c r="M828" s="14"/>
      <c r="N828" s="14"/>
      <c r="O828" s="14"/>
      <c r="P828" s="14"/>
      <c r="Q828" s="14"/>
      <c r="R828" s="14"/>
      <c r="S828" s="14"/>
      <c r="T828" s="14"/>
      <c r="U828" s="14"/>
      <c r="V828" s="14"/>
      <c r="W828" s="14"/>
      <c r="X828" s="14"/>
      <c r="Y828" s="14"/>
      <c r="Z828" s="14"/>
      <c r="AA828" s="14"/>
      <c r="AB828" s="14"/>
    </row>
    <row r="829" spans="1:28" ht="27" thickBot="1" x14ac:dyDescent="0.3">
      <c r="A829" s="72" t="s">
        <v>8269</v>
      </c>
      <c r="B829" s="15">
        <v>2</v>
      </c>
      <c r="C829" s="15">
        <v>124</v>
      </c>
      <c r="D829" s="15">
        <v>3</v>
      </c>
      <c r="E829" s="77" t="s">
        <v>12034</v>
      </c>
      <c r="F829" s="15">
        <v>5.0199999999999996</v>
      </c>
      <c r="G829" s="14"/>
      <c r="H829" s="14"/>
      <c r="I829" s="14"/>
      <c r="J829" s="15">
        <v>0</v>
      </c>
      <c r="K829" s="14"/>
      <c r="L829" s="14"/>
      <c r="M829" s="14"/>
      <c r="N829" s="14"/>
      <c r="O829" s="14"/>
      <c r="P829" s="14"/>
      <c r="Q829" s="14"/>
      <c r="R829" s="14"/>
      <c r="S829" s="14"/>
      <c r="T829" s="14"/>
      <c r="U829" s="14"/>
      <c r="V829" s="14"/>
      <c r="W829" s="14"/>
      <c r="X829" s="14"/>
      <c r="Y829" s="14"/>
      <c r="Z829" s="14"/>
      <c r="AA829" s="14"/>
      <c r="AB829" s="14"/>
    </row>
    <row r="830" spans="1:28" ht="27" thickBot="1" x14ac:dyDescent="0.3">
      <c r="A830" s="72" t="s">
        <v>8270</v>
      </c>
      <c r="B830" s="15">
        <v>2</v>
      </c>
      <c r="C830" s="15">
        <v>124</v>
      </c>
      <c r="D830" s="15">
        <v>3</v>
      </c>
      <c r="E830" s="77" t="s">
        <v>12035</v>
      </c>
      <c r="F830" s="15">
        <v>0.75</v>
      </c>
      <c r="G830" s="14"/>
      <c r="H830" s="14"/>
      <c r="I830" s="14"/>
      <c r="J830" s="15">
        <v>0</v>
      </c>
      <c r="K830" s="14"/>
      <c r="L830" s="14"/>
      <c r="M830" s="14"/>
      <c r="N830" s="14"/>
      <c r="O830" s="14"/>
      <c r="P830" s="14"/>
      <c r="Q830" s="14"/>
      <c r="R830" s="14"/>
      <c r="S830" s="14"/>
      <c r="T830" s="14"/>
      <c r="U830" s="14"/>
      <c r="V830" s="14"/>
      <c r="W830" s="14"/>
      <c r="X830" s="14"/>
      <c r="Y830" s="14"/>
      <c r="Z830" s="14"/>
      <c r="AA830" s="14"/>
      <c r="AB830" s="14"/>
    </row>
    <row r="831" spans="1:28" ht="27" thickBot="1" x14ac:dyDescent="0.3">
      <c r="A831" s="72" t="s">
        <v>8271</v>
      </c>
      <c r="B831" s="15">
        <v>2</v>
      </c>
      <c r="C831" s="15">
        <v>124</v>
      </c>
      <c r="D831" s="15">
        <v>3</v>
      </c>
      <c r="E831" s="77" t="s">
        <v>12036</v>
      </c>
      <c r="F831" s="15">
        <v>7.85</v>
      </c>
      <c r="G831" s="14"/>
      <c r="H831" s="14"/>
      <c r="I831" s="14"/>
      <c r="J831" s="15">
        <v>0</v>
      </c>
      <c r="K831" s="14"/>
      <c r="L831" s="14"/>
      <c r="M831" s="14"/>
      <c r="N831" s="14"/>
      <c r="O831" s="14"/>
      <c r="P831" s="14"/>
      <c r="Q831" s="14"/>
      <c r="R831" s="14"/>
      <c r="S831" s="14"/>
      <c r="T831" s="14"/>
      <c r="U831" s="14"/>
      <c r="V831" s="14"/>
      <c r="W831" s="14"/>
      <c r="X831" s="14"/>
      <c r="Y831" s="14"/>
      <c r="Z831" s="14"/>
      <c r="AA831" s="14"/>
      <c r="AB831" s="14"/>
    </row>
    <row r="832" spans="1:28" ht="39.75" thickBot="1" x14ac:dyDescent="0.3">
      <c r="A832" s="72" t="s">
        <v>8272</v>
      </c>
      <c r="B832" s="15">
        <v>2</v>
      </c>
      <c r="C832" s="15">
        <v>131</v>
      </c>
      <c r="D832" s="15">
        <v>3</v>
      </c>
      <c r="E832" s="14" t="s">
        <v>12037</v>
      </c>
      <c r="F832" s="15">
        <v>0.88800000000000001</v>
      </c>
      <c r="G832" s="14"/>
      <c r="H832" s="14"/>
      <c r="I832" s="14"/>
      <c r="J832" s="15">
        <v>0</v>
      </c>
      <c r="K832" s="14"/>
      <c r="L832" s="14"/>
      <c r="M832" s="14"/>
      <c r="N832" s="14"/>
      <c r="O832" s="14"/>
      <c r="P832" s="14"/>
      <c r="Q832" s="14"/>
      <c r="R832" s="14"/>
      <c r="S832" s="14"/>
      <c r="T832" s="14"/>
      <c r="U832" s="14"/>
      <c r="V832" s="14"/>
      <c r="W832" s="14"/>
      <c r="X832" s="14"/>
      <c r="Y832" s="14"/>
      <c r="Z832" s="14"/>
      <c r="AA832" s="14"/>
      <c r="AB832" s="14"/>
    </row>
    <row r="833" spans="1:28" ht="52.5" thickBot="1" x14ac:dyDescent="0.3">
      <c r="A833" s="72" t="s">
        <v>8273</v>
      </c>
      <c r="B833" s="15">
        <v>2</v>
      </c>
      <c r="C833" s="15">
        <v>131</v>
      </c>
      <c r="D833" s="15">
        <v>3</v>
      </c>
      <c r="E833" s="42" t="s">
        <v>12038</v>
      </c>
      <c r="F833" s="15">
        <v>0.76700000000000002</v>
      </c>
      <c r="G833" s="14"/>
      <c r="H833" s="14"/>
      <c r="I833" s="14"/>
      <c r="J833" s="15">
        <v>0</v>
      </c>
      <c r="K833" s="14"/>
      <c r="L833" s="14"/>
      <c r="M833" s="14"/>
      <c r="N833" s="14"/>
      <c r="O833" s="14"/>
      <c r="P833" s="14"/>
      <c r="Q833" s="14"/>
      <c r="R833" s="14"/>
      <c r="S833" s="14"/>
      <c r="T833" s="14"/>
      <c r="U833" s="14"/>
      <c r="V833" s="14"/>
      <c r="W833" s="14"/>
      <c r="X833" s="14"/>
      <c r="Y833" s="14"/>
      <c r="Z833" s="14"/>
      <c r="AA833" s="14"/>
      <c r="AB833" s="14"/>
    </row>
    <row r="834" spans="1:28" ht="52.5" thickBot="1" x14ac:dyDescent="0.3">
      <c r="A834" s="72" t="s">
        <v>8274</v>
      </c>
      <c r="B834" s="15">
        <v>2</v>
      </c>
      <c r="C834" s="15">
        <v>131</v>
      </c>
      <c r="D834" s="15">
        <v>3</v>
      </c>
      <c r="E834" s="14" t="s">
        <v>12039</v>
      </c>
      <c r="F834" s="15">
        <v>3.4209999999999998</v>
      </c>
      <c r="G834" s="14"/>
      <c r="H834" s="14"/>
      <c r="I834" s="14"/>
      <c r="J834" s="15">
        <v>0</v>
      </c>
      <c r="K834" s="14"/>
      <c r="L834" s="14"/>
      <c r="M834" s="14"/>
      <c r="N834" s="14"/>
      <c r="O834" s="14"/>
      <c r="P834" s="14"/>
      <c r="Q834" s="14"/>
      <c r="R834" s="14"/>
      <c r="S834" s="14"/>
      <c r="T834" s="14"/>
      <c r="U834" s="14"/>
      <c r="V834" s="14"/>
      <c r="W834" s="14"/>
      <c r="X834" s="14"/>
      <c r="Y834" s="14"/>
      <c r="Z834" s="14"/>
      <c r="AA834" s="14"/>
      <c r="AB834" s="14"/>
    </row>
    <row r="835" spans="1:28" ht="52.5" thickBot="1" x14ac:dyDescent="0.3">
      <c r="A835" s="72" t="s">
        <v>8275</v>
      </c>
      <c r="B835" s="15">
        <v>2</v>
      </c>
      <c r="C835" s="15">
        <v>131</v>
      </c>
      <c r="D835" s="15">
        <v>3</v>
      </c>
      <c r="E835" s="14" t="s">
        <v>12040</v>
      </c>
      <c r="F835" s="15">
        <v>7.4820000000000002</v>
      </c>
      <c r="G835" s="14"/>
      <c r="H835" s="14"/>
      <c r="I835" s="14"/>
      <c r="J835" s="15">
        <v>0</v>
      </c>
      <c r="K835" s="14"/>
      <c r="L835" s="14"/>
      <c r="M835" s="14"/>
      <c r="N835" s="14"/>
      <c r="O835" s="14"/>
      <c r="P835" s="14"/>
      <c r="Q835" s="14"/>
      <c r="R835" s="14"/>
      <c r="S835" s="14"/>
      <c r="T835" s="14"/>
      <c r="U835" s="14"/>
      <c r="V835" s="14"/>
      <c r="W835" s="14"/>
      <c r="X835" s="14"/>
      <c r="Y835" s="14"/>
      <c r="Z835" s="14"/>
      <c r="AA835" s="14"/>
      <c r="AB835" s="14"/>
    </row>
    <row r="836" spans="1:28" ht="27" thickBot="1" x14ac:dyDescent="0.3">
      <c r="A836" s="72" t="s">
        <v>8362</v>
      </c>
      <c r="B836" s="15">
        <v>2</v>
      </c>
      <c r="C836" s="15">
        <v>129</v>
      </c>
      <c r="D836" s="15">
        <v>1</v>
      </c>
      <c r="E836" s="14" t="s">
        <v>12764</v>
      </c>
      <c r="F836" s="15">
        <v>1</v>
      </c>
      <c r="G836" s="15">
        <v>4</v>
      </c>
      <c r="H836" s="14"/>
      <c r="I836" s="14"/>
      <c r="J836" s="15">
        <v>1</v>
      </c>
      <c r="K836" s="14"/>
      <c r="L836" s="14"/>
      <c r="M836" s="14"/>
      <c r="N836" s="14"/>
      <c r="O836" s="14"/>
      <c r="P836" s="14"/>
      <c r="Q836" s="14"/>
      <c r="R836" s="14"/>
      <c r="S836" s="14"/>
      <c r="T836" s="14"/>
      <c r="U836" s="14"/>
      <c r="V836" s="14"/>
      <c r="W836" s="14"/>
      <c r="X836" s="14"/>
      <c r="Y836" s="14"/>
      <c r="Z836" s="14"/>
      <c r="AA836" s="14"/>
      <c r="AB836" s="14"/>
    </row>
    <row r="837" spans="1:28" ht="27" thickBot="1" x14ac:dyDescent="0.3">
      <c r="A837" s="72" t="s">
        <v>8363</v>
      </c>
      <c r="B837" s="15">
        <v>2</v>
      </c>
      <c r="C837" s="15">
        <v>129</v>
      </c>
      <c r="D837" s="15">
        <v>1</v>
      </c>
      <c r="E837" s="14" t="s">
        <v>12041</v>
      </c>
      <c r="F837" s="15">
        <v>1</v>
      </c>
      <c r="G837" s="15">
        <v>9</v>
      </c>
      <c r="H837" s="14"/>
      <c r="I837" s="14"/>
      <c r="J837" s="15">
        <v>1</v>
      </c>
      <c r="K837" s="14"/>
      <c r="L837" s="14"/>
      <c r="M837" s="14"/>
      <c r="N837" s="14"/>
      <c r="O837" s="14"/>
      <c r="P837" s="14"/>
      <c r="Q837" s="14"/>
      <c r="R837" s="14"/>
      <c r="S837" s="14"/>
      <c r="T837" s="14"/>
      <c r="U837" s="14"/>
      <c r="V837" s="14"/>
      <c r="W837" s="14"/>
      <c r="X837" s="14"/>
      <c r="Y837" s="14"/>
      <c r="Z837" s="14"/>
      <c r="AA837" s="14"/>
      <c r="AB837" s="14"/>
    </row>
    <row r="838" spans="1:28" ht="39.75" thickBot="1" x14ac:dyDescent="0.3">
      <c r="A838" s="72" t="s">
        <v>8364</v>
      </c>
      <c r="B838" s="15">
        <v>2</v>
      </c>
      <c r="C838" s="15">
        <v>129</v>
      </c>
      <c r="D838" s="15">
        <v>1</v>
      </c>
      <c r="E838" s="14" t="s">
        <v>12042</v>
      </c>
      <c r="F838" s="15">
        <v>13</v>
      </c>
      <c r="G838" s="15">
        <v>1</v>
      </c>
      <c r="H838" s="15">
        <v>3</v>
      </c>
      <c r="I838" s="14"/>
      <c r="J838" s="15">
        <v>13</v>
      </c>
      <c r="K838" s="14"/>
      <c r="L838" s="14"/>
      <c r="M838" s="14"/>
      <c r="N838" s="14"/>
      <c r="O838" s="14"/>
      <c r="P838" s="14"/>
      <c r="Q838" s="14"/>
      <c r="R838" s="14"/>
      <c r="S838" s="14"/>
      <c r="T838" s="14"/>
      <c r="U838" s="14"/>
      <c r="V838" s="14"/>
      <c r="W838" s="14"/>
      <c r="X838" s="14"/>
      <c r="Y838" s="14"/>
      <c r="Z838" s="14"/>
      <c r="AA838" s="14"/>
      <c r="AB838" s="14"/>
    </row>
    <row r="839" spans="1:28" ht="39.75" thickBot="1" x14ac:dyDescent="0.3">
      <c r="A839" s="72" t="s">
        <v>8365</v>
      </c>
      <c r="B839" s="15">
        <v>2</v>
      </c>
      <c r="C839" s="15">
        <v>129</v>
      </c>
      <c r="D839" s="15">
        <v>1</v>
      </c>
      <c r="E839" s="14" t="s">
        <v>12043</v>
      </c>
      <c r="F839" s="15">
        <v>11</v>
      </c>
      <c r="G839" s="15">
        <v>1</v>
      </c>
      <c r="H839" s="15">
        <v>1</v>
      </c>
      <c r="I839" s="14"/>
      <c r="J839" s="15">
        <v>11</v>
      </c>
      <c r="K839" s="14"/>
      <c r="L839" s="14"/>
      <c r="M839" s="14"/>
      <c r="N839" s="14"/>
      <c r="O839" s="14"/>
      <c r="P839" s="14"/>
      <c r="Q839" s="14"/>
      <c r="R839" s="14"/>
      <c r="S839" s="14"/>
      <c r="T839" s="14"/>
      <c r="U839" s="14"/>
      <c r="V839" s="14"/>
      <c r="W839" s="14"/>
      <c r="X839" s="14"/>
      <c r="Y839" s="14"/>
      <c r="Z839" s="14"/>
      <c r="AA839" s="14"/>
      <c r="AB839" s="14"/>
    </row>
    <row r="840" spans="1:28" ht="15.75" thickBot="1" x14ac:dyDescent="0.3">
      <c r="A840" s="72" t="s">
        <v>8366</v>
      </c>
      <c r="B840" s="15">
        <v>2</v>
      </c>
      <c r="C840" s="15">
        <v>129</v>
      </c>
      <c r="D840" s="15">
        <v>1</v>
      </c>
      <c r="E840" s="14" t="s">
        <v>12044</v>
      </c>
      <c r="F840" s="15">
        <v>0.9</v>
      </c>
      <c r="G840" s="14"/>
      <c r="H840" s="14"/>
      <c r="I840" s="14"/>
      <c r="J840" s="15">
        <v>0</v>
      </c>
      <c r="K840" s="14"/>
      <c r="L840" s="14"/>
      <c r="M840" s="14"/>
      <c r="N840" s="14"/>
      <c r="O840" s="14"/>
      <c r="P840" s="14"/>
      <c r="Q840" s="14"/>
      <c r="R840" s="14"/>
      <c r="S840" s="14"/>
      <c r="T840" s="14"/>
      <c r="U840" s="14"/>
      <c r="V840" s="14"/>
      <c r="W840" s="14"/>
      <c r="X840" s="14"/>
      <c r="Y840" s="14"/>
      <c r="Z840" s="14"/>
      <c r="AA840" s="14"/>
      <c r="AB840" s="14"/>
    </row>
    <row r="841" spans="1:28" ht="15.75" thickBot="1" x14ac:dyDescent="0.3">
      <c r="A841" s="72" t="s">
        <v>8367</v>
      </c>
      <c r="B841" s="15">
        <v>2</v>
      </c>
      <c r="C841" s="15">
        <v>129</v>
      </c>
      <c r="D841" s="15">
        <v>1</v>
      </c>
      <c r="E841" s="14" t="s">
        <v>12045</v>
      </c>
      <c r="F841" s="15">
        <v>1.6</v>
      </c>
      <c r="G841" s="14"/>
      <c r="H841" s="14"/>
      <c r="I841" s="14"/>
      <c r="J841" s="15">
        <v>0</v>
      </c>
      <c r="K841" s="14"/>
      <c r="L841" s="14"/>
      <c r="M841" s="14"/>
      <c r="N841" s="14"/>
      <c r="O841" s="14"/>
      <c r="P841" s="14"/>
      <c r="Q841" s="14"/>
      <c r="R841" s="14"/>
      <c r="S841" s="14"/>
      <c r="T841" s="14"/>
      <c r="U841" s="14"/>
      <c r="V841" s="14"/>
      <c r="W841" s="14"/>
      <c r="X841" s="14"/>
      <c r="Y841" s="14"/>
      <c r="Z841" s="14"/>
      <c r="AA841" s="14"/>
      <c r="AB841" s="14"/>
    </row>
    <row r="842" spans="1:28" ht="15.75" thickBot="1" x14ac:dyDescent="0.3">
      <c r="A842" s="72" t="s">
        <v>8368</v>
      </c>
      <c r="B842" s="15">
        <v>2</v>
      </c>
      <c r="C842" s="15">
        <v>129</v>
      </c>
      <c r="D842" s="15">
        <v>1</v>
      </c>
      <c r="E842" s="14" t="s">
        <v>12046</v>
      </c>
      <c r="F842" s="15">
        <v>5.7</v>
      </c>
      <c r="G842" s="14"/>
      <c r="H842" s="14"/>
      <c r="I842" s="14"/>
      <c r="J842" s="15">
        <v>0</v>
      </c>
      <c r="K842" s="14"/>
      <c r="L842" s="14"/>
      <c r="M842" s="14"/>
      <c r="N842" s="14"/>
      <c r="O842" s="14"/>
      <c r="P842" s="14"/>
      <c r="Q842" s="14"/>
      <c r="R842" s="14"/>
      <c r="S842" s="14"/>
      <c r="T842" s="14"/>
      <c r="U842" s="14"/>
      <c r="V842" s="14"/>
      <c r="W842" s="14"/>
      <c r="X842" s="14"/>
      <c r="Y842" s="14"/>
      <c r="Z842" s="14"/>
      <c r="AA842" s="14"/>
      <c r="AB842" s="14"/>
    </row>
    <row r="843" spans="1:28" ht="15.75" thickBot="1" x14ac:dyDescent="0.3">
      <c r="A843" s="72" t="s">
        <v>8369</v>
      </c>
      <c r="B843" s="15">
        <v>2</v>
      </c>
      <c r="C843" s="15">
        <v>129</v>
      </c>
      <c r="D843" s="15">
        <v>2</v>
      </c>
      <c r="E843" s="14" t="s">
        <v>12047</v>
      </c>
      <c r="F843" s="15">
        <v>1.1000000000000001</v>
      </c>
      <c r="G843" s="14"/>
      <c r="H843" s="14"/>
      <c r="I843" s="14"/>
      <c r="J843" s="15">
        <v>0</v>
      </c>
      <c r="K843" s="14"/>
      <c r="L843" s="14"/>
      <c r="M843" s="14"/>
      <c r="N843" s="14"/>
      <c r="O843" s="14"/>
      <c r="P843" s="14"/>
      <c r="Q843" s="14"/>
      <c r="R843" s="14"/>
      <c r="S843" s="14"/>
      <c r="T843" s="14"/>
      <c r="U843" s="14"/>
      <c r="V843" s="14"/>
      <c r="W843" s="14"/>
      <c r="X843" s="14"/>
      <c r="Y843" s="14"/>
      <c r="Z843" s="14"/>
      <c r="AA843" s="14"/>
      <c r="AB843" s="14"/>
    </row>
    <row r="844" spans="1:28" ht="15.75" thickBot="1" x14ac:dyDescent="0.3">
      <c r="A844" s="72" t="s">
        <v>8370</v>
      </c>
      <c r="B844" s="15">
        <v>2</v>
      </c>
      <c r="C844" s="15">
        <v>129</v>
      </c>
      <c r="D844" s="15">
        <v>2</v>
      </c>
      <c r="E844" s="14" t="s">
        <v>12048</v>
      </c>
      <c r="F844" s="15">
        <v>5</v>
      </c>
      <c r="G844" s="14"/>
      <c r="H844" s="14"/>
      <c r="I844" s="14"/>
      <c r="J844" s="15">
        <v>0</v>
      </c>
      <c r="K844" s="14"/>
      <c r="L844" s="14"/>
      <c r="M844" s="14"/>
      <c r="N844" s="14"/>
      <c r="O844" s="14"/>
      <c r="P844" s="14"/>
      <c r="Q844" s="14"/>
      <c r="R844" s="14"/>
      <c r="S844" s="14"/>
      <c r="T844" s="14"/>
      <c r="U844" s="14"/>
      <c r="V844" s="14"/>
      <c r="W844" s="14"/>
      <c r="X844" s="14"/>
      <c r="Y844" s="14"/>
      <c r="Z844" s="14"/>
      <c r="AA844" s="14"/>
      <c r="AB844" s="14"/>
    </row>
    <row r="845" spans="1:28" ht="15.75" thickBot="1" x14ac:dyDescent="0.3">
      <c r="A845" s="72" t="s">
        <v>8371</v>
      </c>
      <c r="B845" s="15">
        <v>2</v>
      </c>
      <c r="C845" s="15">
        <v>129</v>
      </c>
      <c r="D845" s="15">
        <v>2</v>
      </c>
      <c r="E845" s="14" t="s">
        <v>12049</v>
      </c>
      <c r="F845" s="15">
        <v>8.3000000000000007</v>
      </c>
      <c r="G845" s="14"/>
      <c r="H845" s="14"/>
      <c r="I845" s="14"/>
      <c r="J845" s="15">
        <v>0</v>
      </c>
      <c r="K845" s="14"/>
      <c r="L845" s="14"/>
      <c r="M845" s="14"/>
      <c r="N845" s="14"/>
      <c r="O845" s="14"/>
      <c r="P845" s="14"/>
      <c r="Q845" s="14"/>
      <c r="R845" s="14"/>
      <c r="S845" s="14"/>
      <c r="T845" s="14"/>
      <c r="U845" s="14"/>
      <c r="V845" s="14"/>
      <c r="W845" s="14"/>
      <c r="X845" s="14"/>
      <c r="Y845" s="14"/>
      <c r="Z845" s="14"/>
      <c r="AA845" s="14"/>
      <c r="AB845" s="14"/>
    </row>
    <row r="846" spans="1:28" ht="15.75" thickBot="1" x14ac:dyDescent="0.3">
      <c r="A846" s="72" t="s">
        <v>8372</v>
      </c>
      <c r="B846" s="15">
        <v>2</v>
      </c>
      <c r="C846" s="15">
        <v>129</v>
      </c>
      <c r="D846" s="15">
        <v>2</v>
      </c>
      <c r="E846" s="14" t="s">
        <v>12050</v>
      </c>
      <c r="F846" s="15">
        <v>10.3</v>
      </c>
      <c r="G846" s="14"/>
      <c r="H846" s="14"/>
      <c r="I846" s="14"/>
      <c r="J846" s="15">
        <v>0</v>
      </c>
      <c r="K846" s="14"/>
      <c r="L846" s="14"/>
      <c r="M846" s="14"/>
      <c r="N846" s="14"/>
      <c r="O846" s="14"/>
      <c r="P846" s="14"/>
      <c r="Q846" s="14"/>
      <c r="R846" s="14"/>
      <c r="S846" s="14"/>
      <c r="T846" s="14"/>
      <c r="U846" s="14"/>
      <c r="V846" s="14"/>
      <c r="W846" s="14"/>
      <c r="X846" s="14"/>
      <c r="Y846" s="14"/>
      <c r="Z846" s="14"/>
      <c r="AA846" s="14"/>
      <c r="AB846" s="14"/>
    </row>
    <row r="847" spans="1:28" ht="15.75" thickBot="1" x14ac:dyDescent="0.3">
      <c r="A847" s="72" t="s">
        <v>8373</v>
      </c>
      <c r="B847" s="15">
        <v>2</v>
      </c>
      <c r="C847" s="15">
        <v>129</v>
      </c>
      <c r="D847" s="15">
        <v>2</v>
      </c>
      <c r="E847" s="14" t="s">
        <v>12051</v>
      </c>
      <c r="F847" s="15">
        <v>14</v>
      </c>
      <c r="G847" s="14"/>
      <c r="H847" s="14"/>
      <c r="I847" s="14"/>
      <c r="J847" s="15">
        <v>0</v>
      </c>
      <c r="K847" s="14"/>
      <c r="L847" s="14"/>
      <c r="M847" s="14"/>
      <c r="N847" s="14"/>
      <c r="O847" s="14"/>
      <c r="P847" s="14"/>
      <c r="Q847" s="14"/>
      <c r="R847" s="14"/>
      <c r="S847" s="14"/>
      <c r="T847" s="14"/>
      <c r="U847" s="14"/>
      <c r="V847" s="14"/>
      <c r="W847" s="14"/>
      <c r="X847" s="14"/>
      <c r="Y847" s="14"/>
      <c r="Z847" s="14"/>
      <c r="AA847" s="14"/>
      <c r="AB847" s="14"/>
    </row>
    <row r="848" spans="1:28" ht="15.75" thickBot="1" x14ac:dyDescent="0.3">
      <c r="A848" s="72" t="s">
        <v>8374</v>
      </c>
      <c r="B848" s="15">
        <v>2</v>
      </c>
      <c r="C848" s="15">
        <v>129</v>
      </c>
      <c r="D848" s="15">
        <v>2</v>
      </c>
      <c r="E848" s="14" t="s">
        <v>12052</v>
      </c>
      <c r="F848" s="15">
        <v>11</v>
      </c>
      <c r="G848" s="14"/>
      <c r="H848" s="14"/>
      <c r="I848" s="14"/>
      <c r="J848" s="15">
        <v>0</v>
      </c>
      <c r="K848" s="14"/>
      <c r="L848" s="14"/>
      <c r="M848" s="14"/>
      <c r="N848" s="14"/>
      <c r="O848" s="14"/>
      <c r="P848" s="14"/>
      <c r="Q848" s="14"/>
      <c r="R848" s="14"/>
      <c r="S848" s="14"/>
      <c r="T848" s="14"/>
      <c r="U848" s="14"/>
      <c r="V848" s="14"/>
      <c r="W848" s="14"/>
      <c r="X848" s="14"/>
      <c r="Y848" s="14"/>
      <c r="Z848" s="14"/>
      <c r="AA848" s="14"/>
      <c r="AB848" s="14"/>
    </row>
    <row r="849" spans="1:28" ht="15.75" thickBot="1" x14ac:dyDescent="0.3">
      <c r="A849" s="72" t="s">
        <v>8375</v>
      </c>
      <c r="B849" s="15">
        <v>2</v>
      </c>
      <c r="C849" s="15">
        <v>129</v>
      </c>
      <c r="D849" s="15">
        <v>3</v>
      </c>
      <c r="E849" s="14" t="s">
        <v>12053</v>
      </c>
      <c r="F849" s="15">
        <v>5.2</v>
      </c>
      <c r="G849" s="14"/>
      <c r="H849" s="14"/>
      <c r="I849" s="14"/>
      <c r="J849" s="15">
        <v>0</v>
      </c>
      <c r="K849" s="14"/>
      <c r="L849" s="14"/>
      <c r="M849" s="14"/>
      <c r="N849" s="14"/>
      <c r="O849" s="14"/>
      <c r="P849" s="14"/>
      <c r="Q849" s="14"/>
      <c r="R849" s="14"/>
      <c r="S849" s="14"/>
      <c r="T849" s="14"/>
      <c r="U849" s="14"/>
      <c r="V849" s="14"/>
      <c r="W849" s="14"/>
      <c r="X849" s="14"/>
      <c r="Y849" s="14"/>
      <c r="Z849" s="14"/>
      <c r="AA849" s="14"/>
      <c r="AB849" s="14"/>
    </row>
    <row r="850" spans="1:28" ht="15.75" thickBot="1" x14ac:dyDescent="0.3">
      <c r="A850" s="72" t="s">
        <v>8376</v>
      </c>
      <c r="B850" s="15">
        <v>2</v>
      </c>
      <c r="C850" s="15">
        <v>129</v>
      </c>
      <c r="D850" s="15">
        <v>3</v>
      </c>
      <c r="E850" s="14" t="s">
        <v>12054</v>
      </c>
      <c r="F850" s="15">
        <v>10.9</v>
      </c>
      <c r="G850" s="14"/>
      <c r="H850" s="14"/>
      <c r="I850" s="14"/>
      <c r="J850" s="15">
        <v>0</v>
      </c>
      <c r="K850" s="14"/>
      <c r="L850" s="14"/>
      <c r="M850" s="14"/>
      <c r="N850" s="14"/>
      <c r="O850" s="14"/>
      <c r="P850" s="14"/>
      <c r="Q850" s="14"/>
      <c r="R850" s="14"/>
      <c r="S850" s="14"/>
      <c r="T850" s="14"/>
      <c r="U850" s="14"/>
      <c r="V850" s="14"/>
      <c r="W850" s="14"/>
      <c r="X850" s="14"/>
      <c r="Y850" s="14"/>
      <c r="Z850" s="14"/>
      <c r="AA850" s="14"/>
      <c r="AB850" s="14"/>
    </row>
    <row r="851" spans="1:28" ht="15.75" thickBot="1" x14ac:dyDescent="0.3">
      <c r="A851" s="72" t="s">
        <v>8377</v>
      </c>
      <c r="B851" s="15">
        <v>2</v>
      </c>
      <c r="C851" s="15">
        <v>129</v>
      </c>
      <c r="D851" s="15">
        <v>3</v>
      </c>
      <c r="E851" s="14" t="s">
        <v>12055</v>
      </c>
      <c r="F851" s="15">
        <v>13.4</v>
      </c>
      <c r="G851" s="14"/>
      <c r="H851" s="14"/>
      <c r="I851" s="14"/>
      <c r="J851" s="15">
        <v>0</v>
      </c>
      <c r="K851" s="14"/>
      <c r="L851" s="14"/>
      <c r="M851" s="14"/>
      <c r="N851" s="14"/>
      <c r="O851" s="14"/>
      <c r="P851" s="14"/>
      <c r="Q851" s="14"/>
      <c r="R851" s="14"/>
      <c r="S851" s="14"/>
      <c r="T851" s="14"/>
      <c r="U851" s="14"/>
      <c r="V851" s="14"/>
      <c r="W851" s="14"/>
      <c r="X851" s="14"/>
      <c r="Y851" s="14"/>
      <c r="Z851" s="14"/>
      <c r="AA851" s="14"/>
      <c r="AB851" s="14"/>
    </row>
    <row r="852" spans="1:28" ht="27" thickBot="1" x14ac:dyDescent="0.3">
      <c r="A852" s="72" t="s">
        <v>8378</v>
      </c>
      <c r="B852" s="15">
        <v>2</v>
      </c>
      <c r="C852" s="15">
        <v>129</v>
      </c>
      <c r="D852" s="15">
        <v>2</v>
      </c>
      <c r="E852" s="14" t="s">
        <v>12056</v>
      </c>
      <c r="F852" s="15">
        <v>1</v>
      </c>
      <c r="G852" s="15">
        <v>2</v>
      </c>
      <c r="H852" s="14"/>
      <c r="I852" s="14"/>
      <c r="J852" s="15">
        <v>1</v>
      </c>
      <c r="K852" s="14"/>
      <c r="L852" s="14"/>
      <c r="M852" s="14"/>
      <c r="N852" s="14"/>
      <c r="O852" s="14"/>
      <c r="P852" s="14"/>
      <c r="Q852" s="14"/>
      <c r="R852" s="14"/>
      <c r="S852" s="14"/>
      <c r="T852" s="14"/>
      <c r="U852" s="14"/>
      <c r="V852" s="14"/>
      <c r="W852" s="14"/>
      <c r="X852" s="14"/>
      <c r="Y852" s="14"/>
      <c r="Z852" s="14"/>
      <c r="AA852" s="14"/>
      <c r="AB852" s="14"/>
    </row>
    <row r="853" spans="1:28" ht="27" thickBot="1" x14ac:dyDescent="0.3">
      <c r="A853" s="72" t="s">
        <v>8379</v>
      </c>
      <c r="B853" s="15">
        <v>2</v>
      </c>
      <c r="C853" s="15">
        <v>129</v>
      </c>
      <c r="D853" s="15">
        <v>2</v>
      </c>
      <c r="E853" s="14" t="s">
        <v>12057</v>
      </c>
      <c r="F853" s="15">
        <v>1</v>
      </c>
      <c r="G853" s="15">
        <v>9</v>
      </c>
      <c r="H853" s="14"/>
      <c r="I853" s="14"/>
      <c r="J853" s="15">
        <v>1</v>
      </c>
      <c r="K853" s="14"/>
      <c r="L853" s="14"/>
      <c r="M853" s="14"/>
      <c r="N853" s="14"/>
      <c r="O853" s="14"/>
      <c r="P853" s="14"/>
      <c r="Q853" s="14"/>
      <c r="R853" s="14"/>
      <c r="S853" s="14"/>
      <c r="T853" s="14"/>
      <c r="U853" s="14"/>
      <c r="V853" s="14"/>
      <c r="W853" s="14"/>
      <c r="X853" s="14"/>
      <c r="Y853" s="14"/>
      <c r="Z853" s="14"/>
      <c r="AA853" s="14"/>
      <c r="AB853" s="14"/>
    </row>
    <row r="854" spans="1:28" ht="52.5" thickBot="1" x14ac:dyDescent="0.3">
      <c r="A854" s="72" t="s">
        <v>8380</v>
      </c>
      <c r="B854" s="15">
        <v>2</v>
      </c>
      <c r="C854" s="15">
        <v>129</v>
      </c>
      <c r="D854" s="15">
        <v>2</v>
      </c>
      <c r="E854" s="14" t="s">
        <v>12058</v>
      </c>
      <c r="F854" s="15">
        <v>11</v>
      </c>
      <c r="G854" s="15">
        <v>1</v>
      </c>
      <c r="H854" s="15">
        <v>1</v>
      </c>
      <c r="I854" s="14"/>
      <c r="J854" s="15">
        <v>11</v>
      </c>
      <c r="K854" s="14"/>
      <c r="L854" s="14"/>
      <c r="M854" s="14"/>
      <c r="N854" s="14"/>
      <c r="O854" s="14"/>
      <c r="P854" s="14"/>
      <c r="Q854" s="14"/>
      <c r="R854" s="14"/>
      <c r="S854" s="14"/>
      <c r="T854" s="14"/>
      <c r="U854" s="14"/>
      <c r="V854" s="14"/>
      <c r="W854" s="14"/>
      <c r="X854" s="14"/>
      <c r="Y854" s="14"/>
      <c r="Z854" s="14"/>
      <c r="AA854" s="14"/>
      <c r="AB854" s="14"/>
    </row>
    <row r="855" spans="1:28" ht="52.5" thickBot="1" x14ac:dyDescent="0.3">
      <c r="A855" s="72" t="s">
        <v>8381</v>
      </c>
      <c r="B855" s="15">
        <v>2</v>
      </c>
      <c r="C855" s="15">
        <v>129</v>
      </c>
      <c r="D855" s="15">
        <v>2</v>
      </c>
      <c r="E855" s="14" t="s">
        <v>12059</v>
      </c>
      <c r="F855" s="15">
        <v>16</v>
      </c>
      <c r="G855" s="15">
        <v>1</v>
      </c>
      <c r="H855" s="15">
        <v>6</v>
      </c>
      <c r="I855" s="14"/>
      <c r="J855" s="15">
        <v>16</v>
      </c>
      <c r="K855" s="14"/>
      <c r="L855" s="14"/>
      <c r="M855" s="14"/>
      <c r="N855" s="14"/>
      <c r="O855" s="14"/>
      <c r="P855" s="14"/>
      <c r="Q855" s="14"/>
      <c r="R855" s="14"/>
      <c r="S855" s="14"/>
      <c r="T855" s="14"/>
      <c r="U855" s="14"/>
      <c r="V855" s="14"/>
      <c r="W855" s="14"/>
      <c r="X855" s="14"/>
      <c r="Y855" s="14"/>
      <c r="Z855" s="14"/>
      <c r="AA855" s="14"/>
      <c r="AB855" s="14"/>
    </row>
    <row r="856" spans="1:28" ht="27" thickBot="1" x14ac:dyDescent="0.3">
      <c r="A856" s="72" t="s">
        <v>8382</v>
      </c>
      <c r="B856" s="15">
        <v>2</v>
      </c>
      <c r="C856" s="15">
        <v>129</v>
      </c>
      <c r="D856" s="15">
        <v>3</v>
      </c>
      <c r="E856" s="14" t="s">
        <v>12060</v>
      </c>
      <c r="F856" s="15">
        <v>2.1</v>
      </c>
      <c r="G856" s="14"/>
      <c r="H856" s="14"/>
      <c r="I856" s="14"/>
      <c r="J856" s="15">
        <v>0</v>
      </c>
      <c r="K856" s="14"/>
      <c r="L856" s="14"/>
      <c r="M856" s="14"/>
      <c r="N856" s="14"/>
      <c r="O856" s="14"/>
      <c r="P856" s="14"/>
      <c r="Q856" s="14"/>
      <c r="R856" s="14"/>
      <c r="S856" s="14"/>
      <c r="T856" s="14"/>
      <c r="U856" s="14"/>
      <c r="V856" s="14"/>
      <c r="W856" s="14"/>
      <c r="X856" s="14"/>
      <c r="Y856" s="14"/>
      <c r="Z856" s="14"/>
      <c r="AA856" s="14"/>
      <c r="AB856" s="14"/>
    </row>
    <row r="857" spans="1:28" ht="27" thickBot="1" x14ac:dyDescent="0.3">
      <c r="A857" s="72" t="s">
        <v>8383</v>
      </c>
      <c r="B857" s="15">
        <v>2</v>
      </c>
      <c r="C857" s="15">
        <v>129</v>
      </c>
      <c r="D857" s="15">
        <v>3</v>
      </c>
      <c r="E857" s="14" t="s">
        <v>12061</v>
      </c>
      <c r="F857" s="15">
        <v>2.96</v>
      </c>
      <c r="G857" s="14"/>
      <c r="H857" s="14"/>
      <c r="I857" s="14"/>
      <c r="J857" s="15">
        <v>0</v>
      </c>
      <c r="K857" s="14"/>
      <c r="L857" s="14"/>
      <c r="M857" s="14"/>
      <c r="N857" s="14"/>
      <c r="O857" s="14"/>
      <c r="P857" s="14"/>
      <c r="Q857" s="14"/>
      <c r="R857" s="14"/>
      <c r="S857" s="14"/>
      <c r="T857" s="14"/>
      <c r="U857" s="14"/>
      <c r="V857" s="14"/>
      <c r="W857" s="14"/>
      <c r="X857" s="14"/>
      <c r="Y857" s="14"/>
      <c r="Z857" s="14"/>
      <c r="AA857" s="14"/>
      <c r="AB857" s="14"/>
    </row>
    <row r="858" spans="1:28" ht="27" thickBot="1" x14ac:dyDescent="0.3">
      <c r="A858" s="72" t="s">
        <v>8384</v>
      </c>
      <c r="B858" s="15">
        <v>2</v>
      </c>
      <c r="C858" s="15">
        <v>129</v>
      </c>
      <c r="D858" s="15">
        <v>3</v>
      </c>
      <c r="E858" s="14" t="s">
        <v>12062</v>
      </c>
      <c r="F858" s="15">
        <v>5.73</v>
      </c>
      <c r="G858" s="14"/>
      <c r="H858" s="14"/>
      <c r="I858" s="14"/>
      <c r="J858" s="15">
        <v>0</v>
      </c>
      <c r="K858" s="14"/>
      <c r="L858" s="14"/>
      <c r="M858" s="14"/>
      <c r="N858" s="14"/>
      <c r="O858" s="14"/>
      <c r="P858" s="14"/>
      <c r="Q858" s="14"/>
      <c r="R858" s="14"/>
      <c r="S858" s="14"/>
      <c r="T858" s="14"/>
      <c r="U858" s="14"/>
      <c r="V858" s="14"/>
      <c r="W858" s="14"/>
      <c r="X858" s="14"/>
      <c r="Y858" s="14"/>
      <c r="Z858" s="14"/>
      <c r="AA858" s="14"/>
      <c r="AB858" s="14"/>
    </row>
    <row r="859" spans="1:28" ht="27" thickBot="1" x14ac:dyDescent="0.3">
      <c r="A859" s="72" t="s">
        <v>8385</v>
      </c>
      <c r="B859" s="15">
        <v>2</v>
      </c>
      <c r="C859" s="15">
        <v>129</v>
      </c>
      <c r="D859" s="15">
        <v>1</v>
      </c>
      <c r="E859" s="14" t="s">
        <v>12063</v>
      </c>
      <c r="F859" s="15">
        <v>9.32</v>
      </c>
      <c r="G859" s="14"/>
      <c r="H859" s="14"/>
      <c r="I859" s="14"/>
      <c r="J859" s="15">
        <v>0</v>
      </c>
      <c r="K859" s="14"/>
      <c r="L859" s="14"/>
      <c r="M859" s="14"/>
      <c r="N859" s="14"/>
      <c r="O859" s="14"/>
      <c r="P859" s="14"/>
      <c r="Q859" s="14"/>
      <c r="R859" s="14"/>
      <c r="S859" s="14"/>
      <c r="T859" s="14"/>
      <c r="U859" s="14"/>
      <c r="V859" s="14"/>
      <c r="W859" s="14"/>
      <c r="X859" s="14"/>
      <c r="Y859" s="14"/>
      <c r="Z859" s="14"/>
      <c r="AA859" s="14"/>
      <c r="AB859" s="14"/>
    </row>
    <row r="860" spans="1:28" ht="27" thickBot="1" x14ac:dyDescent="0.3">
      <c r="A860" s="72" t="s">
        <v>8386</v>
      </c>
      <c r="B860" s="15">
        <v>2</v>
      </c>
      <c r="C860" s="15">
        <v>129</v>
      </c>
      <c r="D860" s="15">
        <v>1</v>
      </c>
      <c r="E860" s="14" t="s">
        <v>12064</v>
      </c>
      <c r="F860" s="15">
        <v>6.01</v>
      </c>
      <c r="G860" s="14"/>
      <c r="H860" s="14"/>
      <c r="I860" s="14"/>
      <c r="J860" s="15">
        <v>0</v>
      </c>
      <c r="K860" s="14"/>
      <c r="L860" s="14"/>
      <c r="M860" s="14"/>
      <c r="N860" s="14"/>
      <c r="O860" s="14"/>
      <c r="P860" s="14"/>
      <c r="Q860" s="14"/>
      <c r="R860" s="14"/>
      <c r="S860" s="14"/>
      <c r="T860" s="14"/>
      <c r="U860" s="14"/>
      <c r="V860" s="14"/>
      <c r="W860" s="14"/>
      <c r="X860" s="14"/>
      <c r="Y860" s="14"/>
      <c r="Z860" s="14"/>
      <c r="AA860" s="14"/>
      <c r="AB860" s="14"/>
    </row>
    <row r="861" spans="1:28" ht="27" thickBot="1" x14ac:dyDescent="0.3">
      <c r="A861" s="72" t="s">
        <v>8387</v>
      </c>
      <c r="B861" s="15">
        <v>2</v>
      </c>
      <c r="C861" s="15">
        <v>129</v>
      </c>
      <c r="D861" s="15">
        <v>1</v>
      </c>
      <c r="E861" s="14" t="s">
        <v>12065</v>
      </c>
      <c r="F861" s="15">
        <v>8</v>
      </c>
      <c r="G861" s="14"/>
      <c r="H861" s="14"/>
      <c r="I861" s="14"/>
      <c r="J861" s="15">
        <v>0</v>
      </c>
      <c r="K861" s="14"/>
      <c r="L861" s="14"/>
      <c r="M861" s="14"/>
      <c r="N861" s="14"/>
      <c r="O861" s="14"/>
      <c r="P861" s="14"/>
      <c r="Q861" s="14"/>
      <c r="R861" s="14"/>
      <c r="S861" s="14"/>
      <c r="T861" s="14"/>
      <c r="U861" s="14"/>
      <c r="V861" s="14"/>
      <c r="W861" s="14"/>
      <c r="X861" s="14"/>
      <c r="Y861" s="14"/>
      <c r="Z861" s="14"/>
      <c r="AA861" s="14"/>
      <c r="AB861" s="14"/>
    </row>
    <row r="862" spans="1:28" ht="27" thickBot="1" x14ac:dyDescent="0.3">
      <c r="A862" s="72" t="s">
        <v>8388</v>
      </c>
      <c r="B862" s="15">
        <v>2</v>
      </c>
      <c r="C862" s="15">
        <v>129</v>
      </c>
      <c r="D862" s="15">
        <v>1</v>
      </c>
      <c r="E862" s="14" t="s">
        <v>12066</v>
      </c>
      <c r="F862" s="15">
        <v>11</v>
      </c>
      <c r="G862" s="14"/>
      <c r="H862" s="14"/>
      <c r="I862" s="14"/>
      <c r="J862" s="15">
        <v>0</v>
      </c>
      <c r="K862" s="14"/>
      <c r="L862" s="14"/>
      <c r="M862" s="14"/>
      <c r="N862" s="14"/>
      <c r="O862" s="14"/>
      <c r="P862" s="14"/>
      <c r="Q862" s="14"/>
      <c r="R862" s="14"/>
      <c r="S862" s="14"/>
      <c r="T862" s="14"/>
      <c r="U862" s="14"/>
      <c r="V862" s="14"/>
      <c r="W862" s="14"/>
      <c r="X862" s="14"/>
      <c r="Y862" s="14"/>
      <c r="Z862" s="14"/>
      <c r="AA862" s="14"/>
      <c r="AB862" s="14"/>
    </row>
    <row r="863" spans="1:28" ht="27" thickBot="1" x14ac:dyDescent="0.3">
      <c r="A863" s="72" t="s">
        <v>8389</v>
      </c>
      <c r="B863" s="15">
        <v>2</v>
      </c>
      <c r="C863" s="15">
        <v>129</v>
      </c>
      <c r="D863" s="15">
        <v>1</v>
      </c>
      <c r="E863" s="14" t="s">
        <v>12067</v>
      </c>
      <c r="F863" s="15">
        <v>14.1</v>
      </c>
      <c r="G863" s="14"/>
      <c r="H863" s="14"/>
      <c r="I863" s="14"/>
      <c r="J863" s="15">
        <v>0</v>
      </c>
      <c r="K863" s="14"/>
      <c r="L863" s="14"/>
      <c r="M863" s="14"/>
      <c r="N863" s="14"/>
      <c r="O863" s="14"/>
      <c r="P863" s="14"/>
      <c r="Q863" s="14"/>
      <c r="R863" s="14"/>
      <c r="S863" s="14"/>
      <c r="T863" s="14"/>
      <c r="U863" s="14"/>
      <c r="V863" s="14"/>
      <c r="W863" s="14"/>
      <c r="X863" s="14"/>
      <c r="Y863" s="14"/>
      <c r="Z863" s="14"/>
      <c r="AA863" s="14"/>
      <c r="AB863" s="14"/>
    </row>
    <row r="864" spans="1:28" ht="27" thickBot="1" x14ac:dyDescent="0.3">
      <c r="A864" s="72" t="s">
        <v>8390</v>
      </c>
      <c r="B864" s="15">
        <v>2</v>
      </c>
      <c r="C864" s="15">
        <v>129</v>
      </c>
      <c r="D864" s="15">
        <v>1</v>
      </c>
      <c r="E864" s="14" t="s">
        <v>12068</v>
      </c>
      <c r="F864" s="15">
        <v>14.01</v>
      </c>
      <c r="G864" s="14"/>
      <c r="H864" s="14"/>
      <c r="I864" s="14"/>
      <c r="J864" s="15">
        <v>0</v>
      </c>
      <c r="K864" s="14"/>
      <c r="L864" s="14"/>
      <c r="M864" s="14"/>
      <c r="N864" s="14"/>
      <c r="O864" s="14"/>
      <c r="P864" s="14"/>
      <c r="Q864" s="14"/>
      <c r="R864" s="14"/>
      <c r="S864" s="14"/>
      <c r="T864" s="14"/>
      <c r="U864" s="14"/>
      <c r="V864" s="14"/>
      <c r="W864" s="14"/>
      <c r="X864" s="14"/>
      <c r="Y864" s="14"/>
      <c r="Z864" s="14"/>
      <c r="AA864" s="14"/>
      <c r="AB864" s="14"/>
    </row>
    <row r="865" spans="1:28" ht="15.75" thickBot="1" x14ac:dyDescent="0.3">
      <c r="A865" s="72" t="s">
        <v>8391</v>
      </c>
      <c r="B865" s="15">
        <v>2</v>
      </c>
      <c r="C865" s="15">
        <v>129</v>
      </c>
      <c r="D865" s="15">
        <v>1</v>
      </c>
      <c r="E865" s="14" t="s">
        <v>12069</v>
      </c>
      <c r="F865" s="15">
        <v>9.25</v>
      </c>
      <c r="G865" s="14"/>
      <c r="H865" s="14"/>
      <c r="I865" s="14"/>
      <c r="J865" s="15">
        <v>0</v>
      </c>
      <c r="K865" s="14"/>
      <c r="L865" s="14"/>
      <c r="M865" s="14"/>
      <c r="N865" s="14"/>
      <c r="O865" s="14"/>
      <c r="P865" s="14"/>
      <c r="Q865" s="14"/>
      <c r="R865" s="14"/>
      <c r="S865" s="14"/>
      <c r="T865" s="14"/>
      <c r="U865" s="14"/>
      <c r="V865" s="14"/>
      <c r="W865" s="14"/>
      <c r="X865" s="14"/>
      <c r="Y865" s="14"/>
      <c r="Z865" s="14"/>
      <c r="AA865" s="14"/>
      <c r="AB865" s="14"/>
    </row>
    <row r="866" spans="1:28" ht="15.75" thickBot="1" x14ac:dyDescent="0.3">
      <c r="A866" s="72" t="s">
        <v>8392</v>
      </c>
      <c r="B866" s="15">
        <v>2</v>
      </c>
      <c r="C866" s="15">
        <v>129</v>
      </c>
      <c r="D866" s="15">
        <v>1</v>
      </c>
      <c r="E866" s="14" t="s">
        <v>12070</v>
      </c>
      <c r="F866" s="15">
        <v>10.08</v>
      </c>
      <c r="G866" s="14"/>
      <c r="H866" s="14"/>
      <c r="I866" s="14"/>
      <c r="J866" s="15">
        <v>0</v>
      </c>
      <c r="K866" s="14"/>
      <c r="L866" s="14"/>
      <c r="M866" s="14"/>
      <c r="N866" s="14"/>
      <c r="O866" s="14"/>
      <c r="P866" s="14"/>
      <c r="Q866" s="14"/>
      <c r="R866" s="14"/>
      <c r="S866" s="14"/>
      <c r="T866" s="14"/>
      <c r="U866" s="14"/>
      <c r="V866" s="14"/>
      <c r="W866" s="14"/>
      <c r="X866" s="14"/>
      <c r="Y866" s="14"/>
      <c r="Z866" s="14"/>
      <c r="AA866" s="14"/>
      <c r="AB866" s="14"/>
    </row>
    <row r="867" spans="1:28" ht="15.75" thickBot="1" x14ac:dyDescent="0.3">
      <c r="A867" s="72" t="s">
        <v>8393</v>
      </c>
      <c r="B867" s="15">
        <v>2</v>
      </c>
      <c r="C867" s="15">
        <v>129</v>
      </c>
      <c r="D867" s="15">
        <v>1</v>
      </c>
      <c r="E867" s="14" t="s">
        <v>12071</v>
      </c>
      <c r="F867" s="15">
        <v>12.75</v>
      </c>
      <c r="G867" s="14"/>
      <c r="H867" s="14"/>
      <c r="I867" s="14"/>
      <c r="J867" s="15">
        <v>0</v>
      </c>
      <c r="K867" s="14"/>
      <c r="L867" s="14"/>
      <c r="M867" s="14"/>
      <c r="N867" s="14"/>
      <c r="O867" s="14"/>
      <c r="P867" s="14"/>
      <c r="Q867" s="14"/>
      <c r="R867" s="14"/>
      <c r="S867" s="14"/>
      <c r="T867" s="14"/>
      <c r="U867" s="14"/>
      <c r="V867" s="14"/>
      <c r="W867" s="14"/>
      <c r="X867" s="14"/>
      <c r="Y867" s="14"/>
      <c r="Z867" s="14"/>
      <c r="AA867" s="14"/>
      <c r="AB867" s="14"/>
    </row>
    <row r="868" spans="1:28" ht="15.75" thickBot="1" x14ac:dyDescent="0.3">
      <c r="A868" s="72" t="s">
        <v>8394</v>
      </c>
      <c r="B868" s="15">
        <v>2</v>
      </c>
      <c r="C868" s="15">
        <v>129</v>
      </c>
      <c r="D868" s="15">
        <v>1</v>
      </c>
      <c r="E868" s="14" t="s">
        <v>12072</v>
      </c>
      <c r="F868" s="15">
        <v>10</v>
      </c>
      <c r="G868" s="14"/>
      <c r="H868" s="14"/>
      <c r="I868" s="14"/>
      <c r="J868" s="15">
        <v>0</v>
      </c>
      <c r="K868" s="14"/>
      <c r="L868" s="14"/>
      <c r="M868" s="14"/>
      <c r="N868" s="14"/>
      <c r="O868" s="14"/>
      <c r="P868" s="14"/>
      <c r="Q868" s="14"/>
      <c r="R868" s="14"/>
      <c r="S868" s="14"/>
      <c r="T868" s="14"/>
      <c r="U868" s="14"/>
      <c r="V868" s="14"/>
      <c r="W868" s="14"/>
      <c r="X868" s="14"/>
      <c r="Y868" s="14"/>
      <c r="Z868" s="14"/>
      <c r="AA868" s="14"/>
      <c r="AB868" s="14"/>
    </row>
    <row r="869" spans="1:28" ht="15.75" thickBot="1" x14ac:dyDescent="0.3">
      <c r="A869" s="72" t="s">
        <v>8395</v>
      </c>
      <c r="B869" s="15">
        <v>2</v>
      </c>
      <c r="C869" s="15">
        <v>129</v>
      </c>
      <c r="D869" s="15">
        <v>1</v>
      </c>
      <c r="E869" s="14" t="s">
        <v>12073</v>
      </c>
      <c r="F869" s="15">
        <v>11</v>
      </c>
      <c r="G869" s="14"/>
      <c r="H869" s="14"/>
      <c r="I869" s="14"/>
      <c r="J869" s="15">
        <v>0</v>
      </c>
      <c r="K869" s="14"/>
      <c r="L869" s="14"/>
      <c r="M869" s="14"/>
      <c r="N869" s="14"/>
      <c r="O869" s="14"/>
      <c r="P869" s="14"/>
      <c r="Q869" s="14"/>
      <c r="R869" s="14"/>
      <c r="S869" s="14"/>
      <c r="T869" s="14"/>
      <c r="U869" s="14"/>
      <c r="V869" s="14"/>
      <c r="W869" s="14"/>
      <c r="X869" s="14"/>
      <c r="Y869" s="14"/>
      <c r="Z869" s="14"/>
      <c r="AA869" s="14"/>
      <c r="AB869" s="14"/>
    </row>
    <row r="870" spans="1:28" ht="15.75" thickBot="1" x14ac:dyDescent="0.3">
      <c r="A870" s="72" t="s">
        <v>8396</v>
      </c>
      <c r="B870" s="15">
        <v>2</v>
      </c>
      <c r="C870" s="15">
        <v>129</v>
      </c>
      <c r="D870" s="15">
        <v>1</v>
      </c>
      <c r="E870" s="14" t="s">
        <v>12074</v>
      </c>
      <c r="F870" s="15">
        <v>15</v>
      </c>
      <c r="G870" s="14"/>
      <c r="H870" s="14"/>
      <c r="I870" s="14"/>
      <c r="J870" s="15">
        <v>0</v>
      </c>
      <c r="K870" s="14"/>
      <c r="L870" s="14"/>
      <c r="M870" s="14"/>
      <c r="N870" s="14"/>
      <c r="O870" s="14"/>
      <c r="P870" s="14"/>
      <c r="Q870" s="14"/>
      <c r="R870" s="14"/>
      <c r="S870" s="14"/>
      <c r="T870" s="14"/>
      <c r="U870" s="14"/>
      <c r="V870" s="14"/>
      <c r="W870" s="14"/>
      <c r="X870" s="14"/>
      <c r="Y870" s="14"/>
      <c r="Z870" s="14"/>
      <c r="AA870" s="14"/>
      <c r="AB870" s="14"/>
    </row>
    <row r="871" spans="1:28" ht="15.75" thickBot="1" x14ac:dyDescent="0.3">
      <c r="A871" s="72" t="s">
        <v>8397</v>
      </c>
      <c r="B871" s="15">
        <v>2</v>
      </c>
      <c r="C871" s="15">
        <v>129</v>
      </c>
      <c r="D871" s="15">
        <v>1</v>
      </c>
      <c r="E871" s="14" t="s">
        <v>12075</v>
      </c>
      <c r="F871" s="15">
        <v>12</v>
      </c>
      <c r="G871" s="14"/>
      <c r="H871" s="14"/>
      <c r="I871" s="14"/>
      <c r="J871" s="15">
        <v>0</v>
      </c>
      <c r="K871" s="14"/>
      <c r="L871" s="14"/>
      <c r="M871" s="14"/>
      <c r="N871" s="14"/>
      <c r="O871" s="14"/>
      <c r="P871" s="14"/>
      <c r="Q871" s="14"/>
      <c r="R871" s="14"/>
      <c r="S871" s="14"/>
      <c r="T871" s="14"/>
      <c r="U871" s="14"/>
      <c r="V871" s="14"/>
      <c r="W871" s="14"/>
      <c r="X871" s="14"/>
      <c r="Y871" s="14"/>
      <c r="Z871" s="14"/>
      <c r="AA871" s="14"/>
      <c r="AB871" s="14"/>
    </row>
    <row r="872" spans="1:28" ht="15.75" thickBot="1" x14ac:dyDescent="0.3">
      <c r="A872" s="72" t="s">
        <v>8398</v>
      </c>
      <c r="B872" s="15">
        <v>2</v>
      </c>
      <c r="C872" s="15">
        <v>129</v>
      </c>
      <c r="D872" s="15">
        <v>1</v>
      </c>
      <c r="E872" s="14" t="s">
        <v>12076</v>
      </c>
      <c r="F872" s="15">
        <v>0.6</v>
      </c>
      <c r="G872" s="14"/>
      <c r="H872" s="14"/>
      <c r="I872" s="14"/>
      <c r="J872" s="15">
        <v>0</v>
      </c>
      <c r="K872" s="14"/>
      <c r="L872" s="14"/>
      <c r="M872" s="14"/>
      <c r="N872" s="14"/>
      <c r="O872" s="14"/>
      <c r="P872" s="14"/>
      <c r="Q872" s="14"/>
      <c r="R872" s="14"/>
      <c r="S872" s="14"/>
      <c r="T872" s="14"/>
      <c r="U872" s="14"/>
      <c r="V872" s="14"/>
      <c r="W872" s="14"/>
      <c r="X872" s="14"/>
      <c r="Y872" s="14"/>
      <c r="Z872" s="14"/>
      <c r="AA872" s="14"/>
      <c r="AB872" s="14"/>
    </row>
    <row r="873" spans="1:28" ht="15.75" thickBot="1" x14ac:dyDescent="0.3">
      <c r="A873" s="72" t="s">
        <v>8399</v>
      </c>
      <c r="B873" s="15">
        <v>2</v>
      </c>
      <c r="C873" s="15">
        <v>129</v>
      </c>
      <c r="D873" s="15">
        <v>1</v>
      </c>
      <c r="E873" s="14" t="s">
        <v>12077</v>
      </c>
      <c r="F873" s="15">
        <v>2.1</v>
      </c>
      <c r="G873" s="14"/>
      <c r="H873" s="14"/>
      <c r="I873" s="14"/>
      <c r="J873" s="15">
        <v>0</v>
      </c>
      <c r="K873" s="14"/>
      <c r="L873" s="14"/>
      <c r="M873" s="14"/>
      <c r="N873" s="14"/>
      <c r="O873" s="14"/>
      <c r="P873" s="14"/>
      <c r="Q873" s="14"/>
      <c r="R873" s="14"/>
      <c r="S873" s="14"/>
      <c r="T873" s="14"/>
      <c r="U873" s="14"/>
      <c r="V873" s="14"/>
      <c r="W873" s="14"/>
      <c r="X873" s="14"/>
      <c r="Y873" s="14"/>
      <c r="Z873" s="14"/>
      <c r="AA873" s="14"/>
      <c r="AB873" s="14"/>
    </row>
    <row r="874" spans="1:28" ht="15.75" thickBot="1" x14ac:dyDescent="0.3">
      <c r="A874" s="72" t="s">
        <v>8400</v>
      </c>
      <c r="B874" s="15">
        <v>2</v>
      </c>
      <c r="C874" s="15">
        <v>129</v>
      </c>
      <c r="D874" s="15">
        <v>1</v>
      </c>
      <c r="E874" s="14" t="s">
        <v>12078</v>
      </c>
      <c r="F874" s="15">
        <v>6.4</v>
      </c>
      <c r="G874" s="14"/>
      <c r="H874" s="14"/>
      <c r="I874" s="14"/>
      <c r="J874" s="15">
        <v>0</v>
      </c>
      <c r="K874" s="14"/>
      <c r="L874" s="14"/>
      <c r="M874" s="14"/>
      <c r="N874" s="14"/>
      <c r="O874" s="14"/>
      <c r="P874" s="14"/>
      <c r="Q874" s="14"/>
      <c r="R874" s="14"/>
      <c r="S874" s="14"/>
      <c r="T874" s="14"/>
      <c r="U874" s="14"/>
      <c r="V874" s="14"/>
      <c r="W874" s="14"/>
      <c r="X874" s="14"/>
      <c r="Y874" s="14"/>
      <c r="Z874" s="14"/>
      <c r="AA874" s="14"/>
      <c r="AB874" s="14"/>
    </row>
    <row r="875" spans="1:28" ht="15.75" thickBot="1" x14ac:dyDescent="0.3">
      <c r="A875" s="72" t="s">
        <v>8401</v>
      </c>
      <c r="B875" s="15">
        <v>2</v>
      </c>
      <c r="C875" s="15">
        <v>129</v>
      </c>
      <c r="D875" s="15">
        <v>1</v>
      </c>
      <c r="E875" s="14" t="s">
        <v>12079</v>
      </c>
      <c r="F875" s="15">
        <v>0.5</v>
      </c>
      <c r="G875" s="14"/>
      <c r="H875" s="14"/>
      <c r="I875" s="14"/>
      <c r="J875" s="15">
        <v>0</v>
      </c>
      <c r="K875" s="14"/>
      <c r="L875" s="14"/>
      <c r="M875" s="14"/>
      <c r="N875" s="14"/>
      <c r="O875" s="14"/>
      <c r="P875" s="14"/>
      <c r="Q875" s="14"/>
      <c r="R875" s="14"/>
      <c r="S875" s="14"/>
      <c r="T875" s="14"/>
      <c r="U875" s="14"/>
      <c r="V875" s="14"/>
      <c r="W875" s="14"/>
      <c r="X875" s="14"/>
      <c r="Y875" s="14"/>
      <c r="Z875" s="14"/>
      <c r="AA875" s="14"/>
      <c r="AB875" s="14"/>
    </row>
    <row r="876" spans="1:28" ht="15.75" thickBot="1" x14ac:dyDescent="0.3">
      <c r="A876" s="72" t="s">
        <v>8402</v>
      </c>
      <c r="B876" s="15">
        <v>2</v>
      </c>
      <c r="C876" s="15">
        <v>129</v>
      </c>
      <c r="D876" s="15">
        <v>1</v>
      </c>
      <c r="E876" s="14" t="s">
        <v>12080</v>
      </c>
      <c r="F876" s="15">
        <v>0.9</v>
      </c>
      <c r="G876" s="14"/>
      <c r="H876" s="14"/>
      <c r="I876" s="14"/>
      <c r="J876" s="15">
        <v>0</v>
      </c>
      <c r="K876" s="14"/>
      <c r="L876" s="14"/>
      <c r="M876" s="14"/>
      <c r="N876" s="14"/>
      <c r="O876" s="14"/>
      <c r="P876" s="14"/>
      <c r="Q876" s="14"/>
      <c r="R876" s="14"/>
      <c r="S876" s="14"/>
      <c r="T876" s="14"/>
      <c r="U876" s="14"/>
      <c r="V876" s="14"/>
      <c r="W876" s="14"/>
      <c r="X876" s="14"/>
      <c r="Y876" s="14"/>
      <c r="Z876" s="14"/>
      <c r="AA876" s="14"/>
      <c r="AB876" s="14"/>
    </row>
    <row r="877" spans="1:28" ht="15.75" thickBot="1" x14ac:dyDescent="0.3">
      <c r="A877" s="72" t="s">
        <v>8403</v>
      </c>
      <c r="B877" s="15">
        <v>2</v>
      </c>
      <c r="C877" s="15">
        <v>129</v>
      </c>
      <c r="D877" s="15">
        <v>1</v>
      </c>
      <c r="E877" s="14" t="s">
        <v>12081</v>
      </c>
      <c r="F877" s="15">
        <v>4.7</v>
      </c>
      <c r="G877" s="14"/>
      <c r="H877" s="14"/>
      <c r="I877" s="14"/>
      <c r="J877" s="15">
        <v>0</v>
      </c>
      <c r="K877" s="14"/>
      <c r="L877" s="14"/>
      <c r="M877" s="14"/>
      <c r="N877" s="14"/>
      <c r="O877" s="14"/>
      <c r="P877" s="14"/>
      <c r="Q877" s="14"/>
      <c r="R877" s="14"/>
      <c r="S877" s="14"/>
      <c r="T877" s="14"/>
      <c r="U877" s="14"/>
      <c r="V877" s="14"/>
      <c r="W877" s="14"/>
      <c r="X877" s="14"/>
      <c r="Y877" s="14"/>
      <c r="Z877" s="14"/>
      <c r="AA877" s="14"/>
      <c r="AB877" s="14"/>
    </row>
    <row r="878" spans="1:28" ht="15.75" thickBot="1" x14ac:dyDescent="0.3">
      <c r="A878" s="72" t="s">
        <v>8404</v>
      </c>
      <c r="B878" s="15">
        <v>2</v>
      </c>
      <c r="C878" s="15">
        <v>129</v>
      </c>
      <c r="D878" s="15">
        <v>1</v>
      </c>
      <c r="E878" s="14" t="s">
        <v>12082</v>
      </c>
      <c r="F878" s="15">
        <v>1.4</v>
      </c>
      <c r="G878" s="14"/>
      <c r="H878" s="14"/>
      <c r="I878" s="14"/>
      <c r="J878" s="15">
        <v>0</v>
      </c>
      <c r="K878" s="14"/>
      <c r="L878" s="14"/>
      <c r="M878" s="14"/>
      <c r="N878" s="14"/>
      <c r="O878" s="14"/>
      <c r="P878" s="14"/>
      <c r="Q878" s="14"/>
      <c r="R878" s="14"/>
      <c r="S878" s="14"/>
      <c r="T878" s="14"/>
      <c r="U878" s="14"/>
      <c r="V878" s="14"/>
      <c r="W878" s="14"/>
      <c r="X878" s="14"/>
      <c r="Y878" s="14"/>
      <c r="Z878" s="14"/>
      <c r="AA878" s="14"/>
      <c r="AB878" s="14"/>
    </row>
    <row r="879" spans="1:28" ht="15.75" thickBot="1" x14ac:dyDescent="0.3">
      <c r="A879" s="72" t="s">
        <v>8405</v>
      </c>
      <c r="B879" s="15">
        <v>2</v>
      </c>
      <c r="C879" s="15">
        <v>129</v>
      </c>
      <c r="D879" s="15">
        <v>1</v>
      </c>
      <c r="E879" s="14" t="s">
        <v>12083</v>
      </c>
      <c r="F879" s="15">
        <v>2.9</v>
      </c>
      <c r="G879" s="14"/>
      <c r="H879" s="14"/>
      <c r="I879" s="14"/>
      <c r="J879" s="15">
        <v>0</v>
      </c>
      <c r="K879" s="14"/>
      <c r="L879" s="14"/>
      <c r="M879" s="14"/>
      <c r="N879" s="14"/>
      <c r="O879" s="14"/>
      <c r="P879" s="14"/>
      <c r="Q879" s="14"/>
      <c r="R879" s="14"/>
      <c r="S879" s="14"/>
      <c r="T879" s="14"/>
      <c r="U879" s="14"/>
      <c r="V879" s="14"/>
      <c r="W879" s="14"/>
      <c r="X879" s="14"/>
      <c r="Y879" s="14"/>
      <c r="Z879" s="14"/>
      <c r="AA879" s="14"/>
      <c r="AB879" s="14"/>
    </row>
    <row r="880" spans="1:28" ht="15.75" thickBot="1" x14ac:dyDescent="0.3">
      <c r="A880" s="72" t="s">
        <v>8406</v>
      </c>
      <c r="B880" s="15">
        <v>2</v>
      </c>
      <c r="C880" s="15">
        <v>129</v>
      </c>
      <c r="D880" s="15">
        <v>1</v>
      </c>
      <c r="E880" s="14" t="s">
        <v>12084</v>
      </c>
      <c r="F880" s="15">
        <v>2.5</v>
      </c>
      <c r="G880" s="14"/>
      <c r="H880" s="14"/>
      <c r="I880" s="14"/>
      <c r="J880" s="15">
        <v>0</v>
      </c>
      <c r="K880" s="14"/>
      <c r="L880" s="14"/>
      <c r="M880" s="14"/>
      <c r="N880" s="14"/>
      <c r="O880" s="14"/>
      <c r="P880" s="14"/>
      <c r="Q880" s="14"/>
      <c r="R880" s="14"/>
      <c r="S880" s="14"/>
      <c r="T880" s="14"/>
      <c r="U880" s="14"/>
      <c r="V880" s="14"/>
      <c r="W880" s="14"/>
      <c r="X880" s="14"/>
      <c r="Y880" s="14"/>
      <c r="Z880" s="14"/>
      <c r="AA880" s="14"/>
      <c r="AB880" s="14"/>
    </row>
    <row r="881" spans="1:28" ht="15.75" thickBot="1" x14ac:dyDescent="0.3">
      <c r="A881" s="72" t="s">
        <v>8407</v>
      </c>
      <c r="B881" s="15">
        <v>2</v>
      </c>
      <c r="C881" s="15">
        <v>129</v>
      </c>
      <c r="D881" s="15">
        <v>1</v>
      </c>
      <c r="E881" s="14" t="s">
        <v>12085</v>
      </c>
      <c r="F881" s="15">
        <v>2.2999999999999998</v>
      </c>
      <c r="G881" s="14"/>
      <c r="H881" s="14"/>
      <c r="I881" s="14"/>
      <c r="J881" s="15">
        <v>0</v>
      </c>
      <c r="K881" s="14"/>
      <c r="L881" s="14"/>
      <c r="M881" s="14"/>
      <c r="N881" s="14"/>
      <c r="O881" s="14"/>
      <c r="P881" s="14"/>
      <c r="Q881" s="14"/>
      <c r="R881" s="14"/>
      <c r="S881" s="14"/>
      <c r="T881" s="14"/>
      <c r="U881" s="14"/>
      <c r="V881" s="14"/>
      <c r="W881" s="14"/>
      <c r="X881" s="14"/>
      <c r="Y881" s="14"/>
      <c r="Z881" s="14"/>
      <c r="AA881" s="14"/>
      <c r="AB881" s="14"/>
    </row>
    <row r="882" spans="1:28" ht="15.75" thickBot="1" x14ac:dyDescent="0.3">
      <c r="A882" s="72" t="s">
        <v>8408</v>
      </c>
      <c r="B882" s="15">
        <v>2</v>
      </c>
      <c r="C882" s="15">
        <v>129</v>
      </c>
      <c r="D882" s="15">
        <v>1</v>
      </c>
      <c r="E882" s="14" t="s">
        <v>12086</v>
      </c>
      <c r="F882" s="15">
        <v>5.9</v>
      </c>
      <c r="G882" s="14"/>
      <c r="H882" s="14"/>
      <c r="I882" s="14"/>
      <c r="J882" s="15">
        <v>0</v>
      </c>
      <c r="K882" s="14"/>
      <c r="L882" s="14"/>
      <c r="M882" s="14"/>
      <c r="N882" s="14"/>
      <c r="O882" s="14"/>
      <c r="P882" s="14"/>
      <c r="Q882" s="14"/>
      <c r="R882" s="14"/>
      <c r="S882" s="14"/>
      <c r="T882" s="14"/>
      <c r="U882" s="14"/>
      <c r="V882" s="14"/>
      <c r="W882" s="14"/>
      <c r="X882" s="14"/>
      <c r="Y882" s="14"/>
      <c r="Z882" s="14"/>
      <c r="AA882" s="14"/>
      <c r="AB882" s="14"/>
    </row>
    <row r="883" spans="1:28" ht="15.75" thickBot="1" x14ac:dyDescent="0.3">
      <c r="A883" s="72" t="s">
        <v>8409</v>
      </c>
      <c r="B883" s="15">
        <v>2</v>
      </c>
      <c r="C883" s="15">
        <v>129</v>
      </c>
      <c r="D883" s="15">
        <v>1</v>
      </c>
      <c r="E883" s="14" t="s">
        <v>12087</v>
      </c>
      <c r="F883" s="15">
        <v>7.5</v>
      </c>
      <c r="G883" s="14"/>
      <c r="H883" s="14"/>
      <c r="I883" s="14"/>
      <c r="J883" s="15">
        <v>0</v>
      </c>
      <c r="K883" s="14"/>
      <c r="L883" s="14"/>
      <c r="M883" s="14"/>
      <c r="N883" s="14"/>
      <c r="O883" s="14"/>
      <c r="P883" s="14"/>
      <c r="Q883" s="14"/>
      <c r="R883" s="14"/>
      <c r="S883" s="14"/>
      <c r="T883" s="14"/>
      <c r="U883" s="14"/>
      <c r="V883" s="14"/>
      <c r="W883" s="14"/>
      <c r="X883" s="14"/>
      <c r="Y883" s="14"/>
      <c r="Z883" s="14"/>
      <c r="AA883" s="14"/>
      <c r="AB883" s="14"/>
    </row>
    <row r="884" spans="1:28" ht="27" thickBot="1" x14ac:dyDescent="0.3">
      <c r="A884" s="72" t="s">
        <v>8410</v>
      </c>
      <c r="B884" s="15">
        <v>2</v>
      </c>
      <c r="C884" s="15">
        <v>129</v>
      </c>
      <c r="D884" s="15">
        <v>1</v>
      </c>
      <c r="E884" s="14" t="s">
        <v>12088</v>
      </c>
      <c r="F884" s="15">
        <v>10</v>
      </c>
      <c r="G884" s="14"/>
      <c r="H884" s="14"/>
      <c r="I884" s="14"/>
      <c r="J884" s="15">
        <v>0</v>
      </c>
      <c r="K884" s="14"/>
      <c r="L884" s="14"/>
      <c r="M884" s="14"/>
      <c r="N884" s="14"/>
      <c r="O884" s="14"/>
      <c r="P884" s="14"/>
      <c r="Q884" s="14"/>
      <c r="R884" s="14"/>
      <c r="S884" s="14"/>
      <c r="T884" s="14"/>
      <c r="U884" s="14"/>
      <c r="V884" s="14"/>
      <c r="W884" s="14"/>
      <c r="X884" s="14"/>
      <c r="Y884" s="14"/>
      <c r="Z884" s="14"/>
      <c r="AA884" s="14"/>
      <c r="AB884" s="14"/>
    </row>
    <row r="885" spans="1:28" ht="27" thickBot="1" x14ac:dyDescent="0.3">
      <c r="A885" s="72" t="s">
        <v>8411</v>
      </c>
      <c r="B885" s="15">
        <v>2</v>
      </c>
      <c r="C885" s="15">
        <v>129</v>
      </c>
      <c r="D885" s="15">
        <v>1</v>
      </c>
      <c r="E885" s="14" t="s">
        <v>12089</v>
      </c>
      <c r="F885" s="15">
        <v>10</v>
      </c>
      <c r="G885" s="14"/>
      <c r="H885" s="14"/>
      <c r="I885" s="14"/>
      <c r="J885" s="15">
        <v>0</v>
      </c>
      <c r="K885" s="14"/>
      <c r="L885" s="14"/>
      <c r="M885" s="14"/>
      <c r="N885" s="14"/>
      <c r="O885" s="14"/>
      <c r="P885" s="14"/>
      <c r="Q885" s="14"/>
      <c r="R885" s="14"/>
      <c r="S885" s="14"/>
      <c r="T885" s="14"/>
      <c r="U885" s="14"/>
      <c r="V885" s="14"/>
      <c r="W885" s="14"/>
      <c r="X885" s="14"/>
      <c r="Y885" s="14"/>
      <c r="Z885" s="14"/>
      <c r="AA885" s="14"/>
      <c r="AB885" s="14"/>
    </row>
    <row r="886" spans="1:28" ht="27" thickBot="1" x14ac:dyDescent="0.3">
      <c r="A886" s="72" t="s">
        <v>8412</v>
      </c>
      <c r="B886" s="15">
        <v>2</v>
      </c>
      <c r="C886" s="15">
        <v>129</v>
      </c>
      <c r="D886" s="15">
        <v>1</v>
      </c>
      <c r="E886" s="14" t="s">
        <v>12090</v>
      </c>
      <c r="F886" s="15">
        <v>13</v>
      </c>
      <c r="G886" s="14"/>
      <c r="H886" s="14"/>
      <c r="I886" s="14"/>
      <c r="J886" s="15">
        <v>0</v>
      </c>
      <c r="K886" s="14"/>
      <c r="L886" s="14"/>
      <c r="M886" s="14"/>
      <c r="N886" s="14"/>
      <c r="O886" s="14"/>
      <c r="P886" s="14"/>
      <c r="Q886" s="14"/>
      <c r="R886" s="14"/>
      <c r="S886" s="14"/>
      <c r="T886" s="14"/>
      <c r="U886" s="14"/>
      <c r="V886" s="14"/>
      <c r="W886" s="14"/>
      <c r="X886" s="14"/>
      <c r="Y886" s="14"/>
      <c r="Z886" s="14"/>
      <c r="AA886" s="14"/>
      <c r="AB886" s="14"/>
    </row>
    <row r="887" spans="1:28" ht="27" thickBot="1" x14ac:dyDescent="0.3">
      <c r="A887" s="72" t="s">
        <v>8413</v>
      </c>
      <c r="B887" s="15">
        <v>2</v>
      </c>
      <c r="C887" s="15">
        <v>129</v>
      </c>
      <c r="D887" s="15">
        <v>1</v>
      </c>
      <c r="E887" s="14" t="s">
        <v>12765</v>
      </c>
      <c r="F887" s="15">
        <v>11</v>
      </c>
      <c r="G887" s="14"/>
      <c r="H887" s="14"/>
      <c r="I887" s="14"/>
      <c r="J887" s="15">
        <v>0</v>
      </c>
      <c r="K887" s="14"/>
      <c r="L887" s="14"/>
      <c r="M887" s="14"/>
      <c r="N887" s="14"/>
      <c r="O887" s="14"/>
      <c r="P887" s="14"/>
      <c r="Q887" s="14"/>
      <c r="R887" s="14"/>
      <c r="S887" s="14"/>
      <c r="T887" s="14"/>
      <c r="U887" s="14"/>
      <c r="V887" s="14"/>
      <c r="W887" s="14"/>
      <c r="X887" s="14"/>
      <c r="Y887" s="14"/>
      <c r="Z887" s="14"/>
      <c r="AA887" s="14"/>
      <c r="AB887" s="14"/>
    </row>
    <row r="888" spans="1:28" ht="27" thickBot="1" x14ac:dyDescent="0.3">
      <c r="A888" s="72" t="s">
        <v>8414</v>
      </c>
      <c r="B888" s="15">
        <v>2</v>
      </c>
      <c r="C888" s="15">
        <v>129</v>
      </c>
      <c r="D888" s="15">
        <v>1</v>
      </c>
      <c r="E888" s="14" t="s">
        <v>12091</v>
      </c>
      <c r="F888" s="15">
        <v>18</v>
      </c>
      <c r="G888" s="14"/>
      <c r="H888" s="14"/>
      <c r="I888" s="14"/>
      <c r="J888" s="15">
        <v>0</v>
      </c>
      <c r="K888" s="14"/>
      <c r="L888" s="14"/>
      <c r="M888" s="14"/>
      <c r="N888" s="14"/>
      <c r="O888" s="14"/>
      <c r="P888" s="14"/>
      <c r="Q888" s="14"/>
      <c r="R888" s="14"/>
      <c r="S888" s="14"/>
      <c r="T888" s="14"/>
      <c r="U888" s="14"/>
      <c r="V888" s="14"/>
      <c r="W888" s="14"/>
      <c r="X888" s="14"/>
      <c r="Y888" s="14"/>
      <c r="Z888" s="14"/>
      <c r="AA888" s="14"/>
      <c r="AB888" s="14"/>
    </row>
    <row r="889" spans="1:28" ht="27" thickBot="1" x14ac:dyDescent="0.3">
      <c r="A889" s="72" t="s">
        <v>8415</v>
      </c>
      <c r="B889" s="15">
        <v>2</v>
      </c>
      <c r="C889" s="15">
        <v>129</v>
      </c>
      <c r="D889" s="15">
        <v>1</v>
      </c>
      <c r="E889" s="14" t="s">
        <v>12092</v>
      </c>
      <c r="F889" s="15">
        <v>8</v>
      </c>
      <c r="G889" s="14"/>
      <c r="H889" s="14"/>
      <c r="I889" s="14"/>
      <c r="J889" s="15">
        <v>0</v>
      </c>
      <c r="K889" s="14"/>
      <c r="L889" s="14"/>
      <c r="M889" s="14"/>
      <c r="N889" s="14"/>
      <c r="O889" s="14"/>
      <c r="P889" s="14"/>
      <c r="Q889" s="14"/>
      <c r="R889" s="14"/>
      <c r="S889" s="14"/>
      <c r="T889" s="14"/>
      <c r="U889" s="14"/>
      <c r="V889" s="14"/>
      <c r="W889" s="14"/>
      <c r="X889" s="14"/>
      <c r="Y889" s="14"/>
      <c r="Z889" s="14"/>
      <c r="AA889" s="14"/>
      <c r="AB889" s="14"/>
    </row>
    <row r="890" spans="1:28" ht="15.75" thickBot="1" x14ac:dyDescent="0.3">
      <c r="A890" s="72" t="s">
        <v>8416</v>
      </c>
      <c r="B890" s="15">
        <v>2</v>
      </c>
      <c r="C890" s="15">
        <v>129</v>
      </c>
      <c r="D890" s="15">
        <v>1</v>
      </c>
      <c r="E890" s="14" t="s">
        <v>12093</v>
      </c>
      <c r="F890" s="15">
        <v>0.15</v>
      </c>
      <c r="G890" s="14"/>
      <c r="H890" s="14"/>
      <c r="I890" s="14"/>
      <c r="J890" s="15">
        <v>0</v>
      </c>
      <c r="K890" s="14"/>
      <c r="L890" s="14"/>
      <c r="M890" s="14"/>
      <c r="N890" s="14"/>
      <c r="O890" s="14"/>
      <c r="P890" s="14"/>
      <c r="Q890" s="14"/>
      <c r="R890" s="14"/>
      <c r="S890" s="14"/>
      <c r="T890" s="14"/>
      <c r="U890" s="14"/>
      <c r="V890" s="14"/>
      <c r="W890" s="14"/>
      <c r="X890" s="14"/>
      <c r="Y890" s="14"/>
      <c r="Z890" s="14"/>
      <c r="AA890" s="14"/>
      <c r="AB890" s="14"/>
    </row>
    <row r="891" spans="1:28" ht="15.75" thickBot="1" x14ac:dyDescent="0.3">
      <c r="A891" s="72" t="s">
        <v>8417</v>
      </c>
      <c r="B891" s="15">
        <v>2</v>
      </c>
      <c r="C891" s="15">
        <v>129</v>
      </c>
      <c r="D891" s="15">
        <v>1</v>
      </c>
      <c r="E891" s="14" t="s">
        <v>12094</v>
      </c>
      <c r="F891" s="15">
        <v>1.4</v>
      </c>
      <c r="G891" s="14"/>
      <c r="H891" s="14"/>
      <c r="I891" s="14"/>
      <c r="J891" s="15">
        <v>0</v>
      </c>
      <c r="K891" s="14"/>
      <c r="L891" s="14"/>
      <c r="M891" s="14"/>
      <c r="N891" s="14"/>
      <c r="O891" s="14"/>
      <c r="P891" s="14"/>
      <c r="Q891" s="14"/>
      <c r="R891" s="14"/>
      <c r="S891" s="14"/>
      <c r="T891" s="14"/>
      <c r="U891" s="14"/>
      <c r="V891" s="14"/>
      <c r="W891" s="14"/>
      <c r="X891" s="14"/>
      <c r="Y891" s="14"/>
      <c r="Z891" s="14"/>
      <c r="AA891" s="14"/>
      <c r="AB891" s="14"/>
    </row>
    <row r="892" spans="1:28" ht="15.75" thickBot="1" x14ac:dyDescent="0.3">
      <c r="A892" s="72" t="s">
        <v>8418</v>
      </c>
      <c r="B892" s="15">
        <v>2</v>
      </c>
      <c r="C892" s="15">
        <v>129</v>
      </c>
      <c r="D892" s="15">
        <v>1</v>
      </c>
      <c r="E892" s="14" t="s">
        <v>12095</v>
      </c>
      <c r="F892" s="15">
        <v>2.11</v>
      </c>
      <c r="G892" s="14"/>
      <c r="H892" s="14"/>
      <c r="I892" s="14"/>
      <c r="J892" s="15">
        <v>0</v>
      </c>
      <c r="K892" s="14"/>
      <c r="L892" s="14"/>
      <c r="M892" s="14"/>
      <c r="N892" s="14"/>
      <c r="O892" s="14"/>
      <c r="P892" s="14"/>
      <c r="Q892" s="14"/>
      <c r="R892" s="14"/>
      <c r="S892" s="14"/>
      <c r="T892" s="14"/>
      <c r="U892" s="14"/>
      <c r="V892" s="14"/>
      <c r="W892" s="14"/>
      <c r="X892" s="14"/>
      <c r="Y892" s="14"/>
      <c r="Z892" s="14"/>
      <c r="AA892" s="14"/>
      <c r="AB892" s="14"/>
    </row>
    <row r="893" spans="1:28" ht="15.75" thickBot="1" x14ac:dyDescent="0.3">
      <c r="A893" s="72" t="s">
        <v>8419</v>
      </c>
      <c r="B893" s="15">
        <v>2</v>
      </c>
      <c r="C893" s="15">
        <v>129</v>
      </c>
      <c r="D893" s="15">
        <v>1</v>
      </c>
      <c r="E893" s="14" t="s">
        <v>12096</v>
      </c>
      <c r="F893" s="15">
        <v>2.89</v>
      </c>
      <c r="G893" s="14"/>
      <c r="H893" s="14"/>
      <c r="I893" s="14"/>
      <c r="J893" s="15">
        <v>0</v>
      </c>
      <c r="K893" s="14"/>
      <c r="L893" s="14"/>
      <c r="M893" s="14"/>
      <c r="N893" s="14"/>
      <c r="O893" s="14"/>
      <c r="P893" s="14"/>
      <c r="Q893" s="14"/>
      <c r="R893" s="14"/>
      <c r="S893" s="14"/>
      <c r="T893" s="14"/>
      <c r="U893" s="14"/>
      <c r="V893" s="14"/>
      <c r="W893" s="14"/>
      <c r="X893" s="14"/>
      <c r="Y893" s="14"/>
      <c r="Z893" s="14"/>
      <c r="AA893" s="14"/>
      <c r="AB893" s="14"/>
    </row>
    <row r="894" spans="1:28" ht="15.75" thickBot="1" x14ac:dyDescent="0.3">
      <c r="A894" s="72" t="s">
        <v>8420</v>
      </c>
      <c r="B894" s="15">
        <v>2</v>
      </c>
      <c r="C894" s="15">
        <v>129</v>
      </c>
      <c r="D894" s="15">
        <v>1</v>
      </c>
      <c r="E894" s="14" t="s">
        <v>12097</v>
      </c>
      <c r="F894" s="15">
        <v>2.98</v>
      </c>
      <c r="G894" s="14"/>
      <c r="H894" s="14"/>
      <c r="I894" s="14"/>
      <c r="J894" s="15">
        <v>0</v>
      </c>
      <c r="K894" s="14"/>
      <c r="L894" s="14"/>
      <c r="M894" s="14"/>
      <c r="N894" s="14"/>
      <c r="O894" s="14"/>
      <c r="P894" s="14"/>
      <c r="Q894" s="14"/>
      <c r="R894" s="14"/>
      <c r="S894" s="14"/>
      <c r="T894" s="14"/>
      <c r="U894" s="14"/>
      <c r="V894" s="14"/>
      <c r="W894" s="14"/>
      <c r="X894" s="14"/>
      <c r="Y894" s="14"/>
      <c r="Z894" s="14"/>
      <c r="AA894" s="14"/>
      <c r="AB894" s="14"/>
    </row>
    <row r="895" spans="1:28" ht="15.75" thickBot="1" x14ac:dyDescent="0.3">
      <c r="A895" s="72" t="s">
        <v>8421</v>
      </c>
      <c r="B895" s="15">
        <v>2</v>
      </c>
      <c r="C895" s="15">
        <v>129</v>
      </c>
      <c r="D895" s="15">
        <v>1</v>
      </c>
      <c r="E895" s="14" t="s">
        <v>12098</v>
      </c>
      <c r="F895" s="15">
        <v>19.93</v>
      </c>
      <c r="G895" s="14"/>
      <c r="H895" s="14"/>
      <c r="I895" s="14"/>
      <c r="J895" s="15">
        <v>0</v>
      </c>
      <c r="K895" s="14"/>
      <c r="L895" s="14"/>
      <c r="M895" s="14"/>
      <c r="N895" s="14"/>
      <c r="O895" s="14"/>
      <c r="P895" s="14"/>
      <c r="Q895" s="14"/>
      <c r="R895" s="14"/>
      <c r="S895" s="14"/>
      <c r="T895" s="14"/>
      <c r="U895" s="14"/>
      <c r="V895" s="14"/>
      <c r="W895" s="14"/>
      <c r="X895" s="14"/>
      <c r="Y895" s="14"/>
      <c r="Z895" s="14"/>
      <c r="AA895" s="14"/>
      <c r="AB895" s="14"/>
    </row>
    <row r="896" spans="1:28" ht="15.75" thickBot="1" x14ac:dyDescent="0.3">
      <c r="A896" s="72" t="s">
        <v>8422</v>
      </c>
      <c r="B896" s="15">
        <v>2</v>
      </c>
      <c r="C896" s="15">
        <v>129</v>
      </c>
      <c r="D896" s="15">
        <v>2</v>
      </c>
      <c r="E896" s="14" t="s">
        <v>12099</v>
      </c>
      <c r="F896" s="15">
        <v>2.35</v>
      </c>
      <c r="G896" s="14"/>
      <c r="H896" s="14"/>
      <c r="I896" s="14"/>
      <c r="J896" s="15">
        <v>0</v>
      </c>
      <c r="K896" s="14"/>
      <c r="L896" s="14"/>
      <c r="M896" s="14"/>
      <c r="N896" s="14"/>
      <c r="O896" s="14"/>
      <c r="P896" s="14"/>
      <c r="Q896" s="14"/>
      <c r="R896" s="14"/>
      <c r="S896" s="14"/>
      <c r="T896" s="14"/>
      <c r="U896" s="14"/>
      <c r="V896" s="14"/>
      <c r="W896" s="14"/>
      <c r="X896" s="14"/>
      <c r="Y896" s="14"/>
      <c r="Z896" s="14"/>
      <c r="AA896" s="14"/>
      <c r="AB896" s="14"/>
    </row>
    <row r="897" spans="1:28" ht="15.75" thickBot="1" x14ac:dyDescent="0.3">
      <c r="A897" s="72" t="s">
        <v>8423</v>
      </c>
      <c r="B897" s="15">
        <v>2</v>
      </c>
      <c r="C897" s="15">
        <v>129</v>
      </c>
      <c r="D897" s="15">
        <v>2</v>
      </c>
      <c r="E897" s="14" t="s">
        <v>12100</v>
      </c>
      <c r="F897" s="15">
        <v>2.73</v>
      </c>
      <c r="G897" s="14"/>
      <c r="H897" s="14"/>
      <c r="I897" s="14"/>
      <c r="J897" s="15">
        <v>0</v>
      </c>
      <c r="K897" s="14"/>
      <c r="L897" s="14"/>
      <c r="M897" s="14"/>
      <c r="N897" s="14"/>
      <c r="O897" s="14"/>
      <c r="P897" s="14"/>
      <c r="Q897" s="14"/>
      <c r="R897" s="14"/>
      <c r="S897" s="14"/>
      <c r="T897" s="14"/>
      <c r="U897" s="14"/>
      <c r="V897" s="14"/>
      <c r="W897" s="14"/>
      <c r="X897" s="14"/>
      <c r="Y897" s="14"/>
      <c r="Z897" s="14"/>
      <c r="AA897" s="14"/>
      <c r="AB897" s="14"/>
    </row>
    <row r="898" spans="1:28" ht="15.75" thickBot="1" x14ac:dyDescent="0.3">
      <c r="A898" s="72" t="s">
        <v>8424</v>
      </c>
      <c r="B898" s="15">
        <v>2</v>
      </c>
      <c r="C898" s="15">
        <v>129</v>
      </c>
      <c r="D898" s="15">
        <v>2</v>
      </c>
      <c r="E898" s="14" t="s">
        <v>12101</v>
      </c>
      <c r="F898" s="15">
        <v>4.55</v>
      </c>
      <c r="G898" s="14"/>
      <c r="H898" s="14"/>
      <c r="I898" s="14"/>
      <c r="J898" s="15">
        <v>0</v>
      </c>
      <c r="K898" s="14"/>
      <c r="L898" s="14"/>
      <c r="M898" s="14"/>
      <c r="N898" s="14"/>
      <c r="O898" s="14"/>
      <c r="P898" s="14"/>
      <c r="Q898" s="14"/>
      <c r="R898" s="14"/>
      <c r="S898" s="14"/>
      <c r="T898" s="14"/>
      <c r="U898" s="14"/>
      <c r="V898" s="14"/>
      <c r="W898" s="14"/>
      <c r="X898" s="14"/>
      <c r="Y898" s="14"/>
      <c r="Z898" s="14"/>
      <c r="AA898" s="14"/>
      <c r="AB898" s="14"/>
    </row>
    <row r="899" spans="1:28" ht="15.75" thickBot="1" x14ac:dyDescent="0.3">
      <c r="A899" s="72" t="s">
        <v>8425</v>
      </c>
      <c r="B899" s="15">
        <v>2</v>
      </c>
      <c r="C899" s="15">
        <v>129</v>
      </c>
      <c r="D899" s="15">
        <v>3</v>
      </c>
      <c r="E899" s="14" t="s">
        <v>12102</v>
      </c>
      <c r="F899" s="15">
        <v>0.91</v>
      </c>
      <c r="G899" s="14"/>
      <c r="H899" s="14"/>
      <c r="I899" s="14"/>
      <c r="J899" s="15">
        <v>0</v>
      </c>
      <c r="K899" s="14"/>
      <c r="L899" s="14"/>
      <c r="M899" s="14"/>
      <c r="N899" s="14"/>
      <c r="O899" s="14"/>
      <c r="P899" s="14"/>
      <c r="Q899" s="14"/>
      <c r="R899" s="14"/>
      <c r="S899" s="14"/>
      <c r="T899" s="14"/>
      <c r="U899" s="14"/>
      <c r="V899" s="14"/>
      <c r="W899" s="14"/>
      <c r="X899" s="14"/>
      <c r="Y899" s="14"/>
      <c r="Z899" s="14"/>
      <c r="AA899" s="14"/>
      <c r="AB899" s="14"/>
    </row>
    <row r="900" spans="1:28" ht="15.75" thickBot="1" x14ac:dyDescent="0.3">
      <c r="A900" s="72" t="s">
        <v>8426</v>
      </c>
      <c r="B900" s="15">
        <v>2</v>
      </c>
      <c r="C900" s="15">
        <v>129</v>
      </c>
      <c r="D900" s="15">
        <v>3</v>
      </c>
      <c r="E900" s="14" t="s">
        <v>12103</v>
      </c>
      <c r="F900" s="15">
        <v>6.15</v>
      </c>
      <c r="G900" s="14"/>
      <c r="H900" s="14"/>
      <c r="I900" s="14"/>
      <c r="J900" s="15">
        <v>0</v>
      </c>
      <c r="K900" s="14"/>
      <c r="L900" s="14"/>
      <c r="M900" s="14"/>
      <c r="N900" s="14"/>
      <c r="O900" s="14"/>
      <c r="P900" s="14"/>
      <c r="Q900" s="14"/>
      <c r="R900" s="14"/>
      <c r="S900" s="14"/>
      <c r="T900" s="14"/>
      <c r="U900" s="14"/>
      <c r="V900" s="14"/>
      <c r="W900" s="14"/>
      <c r="X900" s="14"/>
      <c r="Y900" s="14"/>
      <c r="Z900" s="14"/>
      <c r="AA900" s="14"/>
      <c r="AB900" s="14"/>
    </row>
    <row r="901" spans="1:28" ht="15.75" thickBot="1" x14ac:dyDescent="0.3">
      <c r="A901" s="72" t="s">
        <v>8427</v>
      </c>
      <c r="B901" s="15">
        <v>2</v>
      </c>
      <c r="C901" s="15">
        <v>129</v>
      </c>
      <c r="D901" s="15">
        <v>3</v>
      </c>
      <c r="E901" s="14" t="s">
        <v>12104</v>
      </c>
      <c r="F901" s="15">
        <v>5.35</v>
      </c>
      <c r="G901" s="14"/>
      <c r="H901" s="14"/>
      <c r="I901" s="14"/>
      <c r="J901" s="15">
        <v>0</v>
      </c>
      <c r="K901" s="14"/>
      <c r="L901" s="14"/>
      <c r="M901" s="14"/>
      <c r="N901" s="14"/>
      <c r="O901" s="14"/>
      <c r="P901" s="14"/>
      <c r="Q901" s="14"/>
      <c r="R901" s="14"/>
      <c r="S901" s="14"/>
      <c r="T901" s="14"/>
      <c r="U901" s="14"/>
      <c r="V901" s="14"/>
      <c r="W901" s="14"/>
      <c r="X901" s="14"/>
      <c r="Y901" s="14"/>
      <c r="Z901" s="14"/>
      <c r="AA901" s="14"/>
      <c r="AB901" s="14"/>
    </row>
    <row r="902" spans="1:28" ht="15.75" thickBot="1" x14ac:dyDescent="0.3">
      <c r="A902" s="72" t="s">
        <v>8428</v>
      </c>
      <c r="B902" s="15">
        <v>2</v>
      </c>
      <c r="C902" s="15">
        <v>130</v>
      </c>
      <c r="D902" s="15">
        <v>1</v>
      </c>
      <c r="E902" s="14" t="s">
        <v>12105</v>
      </c>
      <c r="F902" s="15">
        <v>32.4</v>
      </c>
      <c r="G902" s="14"/>
      <c r="H902" s="14"/>
      <c r="I902" s="14"/>
      <c r="J902" s="15">
        <v>0</v>
      </c>
      <c r="K902" s="14"/>
      <c r="L902" s="14"/>
      <c r="M902" s="14"/>
      <c r="N902" s="14"/>
      <c r="O902" s="14"/>
      <c r="P902" s="14"/>
      <c r="Q902" s="14"/>
      <c r="R902" s="14"/>
      <c r="S902" s="14"/>
      <c r="T902" s="14"/>
      <c r="U902" s="14"/>
      <c r="V902" s="14"/>
      <c r="W902" s="14"/>
      <c r="X902" s="14"/>
      <c r="Y902" s="14"/>
      <c r="Z902" s="14"/>
      <c r="AA902" s="14"/>
      <c r="AB902" s="14"/>
    </row>
    <row r="903" spans="1:28" ht="15.75" thickBot="1" x14ac:dyDescent="0.3">
      <c r="A903" s="72" t="s">
        <v>8429</v>
      </c>
      <c r="B903" s="15">
        <v>2</v>
      </c>
      <c r="C903" s="15">
        <v>130</v>
      </c>
      <c r="D903" s="15">
        <v>1</v>
      </c>
      <c r="E903" s="14" t="s">
        <v>12106</v>
      </c>
      <c r="F903" s="15">
        <v>0.64</v>
      </c>
      <c r="G903" s="14"/>
      <c r="H903" s="14"/>
      <c r="I903" s="14"/>
      <c r="J903" s="15">
        <v>0</v>
      </c>
      <c r="K903" s="14"/>
      <c r="L903" s="14"/>
      <c r="M903" s="14"/>
      <c r="N903" s="14"/>
      <c r="O903" s="14"/>
      <c r="P903" s="14"/>
      <c r="Q903" s="14"/>
      <c r="R903" s="14"/>
      <c r="S903" s="14"/>
      <c r="T903" s="14"/>
      <c r="U903" s="14"/>
      <c r="V903" s="14"/>
      <c r="W903" s="14"/>
      <c r="X903" s="14"/>
      <c r="Y903" s="14"/>
      <c r="Z903" s="14"/>
      <c r="AA903" s="14"/>
      <c r="AB903" s="14"/>
    </row>
    <row r="904" spans="1:28" ht="15.75" thickBot="1" x14ac:dyDescent="0.3">
      <c r="A904" s="72" t="s">
        <v>8430</v>
      </c>
      <c r="B904" s="15">
        <v>2</v>
      </c>
      <c r="C904" s="15">
        <v>130</v>
      </c>
      <c r="D904" s="15">
        <v>1</v>
      </c>
      <c r="E904" s="14" t="s">
        <v>12107</v>
      </c>
      <c r="F904" s="15">
        <v>3.75</v>
      </c>
      <c r="G904" s="14"/>
      <c r="H904" s="14"/>
      <c r="I904" s="14"/>
      <c r="J904" s="15">
        <v>0</v>
      </c>
      <c r="K904" s="14"/>
      <c r="L904" s="14"/>
      <c r="M904" s="14"/>
      <c r="N904" s="14"/>
      <c r="O904" s="14"/>
      <c r="P904" s="14"/>
      <c r="Q904" s="14"/>
      <c r="R904" s="14"/>
      <c r="S904" s="14"/>
      <c r="T904" s="14"/>
      <c r="U904" s="14"/>
      <c r="V904" s="14"/>
      <c r="W904" s="14"/>
      <c r="X904" s="14"/>
      <c r="Y904" s="14"/>
      <c r="Z904" s="14"/>
      <c r="AA904" s="14"/>
      <c r="AB904" s="14"/>
    </row>
    <row r="905" spans="1:28" ht="15.75" thickBot="1" x14ac:dyDescent="0.3">
      <c r="A905" s="72" t="s">
        <v>8431</v>
      </c>
      <c r="B905" s="15">
        <v>2</v>
      </c>
      <c r="C905" s="15">
        <v>130</v>
      </c>
      <c r="D905" s="15">
        <v>1</v>
      </c>
      <c r="E905" s="14" t="s">
        <v>12108</v>
      </c>
      <c r="F905" s="15">
        <v>8.7200000000000006</v>
      </c>
      <c r="G905" s="14"/>
      <c r="H905" s="14"/>
      <c r="I905" s="14"/>
      <c r="J905" s="15">
        <v>0</v>
      </c>
      <c r="K905" s="14"/>
      <c r="L905" s="14"/>
      <c r="M905" s="14"/>
      <c r="N905" s="14"/>
      <c r="O905" s="14"/>
      <c r="P905" s="14"/>
      <c r="Q905" s="14"/>
      <c r="R905" s="14"/>
      <c r="S905" s="14"/>
      <c r="T905" s="14"/>
      <c r="U905" s="14"/>
      <c r="V905" s="14"/>
      <c r="W905" s="14"/>
      <c r="X905" s="14"/>
      <c r="Y905" s="14"/>
      <c r="Z905" s="14"/>
      <c r="AA905" s="14"/>
      <c r="AB905" s="14"/>
    </row>
    <row r="906" spans="1:28" ht="15.75" thickBot="1" x14ac:dyDescent="0.3">
      <c r="A906" s="72" t="s">
        <v>8432</v>
      </c>
      <c r="B906" s="15">
        <v>2</v>
      </c>
      <c r="C906" s="15">
        <v>130</v>
      </c>
      <c r="D906" s="15">
        <v>1</v>
      </c>
      <c r="E906" s="14" t="s">
        <v>12109</v>
      </c>
      <c r="F906" s="15">
        <v>79.83</v>
      </c>
      <c r="G906" s="14"/>
      <c r="H906" s="14"/>
      <c r="I906" s="14"/>
      <c r="J906" s="15">
        <v>0</v>
      </c>
      <c r="K906" s="14"/>
      <c r="L906" s="14"/>
      <c r="M906" s="14"/>
      <c r="N906" s="14"/>
      <c r="O906" s="14"/>
      <c r="P906" s="14"/>
      <c r="Q906" s="14"/>
      <c r="R906" s="14"/>
      <c r="S906" s="14"/>
      <c r="T906" s="14"/>
      <c r="U906" s="14"/>
      <c r="V906" s="14"/>
      <c r="W906" s="14"/>
      <c r="X906" s="14"/>
      <c r="Y906" s="14"/>
      <c r="Z906" s="14"/>
      <c r="AA906" s="14"/>
      <c r="AB906" s="14"/>
    </row>
    <row r="907" spans="1:28" ht="15.75" thickBot="1" x14ac:dyDescent="0.3">
      <c r="A907" s="72" t="s">
        <v>8433</v>
      </c>
      <c r="B907" s="15">
        <v>2</v>
      </c>
      <c r="C907" s="15">
        <v>130</v>
      </c>
      <c r="D907" s="15">
        <v>1</v>
      </c>
      <c r="E907" s="14" t="s">
        <v>12110</v>
      </c>
      <c r="F907" s="15">
        <v>106.88</v>
      </c>
      <c r="G907" s="14"/>
      <c r="H907" s="14"/>
      <c r="I907" s="14"/>
      <c r="J907" s="15">
        <v>0</v>
      </c>
      <c r="K907" s="14"/>
      <c r="L907" s="14"/>
      <c r="M907" s="14"/>
      <c r="N907" s="14"/>
      <c r="O907" s="14"/>
      <c r="P907" s="14"/>
      <c r="Q907" s="14"/>
      <c r="R907" s="14"/>
      <c r="S907" s="14"/>
      <c r="T907" s="14"/>
      <c r="U907" s="14"/>
      <c r="V907" s="14"/>
      <c r="W907" s="14"/>
      <c r="X907" s="14"/>
      <c r="Y907" s="14"/>
      <c r="Z907" s="14"/>
      <c r="AA907" s="14"/>
      <c r="AB907" s="14"/>
    </row>
    <row r="908" spans="1:28" ht="15.75" thickBot="1" x14ac:dyDescent="0.3">
      <c r="A908" s="72" t="s">
        <v>8434</v>
      </c>
      <c r="B908" s="15">
        <v>2</v>
      </c>
      <c r="C908" s="15">
        <v>130</v>
      </c>
      <c r="D908" s="15">
        <v>1</v>
      </c>
      <c r="E908" s="14" t="s">
        <v>12111</v>
      </c>
      <c r="F908" s="15">
        <v>0.4</v>
      </c>
      <c r="G908" s="14"/>
      <c r="H908" s="14"/>
      <c r="I908" s="14"/>
      <c r="J908" s="15">
        <v>0</v>
      </c>
      <c r="K908" s="14"/>
      <c r="L908" s="14"/>
      <c r="M908" s="14"/>
      <c r="N908" s="14"/>
      <c r="O908" s="14"/>
      <c r="P908" s="14"/>
      <c r="Q908" s="14"/>
      <c r="R908" s="14"/>
      <c r="S908" s="14"/>
      <c r="T908" s="14"/>
      <c r="U908" s="14"/>
      <c r="V908" s="14"/>
      <c r="W908" s="14"/>
      <c r="X908" s="14"/>
      <c r="Y908" s="14"/>
      <c r="Z908" s="14"/>
      <c r="AA908" s="14"/>
      <c r="AB908" s="14"/>
    </row>
    <row r="909" spans="1:28" ht="15.75" thickBot="1" x14ac:dyDescent="0.3">
      <c r="A909" s="72" t="s">
        <v>8435</v>
      </c>
      <c r="B909" s="15">
        <v>2</v>
      </c>
      <c r="C909" s="15">
        <v>130</v>
      </c>
      <c r="D909" s="15">
        <v>1</v>
      </c>
      <c r="E909" s="14" t="s">
        <v>12112</v>
      </c>
      <c r="F909" s="15">
        <v>0.4</v>
      </c>
      <c r="G909" s="14"/>
      <c r="H909" s="14"/>
      <c r="I909" s="14"/>
      <c r="J909" s="15">
        <v>0</v>
      </c>
      <c r="K909" s="14"/>
      <c r="L909" s="14"/>
      <c r="M909" s="14"/>
      <c r="N909" s="14"/>
      <c r="O909" s="14"/>
      <c r="P909" s="14"/>
      <c r="Q909" s="14"/>
      <c r="R909" s="14"/>
      <c r="S909" s="14"/>
      <c r="T909" s="14"/>
      <c r="U909" s="14"/>
      <c r="V909" s="14"/>
      <c r="W909" s="14"/>
      <c r="X909" s="14"/>
      <c r="Y909" s="14"/>
      <c r="Z909" s="14"/>
      <c r="AA909" s="14"/>
      <c r="AB909" s="14"/>
    </row>
    <row r="910" spans="1:28" ht="15.75" thickBot="1" x14ac:dyDescent="0.3">
      <c r="A910" s="72" t="s">
        <v>8436</v>
      </c>
      <c r="B910" s="15">
        <v>2</v>
      </c>
      <c r="C910" s="15">
        <v>130</v>
      </c>
      <c r="D910" s="15">
        <v>1</v>
      </c>
      <c r="E910" s="14" t="s">
        <v>12113</v>
      </c>
      <c r="F910" s="15">
        <v>0.32</v>
      </c>
      <c r="G910" s="14"/>
      <c r="H910" s="14"/>
      <c r="I910" s="14"/>
      <c r="J910" s="15">
        <v>0</v>
      </c>
      <c r="K910" s="14"/>
      <c r="L910" s="14"/>
      <c r="M910" s="14"/>
      <c r="N910" s="14"/>
      <c r="O910" s="14"/>
      <c r="P910" s="14"/>
      <c r="Q910" s="14"/>
      <c r="R910" s="14"/>
      <c r="S910" s="14"/>
      <c r="T910" s="14"/>
      <c r="U910" s="14"/>
      <c r="V910" s="14"/>
      <c r="W910" s="14"/>
      <c r="X910" s="14"/>
      <c r="Y910" s="14"/>
      <c r="Z910" s="14"/>
      <c r="AA910" s="14"/>
      <c r="AB910" s="14"/>
    </row>
    <row r="911" spans="1:28" ht="15.75" thickBot="1" x14ac:dyDescent="0.3">
      <c r="A911" s="72" t="s">
        <v>8437</v>
      </c>
      <c r="B911" s="15">
        <v>2</v>
      </c>
      <c r="C911" s="15">
        <v>130</v>
      </c>
      <c r="D911" s="15">
        <v>1</v>
      </c>
      <c r="E911" s="14" t="s">
        <v>12114</v>
      </c>
      <c r="F911" s="15">
        <v>0.47</v>
      </c>
      <c r="G911" s="14"/>
      <c r="H911" s="14"/>
      <c r="I911" s="14"/>
      <c r="J911" s="15">
        <v>0</v>
      </c>
      <c r="K911" s="14"/>
      <c r="L911" s="14"/>
      <c r="M911" s="14"/>
      <c r="N911" s="14"/>
      <c r="O911" s="14"/>
      <c r="P911" s="14"/>
      <c r="Q911" s="14"/>
      <c r="R911" s="14"/>
      <c r="S911" s="14"/>
      <c r="T911" s="14"/>
      <c r="U911" s="14"/>
      <c r="V911" s="14"/>
      <c r="W911" s="14"/>
      <c r="X911" s="14"/>
      <c r="Y911" s="14"/>
      <c r="Z911" s="14"/>
      <c r="AA911" s="14"/>
      <c r="AB911" s="14"/>
    </row>
    <row r="912" spans="1:28" ht="15.75" thickBot="1" x14ac:dyDescent="0.3">
      <c r="A912" s="72" t="s">
        <v>8438</v>
      </c>
      <c r="B912" s="15">
        <v>2</v>
      </c>
      <c r="C912" s="15">
        <v>130</v>
      </c>
      <c r="D912" s="15">
        <v>1</v>
      </c>
      <c r="E912" s="14" t="s">
        <v>12115</v>
      </c>
      <c r="F912" s="15">
        <v>1.66</v>
      </c>
      <c r="G912" s="14"/>
      <c r="H912" s="14"/>
      <c r="I912" s="14"/>
      <c r="J912" s="15">
        <v>0</v>
      </c>
      <c r="K912" s="14"/>
      <c r="L912" s="14"/>
      <c r="M912" s="14"/>
      <c r="N912" s="14"/>
      <c r="O912" s="14"/>
      <c r="P912" s="14"/>
      <c r="Q912" s="14"/>
      <c r="R912" s="14"/>
      <c r="S912" s="14"/>
      <c r="T912" s="14"/>
      <c r="U912" s="14"/>
      <c r="V912" s="14"/>
      <c r="W912" s="14"/>
      <c r="X912" s="14"/>
      <c r="Y912" s="14"/>
      <c r="Z912" s="14"/>
      <c r="AA912" s="14"/>
      <c r="AB912" s="14"/>
    </row>
    <row r="913" spans="1:28" ht="15.75" thickBot="1" x14ac:dyDescent="0.3">
      <c r="A913" s="72" t="s">
        <v>8439</v>
      </c>
      <c r="B913" s="15">
        <v>2</v>
      </c>
      <c r="C913" s="15">
        <v>130</v>
      </c>
      <c r="D913" s="15">
        <v>1</v>
      </c>
      <c r="E913" s="14" t="s">
        <v>12116</v>
      </c>
      <c r="F913" s="15">
        <v>1.37</v>
      </c>
      <c r="G913" s="14"/>
      <c r="H913" s="14"/>
      <c r="I913" s="14"/>
      <c r="J913" s="15">
        <v>0</v>
      </c>
      <c r="K913" s="14"/>
      <c r="L913" s="14"/>
      <c r="M913" s="14"/>
      <c r="N913" s="14"/>
      <c r="O913" s="14"/>
      <c r="P913" s="14"/>
      <c r="Q913" s="14"/>
      <c r="R913" s="14"/>
      <c r="S913" s="14"/>
      <c r="T913" s="14"/>
      <c r="U913" s="14"/>
      <c r="V913" s="14"/>
      <c r="W913" s="14"/>
      <c r="X913" s="14"/>
      <c r="Y913" s="14"/>
      <c r="Z913" s="14"/>
      <c r="AA913" s="14"/>
      <c r="AB913" s="14"/>
    </row>
    <row r="914" spans="1:28" ht="15.75" thickBot="1" x14ac:dyDescent="0.3">
      <c r="A914" s="72" t="s">
        <v>8440</v>
      </c>
      <c r="B914" s="15">
        <v>2</v>
      </c>
      <c r="C914" s="15">
        <v>130</v>
      </c>
      <c r="D914" s="15">
        <v>1</v>
      </c>
      <c r="E914" s="14" t="s">
        <v>12117</v>
      </c>
      <c r="F914" s="15">
        <v>0.18</v>
      </c>
      <c r="G914" s="14"/>
      <c r="H914" s="14"/>
      <c r="I914" s="14"/>
      <c r="J914" s="15">
        <v>0</v>
      </c>
      <c r="K914" s="14"/>
      <c r="L914" s="14"/>
      <c r="M914" s="14"/>
      <c r="N914" s="14"/>
      <c r="O914" s="14"/>
      <c r="P914" s="14"/>
      <c r="Q914" s="14"/>
      <c r="R914" s="14"/>
      <c r="S914" s="14"/>
      <c r="T914" s="14"/>
      <c r="U914" s="14"/>
      <c r="V914" s="14"/>
      <c r="W914" s="14"/>
      <c r="X914" s="14"/>
      <c r="Y914" s="14"/>
      <c r="Z914" s="14"/>
      <c r="AA914" s="14"/>
      <c r="AB914" s="14"/>
    </row>
    <row r="915" spans="1:28" ht="15.75" thickBot="1" x14ac:dyDescent="0.3">
      <c r="A915" s="72" t="s">
        <v>8441</v>
      </c>
      <c r="B915" s="15">
        <v>2</v>
      </c>
      <c r="C915" s="15">
        <v>130</v>
      </c>
      <c r="D915" s="15">
        <v>1</v>
      </c>
      <c r="E915" s="14" t="s">
        <v>12118</v>
      </c>
      <c r="F915" s="15">
        <v>1.05</v>
      </c>
      <c r="G915" s="14"/>
      <c r="H915" s="14"/>
      <c r="I915" s="14"/>
      <c r="J915" s="15">
        <v>0</v>
      </c>
      <c r="K915" s="14"/>
      <c r="L915" s="14"/>
      <c r="M915" s="14"/>
      <c r="N915" s="14"/>
      <c r="O915" s="14"/>
      <c r="P915" s="14"/>
      <c r="Q915" s="14"/>
      <c r="R915" s="14"/>
      <c r="S915" s="14"/>
      <c r="T915" s="14"/>
      <c r="U915" s="14"/>
      <c r="V915" s="14"/>
      <c r="W915" s="14"/>
      <c r="X915" s="14"/>
      <c r="Y915" s="14"/>
      <c r="Z915" s="14"/>
      <c r="AA915" s="14"/>
      <c r="AB915" s="14"/>
    </row>
    <row r="916" spans="1:28" ht="15.75" thickBot="1" x14ac:dyDescent="0.3">
      <c r="A916" s="72" t="s">
        <v>8442</v>
      </c>
      <c r="B916" s="15">
        <v>2</v>
      </c>
      <c r="C916" s="15">
        <v>130</v>
      </c>
      <c r="D916" s="15">
        <v>1</v>
      </c>
      <c r="E916" s="14" t="s">
        <v>12119</v>
      </c>
      <c r="F916" s="15">
        <v>1.24</v>
      </c>
      <c r="G916" s="14"/>
      <c r="H916" s="14"/>
      <c r="I916" s="14"/>
      <c r="J916" s="15">
        <v>0</v>
      </c>
      <c r="K916" s="14"/>
      <c r="L916" s="14"/>
      <c r="M916" s="14"/>
      <c r="N916" s="14"/>
      <c r="O916" s="14"/>
      <c r="P916" s="14"/>
      <c r="Q916" s="14"/>
      <c r="R916" s="14"/>
      <c r="S916" s="14"/>
      <c r="T916" s="14"/>
      <c r="U916" s="14"/>
      <c r="V916" s="14"/>
      <c r="W916" s="14"/>
      <c r="X916" s="14"/>
      <c r="Y916" s="14"/>
      <c r="Z916" s="14"/>
      <c r="AA916" s="14"/>
      <c r="AB916" s="14"/>
    </row>
    <row r="917" spans="1:28" ht="15.75" thickBot="1" x14ac:dyDescent="0.3">
      <c r="A917" s="72" t="s">
        <v>8443</v>
      </c>
      <c r="B917" s="15">
        <v>2</v>
      </c>
      <c r="C917" s="15">
        <v>130</v>
      </c>
      <c r="D917" s="15">
        <v>1</v>
      </c>
      <c r="E917" s="14" t="s">
        <v>12120</v>
      </c>
      <c r="F917" s="15">
        <v>0.85</v>
      </c>
      <c r="G917" s="14"/>
      <c r="H917" s="14"/>
      <c r="I917" s="14"/>
      <c r="J917" s="15">
        <v>0</v>
      </c>
      <c r="K917" s="14"/>
      <c r="L917" s="14"/>
      <c r="M917" s="14"/>
      <c r="N917" s="14"/>
      <c r="O917" s="14"/>
      <c r="P917" s="14"/>
      <c r="Q917" s="14"/>
      <c r="R917" s="14"/>
      <c r="S917" s="14"/>
      <c r="T917" s="14"/>
      <c r="U917" s="14"/>
      <c r="V917" s="14"/>
      <c r="W917" s="14"/>
      <c r="X917" s="14"/>
      <c r="Y917" s="14"/>
      <c r="Z917" s="14"/>
      <c r="AA917" s="14"/>
      <c r="AB917" s="14"/>
    </row>
    <row r="918" spans="1:28" ht="15.75" thickBot="1" x14ac:dyDescent="0.3">
      <c r="A918" s="72" t="s">
        <v>8444</v>
      </c>
      <c r="B918" s="15">
        <v>2</v>
      </c>
      <c r="C918" s="15">
        <v>130</v>
      </c>
      <c r="D918" s="15">
        <v>1</v>
      </c>
      <c r="E918" s="14" t="s">
        <v>12121</v>
      </c>
      <c r="F918" s="15">
        <v>13.65</v>
      </c>
      <c r="G918" s="14"/>
      <c r="H918" s="14"/>
      <c r="I918" s="14"/>
      <c r="J918" s="15">
        <v>0</v>
      </c>
      <c r="K918" s="14"/>
      <c r="L918" s="14"/>
      <c r="M918" s="14"/>
      <c r="N918" s="14"/>
      <c r="O918" s="14"/>
      <c r="P918" s="14"/>
      <c r="Q918" s="14"/>
      <c r="R918" s="14"/>
      <c r="S918" s="14"/>
      <c r="T918" s="14"/>
      <c r="U918" s="14"/>
      <c r="V918" s="14"/>
      <c r="W918" s="14"/>
      <c r="X918" s="14"/>
      <c r="Y918" s="14"/>
      <c r="Z918" s="14"/>
      <c r="AA918" s="14"/>
      <c r="AB918" s="14"/>
    </row>
    <row r="919" spans="1:28" ht="15.75" thickBot="1" x14ac:dyDescent="0.3">
      <c r="A919" s="72" t="s">
        <v>8445</v>
      </c>
      <c r="B919" s="15">
        <v>2</v>
      </c>
      <c r="C919" s="15">
        <v>130</v>
      </c>
      <c r="D919" s="15">
        <v>1</v>
      </c>
      <c r="E919" s="14" t="s">
        <v>12122</v>
      </c>
      <c r="F919" s="15">
        <v>29.25</v>
      </c>
      <c r="G919" s="14"/>
      <c r="H919" s="14"/>
      <c r="I919" s="14"/>
      <c r="J919" s="15">
        <v>0</v>
      </c>
      <c r="K919" s="14"/>
      <c r="L919" s="14"/>
      <c r="M919" s="14"/>
      <c r="N919" s="14"/>
      <c r="O919" s="14"/>
      <c r="P919" s="14"/>
      <c r="Q919" s="14"/>
      <c r="R919" s="14"/>
      <c r="S919" s="14"/>
      <c r="T919" s="14"/>
      <c r="U919" s="14"/>
      <c r="V919" s="14"/>
      <c r="W919" s="14"/>
      <c r="X919" s="14"/>
      <c r="Y919" s="14"/>
      <c r="Z919" s="14"/>
      <c r="AA919" s="14"/>
      <c r="AB919" s="14"/>
    </row>
    <row r="920" spans="1:28" ht="15.75" thickBot="1" x14ac:dyDescent="0.3">
      <c r="A920" s="72" t="s">
        <v>8446</v>
      </c>
      <c r="B920" s="15">
        <v>2</v>
      </c>
      <c r="C920" s="15">
        <v>130</v>
      </c>
      <c r="D920" s="15">
        <v>1</v>
      </c>
      <c r="E920" s="14" t="s">
        <v>12123</v>
      </c>
      <c r="F920" s="15">
        <v>1.5</v>
      </c>
      <c r="G920" s="14"/>
      <c r="H920" s="14"/>
      <c r="I920" s="14"/>
      <c r="J920" s="15">
        <v>0</v>
      </c>
      <c r="K920" s="14"/>
      <c r="L920" s="14"/>
      <c r="M920" s="14"/>
      <c r="N920" s="14"/>
      <c r="O920" s="14"/>
      <c r="P920" s="14"/>
      <c r="Q920" s="14"/>
      <c r="R920" s="14"/>
      <c r="S920" s="14"/>
      <c r="T920" s="14"/>
      <c r="U920" s="14"/>
      <c r="V920" s="14"/>
      <c r="W920" s="14"/>
      <c r="X920" s="14"/>
      <c r="Y920" s="14"/>
      <c r="Z920" s="14"/>
      <c r="AA920" s="14"/>
      <c r="AB920" s="14"/>
    </row>
    <row r="921" spans="1:28" ht="15.75" thickBot="1" x14ac:dyDescent="0.3">
      <c r="A921" s="72" t="s">
        <v>8447</v>
      </c>
      <c r="B921" s="15">
        <v>2</v>
      </c>
      <c r="C921" s="15">
        <v>130</v>
      </c>
      <c r="D921" s="15">
        <v>1</v>
      </c>
      <c r="E921" s="14" t="s">
        <v>12124</v>
      </c>
      <c r="F921" s="15">
        <v>0.25</v>
      </c>
      <c r="G921" s="14"/>
      <c r="H921" s="14"/>
      <c r="I921" s="14"/>
      <c r="J921" s="15">
        <v>0</v>
      </c>
      <c r="K921" s="14"/>
      <c r="L921" s="14"/>
      <c r="M921" s="14"/>
      <c r="N921" s="14"/>
      <c r="O921" s="14"/>
      <c r="P921" s="14"/>
      <c r="Q921" s="14"/>
      <c r="R921" s="14"/>
      <c r="S921" s="14"/>
      <c r="T921" s="14"/>
      <c r="U921" s="14"/>
      <c r="V921" s="14"/>
      <c r="W921" s="14"/>
      <c r="X921" s="14"/>
      <c r="Y921" s="14"/>
      <c r="Z921" s="14"/>
      <c r="AA921" s="14"/>
      <c r="AB921" s="14"/>
    </row>
    <row r="922" spans="1:28" ht="15.75" thickBot="1" x14ac:dyDescent="0.3">
      <c r="A922" s="72" t="s">
        <v>8448</v>
      </c>
      <c r="B922" s="15">
        <v>2</v>
      </c>
      <c r="C922" s="15">
        <v>130</v>
      </c>
      <c r="D922" s="15">
        <v>1</v>
      </c>
      <c r="E922" s="14" t="s">
        <v>12125</v>
      </c>
      <c r="F922" s="15">
        <v>11.75</v>
      </c>
      <c r="G922" s="14"/>
      <c r="H922" s="14"/>
      <c r="I922" s="14"/>
      <c r="J922" s="15">
        <v>0</v>
      </c>
      <c r="K922" s="14"/>
      <c r="L922" s="14"/>
      <c r="M922" s="14"/>
      <c r="N922" s="14"/>
      <c r="O922" s="14"/>
      <c r="P922" s="14"/>
      <c r="Q922" s="14"/>
      <c r="R922" s="14"/>
      <c r="S922" s="14"/>
      <c r="T922" s="14"/>
      <c r="U922" s="14"/>
      <c r="V922" s="14"/>
      <c r="W922" s="14"/>
      <c r="X922" s="14"/>
      <c r="Y922" s="14"/>
      <c r="Z922" s="14"/>
      <c r="AA922" s="14"/>
      <c r="AB922" s="14"/>
    </row>
    <row r="923" spans="1:28" ht="27" thickBot="1" x14ac:dyDescent="0.3">
      <c r="A923" s="72" t="s">
        <v>8449</v>
      </c>
      <c r="B923" s="15">
        <v>2</v>
      </c>
      <c r="C923" s="15">
        <v>130</v>
      </c>
      <c r="D923" s="15">
        <v>2</v>
      </c>
      <c r="E923" s="14" t="s">
        <v>12126</v>
      </c>
      <c r="F923" s="15">
        <v>0.2</v>
      </c>
      <c r="G923" s="14"/>
      <c r="H923" s="14"/>
      <c r="I923" s="14"/>
      <c r="J923" s="15">
        <v>0</v>
      </c>
      <c r="K923" s="14"/>
      <c r="L923" s="14"/>
      <c r="M923" s="14"/>
      <c r="N923" s="14"/>
      <c r="O923" s="14"/>
      <c r="P923" s="14"/>
      <c r="Q923" s="14"/>
      <c r="R923" s="14"/>
      <c r="S923" s="14"/>
      <c r="T923" s="14"/>
      <c r="U923" s="14"/>
      <c r="V923" s="14"/>
      <c r="W923" s="14"/>
      <c r="X923" s="14"/>
      <c r="Y923" s="14"/>
      <c r="Z923" s="14"/>
      <c r="AA923" s="14"/>
      <c r="AB923" s="14"/>
    </row>
    <row r="924" spans="1:28" ht="27" thickBot="1" x14ac:dyDescent="0.3">
      <c r="A924" s="72" t="s">
        <v>8450</v>
      </c>
      <c r="B924" s="15">
        <v>2</v>
      </c>
      <c r="C924" s="15">
        <v>130</v>
      </c>
      <c r="D924" s="15">
        <v>2</v>
      </c>
      <c r="E924" s="14" t="s">
        <v>12127</v>
      </c>
      <c r="F924" s="15">
        <v>6.1</v>
      </c>
      <c r="G924" s="14"/>
      <c r="H924" s="14"/>
      <c r="I924" s="14"/>
      <c r="J924" s="15">
        <v>0</v>
      </c>
      <c r="K924" s="14"/>
      <c r="L924" s="14"/>
      <c r="M924" s="14"/>
      <c r="N924" s="14"/>
      <c r="O924" s="14"/>
      <c r="P924" s="14"/>
      <c r="Q924" s="14"/>
      <c r="R924" s="14"/>
      <c r="S924" s="14"/>
      <c r="T924" s="14"/>
      <c r="U924" s="14"/>
      <c r="V924" s="14"/>
      <c r="W924" s="14"/>
      <c r="X924" s="14"/>
      <c r="Y924" s="14"/>
      <c r="Z924" s="14"/>
      <c r="AA924" s="14"/>
      <c r="AB924" s="14"/>
    </row>
    <row r="925" spans="1:28" ht="27" thickBot="1" x14ac:dyDescent="0.3">
      <c r="A925" s="72" t="s">
        <v>8451</v>
      </c>
      <c r="B925" s="15">
        <v>2</v>
      </c>
      <c r="C925" s="15">
        <v>130</v>
      </c>
      <c r="D925" s="15">
        <v>2</v>
      </c>
      <c r="E925" s="14" t="s">
        <v>12128</v>
      </c>
      <c r="F925" s="15">
        <v>1.5</v>
      </c>
      <c r="G925" s="14"/>
      <c r="H925" s="14"/>
      <c r="I925" s="14"/>
      <c r="J925" s="15">
        <v>0</v>
      </c>
      <c r="K925" s="14"/>
      <c r="L925" s="14"/>
      <c r="M925" s="14"/>
      <c r="N925" s="14"/>
      <c r="O925" s="14"/>
      <c r="P925" s="14"/>
      <c r="Q925" s="14"/>
      <c r="R925" s="14"/>
      <c r="S925" s="14"/>
      <c r="T925" s="14"/>
      <c r="U925" s="14"/>
      <c r="V925" s="14"/>
      <c r="W925" s="14"/>
      <c r="X925" s="14"/>
      <c r="Y925" s="14"/>
      <c r="Z925" s="14"/>
      <c r="AA925" s="14"/>
      <c r="AB925" s="14"/>
    </row>
    <row r="926" spans="1:28" ht="27" thickBot="1" x14ac:dyDescent="0.3">
      <c r="A926" s="72" t="s">
        <v>8452</v>
      </c>
      <c r="B926" s="15">
        <v>2</v>
      </c>
      <c r="C926" s="15">
        <v>130</v>
      </c>
      <c r="D926" s="15">
        <v>2</v>
      </c>
      <c r="E926" s="14" t="s">
        <v>12129</v>
      </c>
      <c r="F926" s="15">
        <v>1.46</v>
      </c>
      <c r="G926" s="14"/>
      <c r="H926" s="14"/>
      <c r="I926" s="14"/>
      <c r="J926" s="15">
        <v>0</v>
      </c>
      <c r="K926" s="14"/>
      <c r="L926" s="14"/>
      <c r="M926" s="14"/>
      <c r="N926" s="14"/>
      <c r="O926" s="14"/>
      <c r="P926" s="14"/>
      <c r="Q926" s="14"/>
      <c r="R926" s="14"/>
      <c r="S926" s="14"/>
      <c r="T926" s="14"/>
      <c r="U926" s="14"/>
      <c r="V926" s="14"/>
      <c r="W926" s="14"/>
      <c r="X926" s="14"/>
      <c r="Y926" s="14"/>
      <c r="Z926" s="14"/>
      <c r="AA926" s="14"/>
      <c r="AB926" s="14"/>
    </row>
    <row r="927" spans="1:28" ht="27" thickBot="1" x14ac:dyDescent="0.3">
      <c r="A927" s="72" t="s">
        <v>8453</v>
      </c>
      <c r="B927" s="15">
        <v>2</v>
      </c>
      <c r="C927" s="15">
        <v>130</v>
      </c>
      <c r="D927" s="15">
        <v>2</v>
      </c>
      <c r="E927" s="14" t="s">
        <v>12130</v>
      </c>
      <c r="F927" s="15">
        <v>3.92</v>
      </c>
      <c r="G927" s="14"/>
      <c r="H927" s="14"/>
      <c r="I927" s="14"/>
      <c r="J927" s="15">
        <v>0</v>
      </c>
      <c r="K927" s="14"/>
      <c r="L927" s="14"/>
      <c r="M927" s="14"/>
      <c r="N927" s="14"/>
      <c r="O927" s="14"/>
      <c r="P927" s="14"/>
      <c r="Q927" s="14"/>
      <c r="R927" s="14"/>
      <c r="S927" s="14"/>
      <c r="T927" s="14"/>
      <c r="U927" s="14"/>
      <c r="V927" s="14"/>
      <c r="W927" s="14"/>
      <c r="X927" s="14"/>
      <c r="Y927" s="14"/>
      <c r="Z927" s="14"/>
      <c r="AA927" s="14"/>
      <c r="AB927" s="14"/>
    </row>
    <row r="928" spans="1:28" ht="27" thickBot="1" x14ac:dyDescent="0.3">
      <c r="A928" s="72" t="s">
        <v>8454</v>
      </c>
      <c r="B928" s="15">
        <v>2</v>
      </c>
      <c r="C928" s="15">
        <v>130</v>
      </c>
      <c r="D928" s="15">
        <v>2</v>
      </c>
      <c r="E928" s="14" t="s">
        <v>12131</v>
      </c>
      <c r="F928" s="15">
        <v>9.33</v>
      </c>
      <c r="G928" s="14"/>
      <c r="H928" s="14"/>
      <c r="I928" s="14"/>
      <c r="J928" s="15">
        <v>0</v>
      </c>
      <c r="K928" s="14"/>
      <c r="L928" s="14"/>
      <c r="M928" s="14"/>
      <c r="N928" s="14"/>
      <c r="O928" s="14"/>
      <c r="P928" s="14"/>
      <c r="Q928" s="14"/>
      <c r="R928" s="14"/>
      <c r="S928" s="14"/>
      <c r="T928" s="14"/>
      <c r="U928" s="14"/>
      <c r="V928" s="14"/>
      <c r="W928" s="14"/>
      <c r="X928" s="14"/>
      <c r="Y928" s="14"/>
      <c r="Z928" s="14"/>
      <c r="AA928" s="14"/>
      <c r="AB928" s="14"/>
    </row>
    <row r="929" spans="1:28" ht="52.5" thickBot="1" x14ac:dyDescent="0.3">
      <c r="A929" s="72" t="s">
        <v>8455</v>
      </c>
      <c r="B929" s="15">
        <v>2</v>
      </c>
      <c r="C929" s="15">
        <v>129</v>
      </c>
      <c r="D929" s="15">
        <v>2</v>
      </c>
      <c r="E929" s="14" t="s">
        <v>12132</v>
      </c>
      <c r="F929" s="15">
        <v>3</v>
      </c>
      <c r="G929" s="15">
        <v>3</v>
      </c>
      <c r="H929" s="15">
        <v>6</v>
      </c>
      <c r="I929" s="14"/>
      <c r="J929" s="15">
        <v>3</v>
      </c>
      <c r="K929" s="14"/>
      <c r="L929" s="14"/>
      <c r="M929" s="14"/>
      <c r="N929" s="14"/>
      <c r="O929" s="14"/>
      <c r="P929" s="14"/>
      <c r="Q929" s="14"/>
      <c r="R929" s="14"/>
      <c r="S929" s="14"/>
      <c r="T929" s="14"/>
      <c r="U929" s="14"/>
      <c r="V929" s="14"/>
      <c r="W929" s="14"/>
      <c r="X929" s="14"/>
      <c r="Y929" s="14"/>
      <c r="Z929" s="14"/>
      <c r="AA929" s="14"/>
      <c r="AB929" s="14"/>
    </row>
    <row r="930" spans="1:28" ht="52.5" thickBot="1" x14ac:dyDescent="0.3">
      <c r="A930" s="72" t="s">
        <v>8456</v>
      </c>
      <c r="B930" s="15">
        <v>2</v>
      </c>
      <c r="C930" s="15">
        <v>129</v>
      </c>
      <c r="D930" s="15">
        <v>2</v>
      </c>
      <c r="E930" s="14" t="s">
        <v>12133</v>
      </c>
      <c r="F930" s="15">
        <v>2</v>
      </c>
      <c r="G930" s="15">
        <v>7</v>
      </c>
      <c r="H930" s="15">
        <v>9</v>
      </c>
      <c r="I930" s="14"/>
      <c r="J930" s="15">
        <v>2</v>
      </c>
      <c r="K930" s="14"/>
      <c r="L930" s="14"/>
      <c r="M930" s="14"/>
      <c r="N930" s="14"/>
      <c r="O930" s="14"/>
      <c r="P930" s="14"/>
      <c r="Q930" s="14"/>
      <c r="R930" s="14"/>
      <c r="S930" s="14"/>
      <c r="T930" s="14"/>
      <c r="U930" s="14"/>
      <c r="V930" s="14"/>
      <c r="W930" s="14"/>
      <c r="X930" s="14"/>
      <c r="Y930" s="14"/>
      <c r="Z930" s="14"/>
      <c r="AA930" s="14"/>
      <c r="AB930" s="14"/>
    </row>
    <row r="931" spans="1:28" ht="52.5" thickBot="1" x14ac:dyDescent="0.3">
      <c r="A931" s="72" t="s">
        <v>8457</v>
      </c>
      <c r="B931" s="15">
        <v>2</v>
      </c>
      <c r="C931" s="15">
        <v>129</v>
      </c>
      <c r="D931" s="15">
        <v>2</v>
      </c>
      <c r="E931" s="14" t="s">
        <v>12134</v>
      </c>
      <c r="F931" s="15">
        <v>35</v>
      </c>
      <c r="G931" s="15">
        <v>9</v>
      </c>
      <c r="H931" s="15">
        <v>44</v>
      </c>
      <c r="I931" s="14"/>
      <c r="J931" s="15">
        <v>35</v>
      </c>
      <c r="K931" s="14"/>
      <c r="L931" s="14"/>
      <c r="M931" s="14"/>
      <c r="N931" s="14"/>
      <c r="O931" s="14"/>
      <c r="P931" s="14"/>
      <c r="Q931" s="14"/>
      <c r="R931" s="14"/>
      <c r="S931" s="14"/>
      <c r="T931" s="14"/>
      <c r="U931" s="14"/>
      <c r="V931" s="14"/>
      <c r="W931" s="14"/>
      <c r="X931" s="14"/>
      <c r="Y931" s="14"/>
      <c r="Z931" s="14"/>
      <c r="AA931" s="14"/>
      <c r="AB931" s="14"/>
    </row>
    <row r="932" spans="1:28" ht="52.5" thickBot="1" x14ac:dyDescent="0.3">
      <c r="A932" s="72" t="s">
        <v>8458</v>
      </c>
      <c r="B932" s="15">
        <v>2</v>
      </c>
      <c r="C932" s="15">
        <v>129</v>
      </c>
      <c r="D932" s="15">
        <v>2</v>
      </c>
      <c r="E932" s="14" t="s">
        <v>12135</v>
      </c>
      <c r="F932" s="15">
        <v>5</v>
      </c>
      <c r="G932" s="15">
        <v>3</v>
      </c>
      <c r="H932" s="15">
        <v>2</v>
      </c>
      <c r="I932" s="14"/>
      <c r="J932" s="15">
        <v>5</v>
      </c>
      <c r="K932" s="14"/>
      <c r="L932" s="14"/>
      <c r="M932" s="14"/>
      <c r="N932" s="14"/>
      <c r="O932" s="14"/>
      <c r="P932" s="14"/>
      <c r="Q932" s="14"/>
      <c r="R932" s="14"/>
      <c r="S932" s="14"/>
      <c r="T932" s="14"/>
      <c r="U932" s="14"/>
      <c r="V932" s="14"/>
      <c r="W932" s="14"/>
      <c r="X932" s="14"/>
      <c r="Y932" s="14"/>
      <c r="Z932" s="14"/>
      <c r="AA932" s="14"/>
      <c r="AB932" s="14"/>
    </row>
    <row r="933" spans="1:28" ht="52.5" thickBot="1" x14ac:dyDescent="0.3">
      <c r="A933" s="72" t="s">
        <v>8459</v>
      </c>
      <c r="B933" s="15">
        <v>2</v>
      </c>
      <c r="C933" s="15">
        <v>129</v>
      </c>
      <c r="D933" s="15">
        <v>2</v>
      </c>
      <c r="E933" s="14" t="s">
        <v>12136</v>
      </c>
      <c r="F933" s="15">
        <v>6</v>
      </c>
      <c r="G933" s="15">
        <v>2</v>
      </c>
      <c r="H933" s="15">
        <v>4</v>
      </c>
      <c r="I933" s="14"/>
      <c r="J933" s="15">
        <v>6</v>
      </c>
      <c r="K933" s="14"/>
      <c r="L933" s="14"/>
      <c r="M933" s="14"/>
      <c r="N933" s="14"/>
      <c r="O933" s="14"/>
      <c r="P933" s="14"/>
      <c r="Q933" s="14"/>
      <c r="R933" s="14"/>
      <c r="S933" s="14"/>
      <c r="T933" s="14"/>
      <c r="U933" s="14"/>
      <c r="V933" s="14"/>
      <c r="W933" s="14"/>
      <c r="X933" s="14"/>
      <c r="Y933" s="14"/>
      <c r="Z933" s="14"/>
      <c r="AA933" s="14"/>
      <c r="AB933" s="14"/>
    </row>
    <row r="934" spans="1:28" ht="52.5" thickBot="1" x14ac:dyDescent="0.3">
      <c r="A934" s="72" t="s">
        <v>8460</v>
      </c>
      <c r="B934" s="15">
        <v>2</v>
      </c>
      <c r="C934" s="15">
        <v>129</v>
      </c>
      <c r="D934" s="15">
        <v>2</v>
      </c>
      <c r="E934" s="14" t="s">
        <v>12137</v>
      </c>
      <c r="F934" s="15">
        <v>19</v>
      </c>
      <c r="G934" s="15">
        <v>11</v>
      </c>
      <c r="H934" s="15">
        <v>8</v>
      </c>
      <c r="I934" s="14"/>
      <c r="J934" s="15">
        <v>19</v>
      </c>
      <c r="K934" s="14"/>
      <c r="L934" s="14"/>
      <c r="M934" s="14"/>
      <c r="N934" s="14"/>
      <c r="O934" s="14"/>
      <c r="P934" s="14"/>
      <c r="Q934" s="14"/>
      <c r="R934" s="14"/>
      <c r="S934" s="14"/>
      <c r="T934" s="14"/>
      <c r="U934" s="14"/>
      <c r="V934" s="14"/>
      <c r="W934" s="14"/>
      <c r="X934" s="14"/>
      <c r="Y934" s="14"/>
      <c r="Z934" s="14"/>
      <c r="AA934" s="14"/>
      <c r="AB934" s="14"/>
    </row>
    <row r="935" spans="1:28" ht="52.5" thickBot="1" x14ac:dyDescent="0.3">
      <c r="A935" s="72" t="s">
        <v>8461</v>
      </c>
      <c r="B935" s="15">
        <v>2</v>
      </c>
      <c r="C935" s="15">
        <v>130</v>
      </c>
      <c r="D935" s="15">
        <v>2</v>
      </c>
      <c r="E935" s="14" t="s">
        <v>12138</v>
      </c>
      <c r="F935" s="15">
        <v>1</v>
      </c>
      <c r="G935" s="15">
        <v>6</v>
      </c>
      <c r="H935" s="15">
        <v>6</v>
      </c>
      <c r="I935" s="14"/>
      <c r="J935" s="15">
        <v>1</v>
      </c>
      <c r="K935" s="14"/>
      <c r="L935" s="14"/>
      <c r="M935" s="14"/>
      <c r="N935" s="14"/>
      <c r="O935" s="14"/>
      <c r="P935" s="14"/>
      <c r="Q935" s="14"/>
      <c r="R935" s="14"/>
      <c r="S935" s="14"/>
      <c r="T935" s="14"/>
      <c r="U935" s="14"/>
      <c r="V935" s="14"/>
      <c r="W935" s="14"/>
      <c r="X935" s="14"/>
      <c r="Y935" s="14"/>
      <c r="Z935" s="14"/>
      <c r="AA935" s="14"/>
      <c r="AB935" s="14"/>
    </row>
    <row r="936" spans="1:28" ht="52.5" thickBot="1" x14ac:dyDescent="0.3">
      <c r="A936" s="72" t="s">
        <v>8462</v>
      </c>
      <c r="B936" s="15">
        <v>2</v>
      </c>
      <c r="C936" s="15">
        <v>130</v>
      </c>
      <c r="D936" s="15">
        <v>2</v>
      </c>
      <c r="E936" s="14" t="s">
        <v>12139</v>
      </c>
      <c r="F936" s="15">
        <v>7</v>
      </c>
      <c r="G936" s="15">
        <v>4</v>
      </c>
      <c r="H936" s="15">
        <v>28</v>
      </c>
      <c r="I936" s="14"/>
      <c r="J936" s="15">
        <v>7</v>
      </c>
      <c r="K936" s="14"/>
      <c r="L936" s="14"/>
      <c r="M936" s="14"/>
      <c r="N936" s="14"/>
      <c r="O936" s="14"/>
      <c r="P936" s="14"/>
      <c r="Q936" s="14"/>
      <c r="R936" s="14"/>
      <c r="S936" s="14"/>
      <c r="T936" s="14"/>
      <c r="U936" s="14"/>
      <c r="V936" s="14"/>
      <c r="W936" s="14"/>
      <c r="X936" s="14"/>
      <c r="Y936" s="14"/>
      <c r="Z936" s="14"/>
      <c r="AA936" s="14"/>
      <c r="AB936" s="14"/>
    </row>
    <row r="937" spans="1:28" ht="52.5" thickBot="1" x14ac:dyDescent="0.3">
      <c r="A937" s="72" t="s">
        <v>8463</v>
      </c>
      <c r="B937" s="15">
        <v>2</v>
      </c>
      <c r="C937" s="15">
        <v>130</v>
      </c>
      <c r="D937" s="15">
        <v>2</v>
      </c>
      <c r="E937" s="14" t="s">
        <v>12140</v>
      </c>
      <c r="F937" s="15">
        <v>9</v>
      </c>
      <c r="G937" s="15">
        <v>7</v>
      </c>
      <c r="H937" s="15">
        <v>63</v>
      </c>
      <c r="I937" s="14"/>
      <c r="J937" s="15">
        <v>9</v>
      </c>
      <c r="K937" s="14"/>
      <c r="L937" s="14"/>
      <c r="M937" s="14"/>
      <c r="N937" s="14"/>
      <c r="O937" s="14"/>
      <c r="P937" s="14"/>
      <c r="Q937" s="14"/>
      <c r="R937" s="14"/>
      <c r="S937" s="14"/>
      <c r="T937" s="14"/>
      <c r="U937" s="14"/>
      <c r="V937" s="14"/>
      <c r="W937" s="14"/>
      <c r="X937" s="14"/>
      <c r="Y937" s="14"/>
      <c r="Z937" s="14"/>
      <c r="AA937" s="14"/>
      <c r="AB937" s="14"/>
    </row>
    <row r="938" spans="1:28" ht="39.75" thickBot="1" x14ac:dyDescent="0.3">
      <c r="A938" s="72" t="s">
        <v>8464</v>
      </c>
      <c r="B938" s="15">
        <v>2</v>
      </c>
      <c r="C938" s="15">
        <v>130</v>
      </c>
      <c r="D938" s="15">
        <v>2</v>
      </c>
      <c r="E938" s="14" t="s">
        <v>12141</v>
      </c>
      <c r="F938" s="15">
        <v>18</v>
      </c>
      <c r="G938" s="15">
        <v>3</v>
      </c>
      <c r="H938" s="15">
        <v>6</v>
      </c>
      <c r="I938" s="14"/>
      <c r="J938" s="15">
        <v>18</v>
      </c>
      <c r="K938" s="14"/>
      <c r="L938" s="14"/>
      <c r="M938" s="14"/>
      <c r="N938" s="14"/>
      <c r="O938" s="14"/>
      <c r="P938" s="14"/>
      <c r="Q938" s="14"/>
      <c r="R938" s="14"/>
      <c r="S938" s="14"/>
      <c r="T938" s="14"/>
      <c r="U938" s="14"/>
      <c r="V938" s="14"/>
      <c r="W938" s="14"/>
      <c r="X938" s="14"/>
      <c r="Y938" s="14"/>
      <c r="Z938" s="14"/>
      <c r="AA938" s="14"/>
      <c r="AB938" s="14"/>
    </row>
    <row r="939" spans="1:28" ht="39.75" thickBot="1" x14ac:dyDescent="0.3">
      <c r="A939" s="72" t="s">
        <v>8465</v>
      </c>
      <c r="B939" s="15">
        <v>2</v>
      </c>
      <c r="C939" s="15">
        <v>130</v>
      </c>
      <c r="D939" s="15">
        <v>2</v>
      </c>
      <c r="E939" s="14" t="s">
        <v>12142</v>
      </c>
      <c r="F939" s="15">
        <v>35</v>
      </c>
      <c r="G939" s="15">
        <v>7</v>
      </c>
      <c r="H939" s="15">
        <v>5</v>
      </c>
      <c r="I939" s="14"/>
      <c r="J939" s="15">
        <v>35</v>
      </c>
      <c r="K939" s="14"/>
      <c r="L939" s="14"/>
      <c r="M939" s="14"/>
      <c r="N939" s="14"/>
      <c r="O939" s="14"/>
      <c r="P939" s="14"/>
      <c r="Q939" s="14"/>
      <c r="R939" s="14"/>
      <c r="S939" s="14"/>
      <c r="T939" s="14"/>
      <c r="U939" s="14"/>
      <c r="V939" s="14"/>
      <c r="W939" s="14"/>
      <c r="X939" s="14"/>
      <c r="Y939" s="14"/>
      <c r="Z939" s="14"/>
      <c r="AA939" s="14"/>
      <c r="AB939" s="14"/>
    </row>
    <row r="940" spans="1:28" ht="39.75" thickBot="1" x14ac:dyDescent="0.3">
      <c r="A940" s="72" t="s">
        <v>8466</v>
      </c>
      <c r="B940" s="15">
        <v>2</v>
      </c>
      <c r="C940" s="15">
        <v>130</v>
      </c>
      <c r="D940" s="15">
        <v>2</v>
      </c>
      <c r="E940" s="14" t="s">
        <v>12143</v>
      </c>
      <c r="F940" s="15">
        <v>64</v>
      </c>
      <c r="G940" s="15">
        <v>8</v>
      </c>
      <c r="H940" s="15">
        <v>8</v>
      </c>
      <c r="I940" s="14"/>
      <c r="J940" s="15">
        <v>64</v>
      </c>
      <c r="K940" s="14"/>
      <c r="L940" s="14"/>
      <c r="M940" s="14"/>
      <c r="N940" s="14"/>
      <c r="O940" s="14"/>
      <c r="P940" s="14"/>
      <c r="Q940" s="14"/>
      <c r="R940" s="14"/>
      <c r="S940" s="14"/>
      <c r="T940" s="14"/>
      <c r="U940" s="14"/>
      <c r="V940" s="14"/>
      <c r="W940" s="14"/>
      <c r="X940" s="14"/>
      <c r="Y940" s="14"/>
      <c r="Z940" s="14"/>
      <c r="AA940" s="14"/>
      <c r="AB940" s="14"/>
    </row>
    <row r="941" spans="1:28" ht="15.75" thickBot="1" x14ac:dyDescent="0.3">
      <c r="A941" s="14" t="s">
        <v>8467</v>
      </c>
      <c r="B941" s="15">
        <v>1</v>
      </c>
      <c r="C941" s="15">
        <v>129</v>
      </c>
      <c r="D941" s="15">
        <v>2</v>
      </c>
      <c r="E941" s="14" t="s">
        <v>8468</v>
      </c>
      <c r="F941" s="15">
        <v>23.5</v>
      </c>
      <c r="G941" s="15">
        <v>23.6</v>
      </c>
      <c r="H941" s="15">
        <v>23.7</v>
      </c>
      <c r="I941" s="15">
        <v>38.799999999999997</v>
      </c>
      <c r="J941" s="15">
        <v>1</v>
      </c>
      <c r="K941" s="14"/>
      <c r="L941" s="14"/>
      <c r="M941" s="14"/>
      <c r="N941" s="14"/>
      <c r="O941" s="14"/>
      <c r="P941" s="14"/>
      <c r="Q941" s="14"/>
      <c r="R941" s="14"/>
      <c r="S941" s="14"/>
      <c r="T941" s="14"/>
      <c r="U941" s="14"/>
      <c r="V941" s="14"/>
      <c r="W941" s="14"/>
      <c r="X941" s="14"/>
      <c r="Y941" s="14"/>
      <c r="Z941" s="14"/>
      <c r="AA941" s="14"/>
      <c r="AB941" s="14"/>
    </row>
    <row r="942" spans="1:28" ht="27" thickBot="1" x14ac:dyDescent="0.3">
      <c r="A942" s="14" t="s">
        <v>8469</v>
      </c>
      <c r="B942" s="15">
        <v>1</v>
      </c>
      <c r="C942" s="15">
        <v>129</v>
      </c>
      <c r="D942" s="15">
        <v>2</v>
      </c>
      <c r="E942" s="14" t="s">
        <v>8470</v>
      </c>
      <c r="F942" s="38">
        <v>13</v>
      </c>
      <c r="G942" s="38">
        <v>11</v>
      </c>
      <c r="H942" s="38">
        <v>12</v>
      </c>
      <c r="I942" s="14" t="s">
        <v>50</v>
      </c>
      <c r="J942" s="15">
        <v>2</v>
      </c>
      <c r="K942" s="14"/>
      <c r="L942" s="14"/>
      <c r="M942" s="14"/>
      <c r="N942" s="14"/>
      <c r="O942" s="14"/>
      <c r="P942" s="14"/>
      <c r="Q942" s="14"/>
      <c r="R942" s="14"/>
      <c r="S942" s="14"/>
      <c r="T942" s="14"/>
      <c r="U942" s="14"/>
      <c r="V942" s="14"/>
      <c r="W942" s="14"/>
      <c r="X942" s="14"/>
      <c r="Y942" s="14"/>
      <c r="Z942" s="14"/>
      <c r="AA942" s="14"/>
      <c r="AB942" s="14"/>
    </row>
    <row r="943" spans="1:28" ht="15.75" thickBot="1" x14ac:dyDescent="0.3">
      <c r="A943" s="14" t="s">
        <v>8471</v>
      </c>
      <c r="B943" s="15">
        <v>1</v>
      </c>
      <c r="C943" s="15">
        <v>125</v>
      </c>
      <c r="D943" s="15">
        <v>2</v>
      </c>
      <c r="E943" s="14" t="s">
        <v>8472</v>
      </c>
      <c r="F943" s="15">
        <v>22.5</v>
      </c>
      <c r="G943" s="15">
        <v>2.2999999999999998</v>
      </c>
      <c r="H943" s="15">
        <v>2.2000000000000002</v>
      </c>
      <c r="I943" s="15">
        <v>0.2</v>
      </c>
      <c r="J943" s="15">
        <v>1</v>
      </c>
      <c r="K943" s="14"/>
      <c r="L943" s="14"/>
      <c r="M943" s="14"/>
      <c r="N943" s="14"/>
      <c r="O943" s="14"/>
      <c r="P943" s="14"/>
      <c r="Q943" s="14"/>
      <c r="R943" s="14"/>
      <c r="S943" s="14"/>
      <c r="T943" s="14"/>
      <c r="U943" s="14"/>
      <c r="V943" s="14"/>
      <c r="W943" s="14"/>
      <c r="X943" s="14"/>
      <c r="Y943" s="14"/>
      <c r="Z943" s="14"/>
      <c r="AA943" s="14"/>
      <c r="AB943" s="14"/>
    </row>
    <row r="944" spans="1:28" ht="15.75" thickBot="1" x14ac:dyDescent="0.3">
      <c r="A944" s="14" t="s">
        <v>8473</v>
      </c>
      <c r="B944" s="15">
        <v>1</v>
      </c>
      <c r="C944" s="15">
        <v>130</v>
      </c>
      <c r="D944" s="15">
        <v>2</v>
      </c>
      <c r="E944" s="14" t="s">
        <v>12144</v>
      </c>
      <c r="F944" s="15">
        <v>1.845</v>
      </c>
      <c r="G944" s="15">
        <v>18.45</v>
      </c>
      <c r="H944" s="15">
        <v>184.5</v>
      </c>
      <c r="I944" s="15">
        <v>1845</v>
      </c>
      <c r="J944" s="15">
        <v>1</v>
      </c>
      <c r="K944" s="14"/>
      <c r="L944" s="14"/>
      <c r="M944" s="14"/>
      <c r="N944" s="14"/>
      <c r="O944" s="14"/>
      <c r="P944" s="14"/>
      <c r="Q944" s="14"/>
      <c r="R944" s="14"/>
      <c r="S944" s="14"/>
      <c r="T944" s="14"/>
      <c r="U944" s="14"/>
      <c r="V944" s="14"/>
      <c r="W944" s="14"/>
      <c r="X944" s="14"/>
      <c r="Y944" s="14"/>
      <c r="Z944" s="14"/>
      <c r="AA944" s="14"/>
      <c r="AB944" s="14"/>
    </row>
    <row r="945" spans="1:28" ht="15.75" thickBot="1" x14ac:dyDescent="0.3">
      <c r="A945" s="14" t="s">
        <v>8474</v>
      </c>
      <c r="B945" s="15">
        <v>1</v>
      </c>
      <c r="C945" s="15">
        <v>130</v>
      </c>
      <c r="D945" s="15">
        <v>2</v>
      </c>
      <c r="E945" s="14" t="s">
        <v>8475</v>
      </c>
      <c r="F945" s="15">
        <v>1.17</v>
      </c>
      <c r="G945" s="15">
        <v>1.1599999999999999</v>
      </c>
      <c r="H945" s="15">
        <v>0.86</v>
      </c>
      <c r="I945" s="15">
        <v>0.85</v>
      </c>
      <c r="J945" s="15">
        <v>2</v>
      </c>
      <c r="K945" s="14"/>
      <c r="L945" s="14"/>
      <c r="M945" s="14"/>
      <c r="N945" s="14"/>
      <c r="O945" s="14"/>
      <c r="P945" s="14"/>
      <c r="Q945" s="14"/>
      <c r="R945" s="14"/>
      <c r="S945" s="14"/>
      <c r="T945" s="14"/>
      <c r="U945" s="14"/>
      <c r="V945" s="14"/>
      <c r="W945" s="14"/>
      <c r="X945" s="14"/>
      <c r="Y945" s="14"/>
      <c r="Z945" s="14"/>
      <c r="AA945" s="14"/>
      <c r="AB945" s="14"/>
    </row>
    <row r="946" spans="1:28" ht="15.75" thickBot="1" x14ac:dyDescent="0.3">
      <c r="A946" s="14" t="s">
        <v>8476</v>
      </c>
      <c r="B946" s="15">
        <v>1</v>
      </c>
      <c r="C946" s="15">
        <v>123</v>
      </c>
      <c r="D946" s="15">
        <v>2</v>
      </c>
      <c r="E946" s="14" t="s">
        <v>8477</v>
      </c>
      <c r="F946" s="15">
        <v>12</v>
      </c>
      <c r="G946" s="15">
        <v>2</v>
      </c>
      <c r="H946" s="15">
        <v>22</v>
      </c>
      <c r="I946" s="15">
        <v>32</v>
      </c>
      <c r="J946" s="15">
        <v>3</v>
      </c>
      <c r="K946" s="14"/>
      <c r="L946" s="14"/>
      <c r="M946" s="14"/>
      <c r="N946" s="14"/>
      <c r="O946" s="14"/>
      <c r="P946" s="14"/>
      <c r="Q946" s="14"/>
      <c r="R946" s="14"/>
      <c r="S946" s="14"/>
      <c r="T946" s="14"/>
      <c r="U946" s="14"/>
      <c r="V946" s="14"/>
      <c r="W946" s="14"/>
      <c r="X946" s="14"/>
      <c r="Y946" s="14"/>
      <c r="Z946" s="14"/>
      <c r="AA946" s="14"/>
      <c r="AB946" s="14"/>
    </row>
    <row r="947" spans="1:28" ht="15.75" thickBot="1" x14ac:dyDescent="0.3">
      <c r="A947" s="14" t="s">
        <v>8478</v>
      </c>
      <c r="B947" s="15">
        <v>1</v>
      </c>
      <c r="C947" s="15">
        <v>123</v>
      </c>
      <c r="D947" s="15">
        <v>2</v>
      </c>
      <c r="E947" s="14" t="s">
        <v>8479</v>
      </c>
      <c r="F947" s="15">
        <v>49</v>
      </c>
      <c r="G947" s="15">
        <v>39</v>
      </c>
      <c r="H947" s="15">
        <v>19</v>
      </c>
      <c r="I947" s="15">
        <v>9</v>
      </c>
      <c r="J947" s="15">
        <v>0</v>
      </c>
      <c r="K947" s="14"/>
      <c r="L947" s="14"/>
      <c r="M947" s="14"/>
      <c r="N947" s="14"/>
      <c r="O947" s="14"/>
      <c r="P947" s="14"/>
      <c r="Q947" s="14"/>
      <c r="R947" s="14"/>
      <c r="S947" s="14"/>
      <c r="T947" s="14"/>
      <c r="U947" s="14"/>
      <c r="V947" s="14"/>
      <c r="W947" s="14"/>
      <c r="X947" s="14"/>
      <c r="Y947" s="14"/>
      <c r="Z947" s="14"/>
      <c r="AA947" s="14"/>
      <c r="AB947" s="14"/>
    </row>
    <row r="948" spans="1:28" ht="15.75" thickBot="1" x14ac:dyDescent="0.3">
      <c r="A948" s="14" t="s">
        <v>8480</v>
      </c>
      <c r="B948" s="15">
        <v>1</v>
      </c>
      <c r="C948" s="15">
        <v>130</v>
      </c>
      <c r="D948" s="15">
        <v>2</v>
      </c>
      <c r="E948" s="14" t="s">
        <v>8481</v>
      </c>
      <c r="F948" s="14" t="s">
        <v>8482</v>
      </c>
      <c r="G948" s="14" t="s">
        <v>12145</v>
      </c>
      <c r="H948" s="14" t="s">
        <v>8483</v>
      </c>
      <c r="I948" s="14" t="s">
        <v>12146</v>
      </c>
      <c r="J948" s="15">
        <v>3</v>
      </c>
      <c r="K948" s="14"/>
      <c r="L948" s="14"/>
      <c r="M948" s="14"/>
      <c r="N948" s="14"/>
      <c r="O948" s="14"/>
      <c r="P948" s="14"/>
      <c r="Q948" s="14"/>
      <c r="R948" s="14"/>
      <c r="S948" s="14"/>
      <c r="T948" s="14"/>
      <c r="U948" s="14"/>
      <c r="V948" s="14"/>
      <c r="W948" s="14"/>
      <c r="X948" s="14"/>
      <c r="Y948" s="14"/>
      <c r="Z948" s="14"/>
      <c r="AA948" s="14"/>
      <c r="AB948" s="14"/>
    </row>
    <row r="949" spans="1:28" ht="15.75" thickBot="1" x14ac:dyDescent="0.3">
      <c r="A949" s="14" t="s">
        <v>8484</v>
      </c>
      <c r="B949" s="15">
        <v>1</v>
      </c>
      <c r="C949" s="15">
        <v>130</v>
      </c>
      <c r="D949" s="15">
        <v>2</v>
      </c>
      <c r="E949" s="14" t="s">
        <v>8485</v>
      </c>
      <c r="F949" s="14" t="s">
        <v>12147</v>
      </c>
      <c r="G949" s="14" t="s">
        <v>8486</v>
      </c>
      <c r="H949" s="14" t="s">
        <v>12148</v>
      </c>
      <c r="I949" s="14" t="s">
        <v>8487</v>
      </c>
      <c r="J949" s="15">
        <v>1</v>
      </c>
      <c r="K949" s="14"/>
      <c r="L949" s="14"/>
      <c r="M949" s="14"/>
      <c r="N949" s="14"/>
      <c r="O949" s="14"/>
      <c r="P949" s="14"/>
      <c r="Q949" s="14"/>
      <c r="R949" s="14"/>
      <c r="S949" s="14"/>
      <c r="T949" s="14"/>
      <c r="U949" s="14"/>
      <c r="V949" s="14"/>
      <c r="W949" s="14"/>
      <c r="X949" s="14"/>
      <c r="Y949" s="14"/>
      <c r="Z949" s="14"/>
      <c r="AA949" s="14"/>
      <c r="AB949" s="14"/>
    </row>
    <row r="950" spans="1:28" ht="27" thickBot="1" x14ac:dyDescent="0.3">
      <c r="A950" s="14" t="s">
        <v>8488</v>
      </c>
      <c r="B950" s="15">
        <v>1</v>
      </c>
      <c r="C950" s="15">
        <v>130</v>
      </c>
      <c r="D950" s="15">
        <v>2</v>
      </c>
      <c r="E950" s="14" t="s">
        <v>8489</v>
      </c>
      <c r="F950" s="14" t="s">
        <v>12149</v>
      </c>
      <c r="G950" s="14" t="s">
        <v>8490</v>
      </c>
      <c r="H950" s="14" t="s">
        <v>8491</v>
      </c>
      <c r="I950" s="14" t="s">
        <v>8492</v>
      </c>
      <c r="J950" s="15">
        <v>2</v>
      </c>
      <c r="K950" s="14"/>
      <c r="L950" s="14"/>
      <c r="M950" s="14"/>
      <c r="N950" s="14"/>
      <c r="O950" s="14"/>
      <c r="P950" s="14"/>
      <c r="Q950" s="14"/>
      <c r="R950" s="14"/>
      <c r="S950" s="14"/>
      <c r="T950" s="14"/>
      <c r="U950" s="14"/>
      <c r="V950" s="14"/>
      <c r="W950" s="14"/>
      <c r="X950" s="14"/>
      <c r="Y950" s="14"/>
      <c r="Z950" s="14"/>
      <c r="AA950" s="14"/>
      <c r="AB950" s="14"/>
    </row>
    <row r="951" spans="1:28" ht="27" thickBot="1" x14ac:dyDescent="0.3">
      <c r="A951" s="72" t="s">
        <v>8493</v>
      </c>
      <c r="B951" s="15">
        <v>2</v>
      </c>
      <c r="C951" s="15">
        <v>131</v>
      </c>
      <c r="D951" s="15">
        <v>3</v>
      </c>
      <c r="E951" s="14" t="s">
        <v>12150</v>
      </c>
      <c r="F951" s="15">
        <v>4.5999999999999996</v>
      </c>
      <c r="G951" s="14"/>
      <c r="H951" s="14"/>
      <c r="I951" s="14"/>
      <c r="J951" s="15">
        <v>0</v>
      </c>
      <c r="K951" s="14"/>
      <c r="L951" s="14"/>
      <c r="M951" s="14"/>
      <c r="N951" s="14"/>
      <c r="O951" s="14"/>
      <c r="P951" s="14"/>
      <c r="Q951" s="14"/>
      <c r="R951" s="14"/>
      <c r="S951" s="14"/>
      <c r="T951" s="14"/>
      <c r="U951" s="14"/>
      <c r="V951" s="14"/>
      <c r="W951" s="14"/>
      <c r="X951" s="14"/>
      <c r="Y951" s="14"/>
      <c r="Z951" s="14"/>
      <c r="AA951" s="14"/>
      <c r="AB951" s="14"/>
    </row>
    <row r="952" spans="1:28" ht="27" thickBot="1" x14ac:dyDescent="0.3">
      <c r="A952" s="72" t="s">
        <v>8494</v>
      </c>
      <c r="B952" s="15">
        <v>2</v>
      </c>
      <c r="C952" s="15">
        <v>131</v>
      </c>
      <c r="D952" s="15">
        <v>3</v>
      </c>
      <c r="E952" s="14" t="s">
        <v>12151</v>
      </c>
      <c r="F952" s="15">
        <v>1.35</v>
      </c>
      <c r="G952" s="14"/>
      <c r="H952" s="14"/>
      <c r="I952" s="14"/>
      <c r="J952" s="15">
        <v>0</v>
      </c>
      <c r="K952" s="14"/>
      <c r="L952" s="14"/>
      <c r="M952" s="14"/>
      <c r="N952" s="14"/>
      <c r="O952" s="14"/>
      <c r="P952" s="14"/>
      <c r="Q952" s="14"/>
      <c r="R952" s="14"/>
      <c r="S952" s="14"/>
      <c r="T952" s="14"/>
      <c r="U952" s="14"/>
      <c r="V952" s="14"/>
      <c r="W952" s="14"/>
      <c r="X952" s="14"/>
      <c r="Y952" s="14"/>
      <c r="Z952" s="14"/>
      <c r="AA952" s="14"/>
      <c r="AB952" s="14"/>
    </row>
    <row r="953" spans="1:28" ht="27" thickBot="1" x14ac:dyDescent="0.3">
      <c r="A953" s="72" t="s">
        <v>8495</v>
      </c>
      <c r="B953" s="15">
        <v>2</v>
      </c>
      <c r="C953" s="15">
        <v>131</v>
      </c>
      <c r="D953" s="15">
        <v>3</v>
      </c>
      <c r="E953" s="14" t="s">
        <v>12152</v>
      </c>
      <c r="F953" s="15">
        <v>1.17</v>
      </c>
      <c r="G953" s="14"/>
      <c r="H953" s="14"/>
      <c r="I953" s="14"/>
      <c r="J953" s="15">
        <v>0</v>
      </c>
      <c r="K953" s="14"/>
      <c r="L953" s="14"/>
      <c r="M953" s="14"/>
      <c r="N953" s="14"/>
      <c r="O953" s="14"/>
      <c r="P953" s="14"/>
      <c r="Q953" s="14"/>
      <c r="R953" s="14"/>
      <c r="S953" s="14"/>
      <c r="T953" s="14"/>
      <c r="U953" s="14"/>
      <c r="V953" s="14"/>
      <c r="W953" s="14"/>
      <c r="X953" s="14"/>
      <c r="Y953" s="14"/>
      <c r="Z953" s="14"/>
      <c r="AA953" s="14"/>
      <c r="AB953" s="14"/>
    </row>
    <row r="954" spans="1:28" ht="27" thickBot="1" x14ac:dyDescent="0.3">
      <c r="A954" s="72" t="s">
        <v>8496</v>
      </c>
      <c r="B954" s="15">
        <v>2</v>
      </c>
      <c r="C954" s="15">
        <v>131</v>
      </c>
      <c r="D954" s="15">
        <v>3</v>
      </c>
      <c r="E954" s="14" t="s">
        <v>12153</v>
      </c>
      <c r="F954" s="15">
        <v>2.4</v>
      </c>
      <c r="G954" s="14"/>
      <c r="H954" s="14"/>
      <c r="I954" s="14"/>
      <c r="J954" s="15">
        <v>0</v>
      </c>
      <c r="K954" s="14"/>
      <c r="L954" s="14"/>
      <c r="M954" s="14"/>
      <c r="N954" s="14"/>
      <c r="O954" s="14"/>
      <c r="P954" s="14"/>
      <c r="Q954" s="14"/>
      <c r="R954" s="14"/>
      <c r="S954" s="14"/>
      <c r="T954" s="14"/>
      <c r="U954" s="14"/>
      <c r="V954" s="14"/>
      <c r="W954" s="14"/>
      <c r="X954" s="14"/>
      <c r="Y954" s="14"/>
      <c r="Z954" s="14"/>
      <c r="AA954" s="14"/>
      <c r="AB954" s="14"/>
    </row>
    <row r="955" spans="1:28" ht="27" thickBot="1" x14ac:dyDescent="0.3">
      <c r="A955" s="72" t="s">
        <v>8497</v>
      </c>
      <c r="B955" s="15">
        <v>2</v>
      </c>
      <c r="C955" s="15">
        <v>131</v>
      </c>
      <c r="D955" s="15">
        <v>3</v>
      </c>
      <c r="E955" s="39" t="s">
        <v>12154</v>
      </c>
      <c r="F955" s="15">
        <v>10.5</v>
      </c>
      <c r="G955" s="14"/>
      <c r="H955" s="14"/>
      <c r="I955" s="14"/>
      <c r="J955" s="15">
        <v>0</v>
      </c>
      <c r="K955" s="14"/>
      <c r="L955" s="14"/>
      <c r="M955" s="14"/>
      <c r="N955" s="14"/>
      <c r="O955" s="14"/>
      <c r="P955" s="14"/>
      <c r="Q955" s="14"/>
      <c r="R955" s="14"/>
      <c r="S955" s="14"/>
      <c r="T955" s="14"/>
      <c r="U955" s="14"/>
      <c r="V955" s="14"/>
      <c r="W955" s="14"/>
      <c r="X955" s="14"/>
      <c r="Y955" s="14"/>
      <c r="Z955" s="14"/>
      <c r="AA955" s="14"/>
      <c r="AB955" s="14"/>
    </row>
    <row r="956" spans="1:28" ht="27" thickBot="1" x14ac:dyDescent="0.3">
      <c r="A956" s="72" t="s">
        <v>8498</v>
      </c>
      <c r="B956" s="15">
        <v>2</v>
      </c>
      <c r="C956" s="15">
        <v>131</v>
      </c>
      <c r="D956" s="15">
        <v>3</v>
      </c>
      <c r="E956" s="39" t="s">
        <v>12155</v>
      </c>
      <c r="F956" s="15">
        <v>37.35</v>
      </c>
      <c r="G956" s="14"/>
      <c r="H956" s="14"/>
      <c r="I956" s="14"/>
      <c r="J956" s="15">
        <v>0</v>
      </c>
      <c r="K956" s="14"/>
      <c r="L956" s="14"/>
      <c r="M956" s="14"/>
      <c r="N956" s="14"/>
      <c r="O956" s="14"/>
      <c r="P956" s="14"/>
      <c r="Q956" s="14"/>
      <c r="R956" s="14"/>
      <c r="S956" s="14"/>
      <c r="T956" s="14"/>
      <c r="U956" s="14"/>
      <c r="V956" s="14"/>
      <c r="W956" s="14"/>
      <c r="X956" s="14"/>
      <c r="Y956" s="14"/>
      <c r="Z956" s="14"/>
      <c r="AA956" s="14"/>
      <c r="AB956" s="14"/>
    </row>
    <row r="957" spans="1:28" ht="27" thickBot="1" x14ac:dyDescent="0.3">
      <c r="A957" s="72" t="s">
        <v>8499</v>
      </c>
      <c r="B957" s="15">
        <v>2</v>
      </c>
      <c r="C957" s="15">
        <v>131</v>
      </c>
      <c r="D957" s="15">
        <v>3</v>
      </c>
      <c r="E957" s="14" t="s">
        <v>12156</v>
      </c>
      <c r="F957" s="15">
        <v>5.75</v>
      </c>
      <c r="G957" s="14"/>
      <c r="H957" s="14"/>
      <c r="I957" s="14"/>
      <c r="J957" s="15">
        <v>0</v>
      </c>
      <c r="K957" s="14"/>
      <c r="L957" s="14"/>
      <c r="M957" s="14"/>
      <c r="N957" s="14"/>
      <c r="O957" s="14"/>
      <c r="P957" s="14"/>
      <c r="Q957" s="14"/>
      <c r="R957" s="14"/>
      <c r="S957" s="14"/>
      <c r="T957" s="14"/>
      <c r="U957" s="14"/>
      <c r="V957" s="14"/>
      <c r="W957" s="14"/>
      <c r="X957" s="14"/>
      <c r="Y957" s="14"/>
      <c r="Z957" s="14"/>
      <c r="AA957" s="14"/>
      <c r="AB957" s="14"/>
    </row>
    <row r="958" spans="1:28" ht="27" thickBot="1" x14ac:dyDescent="0.3">
      <c r="A958" s="72" t="s">
        <v>8500</v>
      </c>
      <c r="B958" s="15">
        <v>2</v>
      </c>
      <c r="C958" s="15">
        <v>131</v>
      </c>
      <c r="D958" s="15">
        <v>3</v>
      </c>
      <c r="E958" s="39" t="s">
        <v>12157</v>
      </c>
      <c r="F958" s="15">
        <v>2.4500000000000002</v>
      </c>
      <c r="G958" s="14"/>
      <c r="H958" s="14"/>
      <c r="I958" s="14"/>
      <c r="J958" s="15">
        <v>0</v>
      </c>
      <c r="K958" s="14"/>
      <c r="L958" s="14"/>
      <c r="M958" s="14"/>
      <c r="N958" s="14"/>
      <c r="O958" s="14"/>
      <c r="P958" s="14"/>
      <c r="Q958" s="14"/>
      <c r="R958" s="14"/>
      <c r="S958" s="14"/>
      <c r="T958" s="14"/>
      <c r="U958" s="14"/>
      <c r="V958" s="14"/>
      <c r="W958" s="14"/>
      <c r="X958" s="14"/>
      <c r="Y958" s="14"/>
      <c r="Z958" s="14"/>
      <c r="AA958" s="14"/>
      <c r="AB958" s="14"/>
    </row>
    <row r="959" spans="1:28" ht="27" thickBot="1" x14ac:dyDescent="0.3">
      <c r="A959" s="72" t="s">
        <v>8501</v>
      </c>
      <c r="B959" s="15">
        <v>2</v>
      </c>
      <c r="C959" s="15">
        <v>131</v>
      </c>
      <c r="D959" s="15">
        <v>3</v>
      </c>
      <c r="E959" s="39" t="s">
        <v>12158</v>
      </c>
      <c r="F959" s="15">
        <v>18.25</v>
      </c>
      <c r="G959" s="14"/>
      <c r="H959" s="14"/>
      <c r="I959" s="14"/>
      <c r="J959" s="15">
        <v>0</v>
      </c>
      <c r="K959" s="14"/>
      <c r="L959" s="14"/>
      <c r="M959" s="14"/>
      <c r="N959" s="14"/>
      <c r="O959" s="14"/>
      <c r="P959" s="14"/>
      <c r="Q959" s="14"/>
      <c r="R959" s="14"/>
      <c r="S959" s="14"/>
      <c r="T959" s="14"/>
      <c r="U959" s="14"/>
      <c r="V959" s="14"/>
      <c r="W959" s="14"/>
      <c r="X959" s="14"/>
      <c r="Y959" s="14"/>
      <c r="Z959" s="14"/>
      <c r="AA959" s="14"/>
      <c r="AB959" s="14"/>
    </row>
    <row r="960" spans="1:28" ht="27" thickBot="1" x14ac:dyDescent="0.3">
      <c r="A960" s="72" t="s">
        <v>8502</v>
      </c>
      <c r="B960" s="15">
        <v>2</v>
      </c>
      <c r="C960" s="15">
        <v>131</v>
      </c>
      <c r="D960" s="15">
        <v>3</v>
      </c>
      <c r="E960" s="14" t="s">
        <v>12159</v>
      </c>
      <c r="F960" s="15">
        <v>56.25</v>
      </c>
      <c r="G960" s="14"/>
      <c r="H960" s="14"/>
      <c r="I960" s="14"/>
      <c r="J960" s="15">
        <v>0</v>
      </c>
      <c r="K960" s="14"/>
      <c r="L960" s="14"/>
      <c r="M960" s="14"/>
      <c r="N960" s="14"/>
      <c r="O960" s="14"/>
      <c r="P960" s="14"/>
      <c r="Q960" s="14"/>
      <c r="R960" s="14"/>
      <c r="S960" s="14"/>
      <c r="T960" s="14"/>
      <c r="U960" s="14"/>
      <c r="V960" s="14"/>
      <c r="W960" s="14"/>
      <c r="X960" s="14"/>
      <c r="Y960" s="14"/>
      <c r="Z960" s="14"/>
      <c r="AA960" s="14"/>
      <c r="AB960" s="14"/>
    </row>
    <row r="961" spans="1:28" ht="39.75" thickBot="1" x14ac:dyDescent="0.3">
      <c r="A961" s="72" t="s">
        <v>8503</v>
      </c>
      <c r="B961" s="15">
        <v>2</v>
      </c>
      <c r="C961" s="15">
        <v>131</v>
      </c>
      <c r="D961" s="15">
        <v>3</v>
      </c>
      <c r="E961" s="14" t="s">
        <v>12160</v>
      </c>
      <c r="F961" s="15">
        <v>6.05</v>
      </c>
      <c r="G961" s="14"/>
      <c r="H961" s="14"/>
      <c r="I961" s="14"/>
      <c r="J961" s="15">
        <v>0</v>
      </c>
      <c r="K961" s="14"/>
      <c r="L961" s="14"/>
      <c r="M961" s="14"/>
      <c r="N961" s="14"/>
      <c r="O961" s="14"/>
      <c r="P961" s="14"/>
      <c r="Q961" s="14"/>
      <c r="R961" s="14"/>
      <c r="S961" s="14"/>
      <c r="T961" s="14"/>
      <c r="U961" s="14"/>
      <c r="V961" s="14"/>
      <c r="W961" s="14"/>
      <c r="X961" s="14"/>
      <c r="Y961" s="14"/>
      <c r="Z961" s="14"/>
      <c r="AA961" s="14"/>
      <c r="AB961" s="14"/>
    </row>
    <row r="962" spans="1:28" ht="27" thickBot="1" x14ac:dyDescent="0.3">
      <c r="A962" s="72" t="s">
        <v>8504</v>
      </c>
      <c r="B962" s="15">
        <v>2</v>
      </c>
      <c r="C962" s="15">
        <v>131</v>
      </c>
      <c r="D962" s="15">
        <v>3</v>
      </c>
      <c r="E962" s="14" t="s">
        <v>12161</v>
      </c>
      <c r="F962" s="15">
        <v>8.5</v>
      </c>
      <c r="G962" s="14"/>
      <c r="H962" s="14"/>
      <c r="I962" s="14"/>
      <c r="J962" s="15">
        <v>0</v>
      </c>
      <c r="K962" s="14"/>
      <c r="L962" s="14"/>
      <c r="M962" s="14"/>
      <c r="N962" s="14"/>
      <c r="O962" s="14"/>
      <c r="P962" s="14"/>
      <c r="Q962" s="14"/>
      <c r="R962" s="14"/>
      <c r="S962" s="14"/>
      <c r="T962" s="14"/>
      <c r="U962" s="14"/>
      <c r="V962" s="14"/>
      <c r="W962" s="14"/>
      <c r="X962" s="14"/>
      <c r="Y962" s="14"/>
      <c r="Z962" s="14"/>
      <c r="AA962" s="14"/>
      <c r="AB962" s="14"/>
    </row>
    <row r="963" spans="1:28" ht="27" thickBot="1" x14ac:dyDescent="0.3">
      <c r="A963" s="72" t="s">
        <v>8505</v>
      </c>
      <c r="B963" s="15">
        <v>2</v>
      </c>
      <c r="C963" s="15">
        <v>131</v>
      </c>
      <c r="D963" s="15">
        <v>3</v>
      </c>
      <c r="E963" s="39" t="s">
        <v>12162</v>
      </c>
      <c r="F963" s="15">
        <v>26.25</v>
      </c>
      <c r="G963" s="14"/>
      <c r="H963" s="14"/>
      <c r="I963" s="14"/>
      <c r="J963" s="15">
        <v>0</v>
      </c>
      <c r="K963" s="14"/>
      <c r="L963" s="14"/>
      <c r="M963" s="14"/>
      <c r="N963" s="14"/>
      <c r="O963" s="14"/>
      <c r="P963" s="14"/>
      <c r="Q963" s="14"/>
      <c r="R963" s="14"/>
      <c r="S963" s="14"/>
      <c r="T963" s="14"/>
      <c r="U963" s="14"/>
      <c r="V963" s="14"/>
      <c r="W963" s="14"/>
      <c r="X963" s="14"/>
      <c r="Y963" s="14"/>
      <c r="Z963" s="14"/>
      <c r="AA963" s="14"/>
      <c r="AB963" s="14"/>
    </row>
    <row r="964" spans="1:28" ht="27" thickBot="1" x14ac:dyDescent="0.3">
      <c r="A964" s="72" t="s">
        <v>8506</v>
      </c>
      <c r="B964" s="15">
        <v>2</v>
      </c>
      <c r="C964" s="15">
        <v>131</v>
      </c>
      <c r="D964" s="15">
        <v>3</v>
      </c>
      <c r="E964" s="39" t="s">
        <v>12163</v>
      </c>
      <c r="F964" s="15">
        <v>0.75</v>
      </c>
      <c r="G964" s="14"/>
      <c r="H964" s="14"/>
      <c r="I964" s="14"/>
      <c r="J964" s="15">
        <v>0</v>
      </c>
      <c r="K964" s="14"/>
      <c r="L964" s="14"/>
      <c r="M964" s="14"/>
      <c r="N964" s="14"/>
      <c r="O964" s="14"/>
      <c r="P964" s="14"/>
      <c r="Q964" s="14"/>
      <c r="R964" s="14"/>
      <c r="S964" s="14"/>
      <c r="T964" s="14"/>
      <c r="U964" s="14"/>
      <c r="V964" s="14"/>
      <c r="W964" s="14"/>
      <c r="X964" s="14"/>
      <c r="Y964" s="14"/>
      <c r="Z964" s="14"/>
      <c r="AA964" s="14"/>
      <c r="AB964" s="14"/>
    </row>
    <row r="965" spans="1:28" ht="27" thickBot="1" x14ac:dyDescent="0.3">
      <c r="A965" s="72" t="s">
        <v>8507</v>
      </c>
      <c r="B965" s="15">
        <v>2</v>
      </c>
      <c r="C965" s="15">
        <v>131</v>
      </c>
      <c r="D965" s="15">
        <v>3</v>
      </c>
      <c r="E965" s="39" t="s">
        <v>12164</v>
      </c>
      <c r="F965" s="15">
        <v>4.04</v>
      </c>
      <c r="G965" s="14"/>
      <c r="H965" s="14"/>
      <c r="I965" s="14"/>
      <c r="J965" s="15">
        <v>0</v>
      </c>
      <c r="K965" s="14"/>
      <c r="L965" s="14"/>
      <c r="M965" s="14"/>
      <c r="N965" s="14"/>
      <c r="O965" s="14"/>
      <c r="P965" s="14"/>
      <c r="Q965" s="14"/>
      <c r="R965" s="14"/>
      <c r="S965" s="14"/>
      <c r="T965" s="14"/>
      <c r="U965" s="14"/>
      <c r="V965" s="14"/>
      <c r="W965" s="14"/>
      <c r="X965" s="14"/>
      <c r="Y965" s="14"/>
      <c r="Z965" s="14"/>
      <c r="AA965" s="14"/>
      <c r="AB965" s="14"/>
    </row>
    <row r="966" spans="1:28" ht="27" thickBot="1" x14ac:dyDescent="0.3">
      <c r="A966" s="72" t="s">
        <v>8508</v>
      </c>
      <c r="B966" s="15">
        <v>2</v>
      </c>
      <c r="C966" s="15">
        <v>131</v>
      </c>
      <c r="D966" s="15">
        <v>3</v>
      </c>
      <c r="E966" s="14" t="s">
        <v>12165</v>
      </c>
      <c r="F966" s="15">
        <v>10.65</v>
      </c>
      <c r="G966" s="14"/>
      <c r="H966" s="14"/>
      <c r="I966" s="14"/>
      <c r="J966" s="15">
        <v>0</v>
      </c>
      <c r="K966" s="14"/>
      <c r="L966" s="14"/>
      <c r="M966" s="14"/>
      <c r="N966" s="14"/>
      <c r="O966" s="14"/>
      <c r="P966" s="14"/>
      <c r="Q966" s="14"/>
      <c r="R966" s="14"/>
      <c r="S966" s="14"/>
      <c r="T966" s="14"/>
      <c r="U966" s="14"/>
      <c r="V966" s="14"/>
      <c r="W966" s="14"/>
      <c r="X966" s="14"/>
      <c r="Y966" s="14"/>
      <c r="Z966" s="14"/>
      <c r="AA966" s="14"/>
      <c r="AB966" s="14"/>
    </row>
    <row r="967" spans="1:28" ht="27" thickBot="1" x14ac:dyDescent="0.3">
      <c r="A967" s="72" t="s">
        <v>8509</v>
      </c>
      <c r="B967" s="15">
        <v>2</v>
      </c>
      <c r="C967" s="15">
        <v>131</v>
      </c>
      <c r="D967" s="15">
        <v>3</v>
      </c>
      <c r="E967" s="39" t="s">
        <v>12166</v>
      </c>
      <c r="F967" s="15">
        <v>0.65</v>
      </c>
      <c r="G967" s="14"/>
      <c r="H967" s="14"/>
      <c r="I967" s="14"/>
      <c r="J967" s="15">
        <v>0</v>
      </c>
      <c r="K967" s="14"/>
      <c r="L967" s="14"/>
      <c r="M967" s="14"/>
      <c r="N967" s="14"/>
      <c r="O967" s="14"/>
      <c r="P967" s="14"/>
      <c r="Q967" s="14"/>
      <c r="R967" s="14"/>
      <c r="S967" s="14"/>
      <c r="T967" s="14"/>
      <c r="U967" s="14"/>
      <c r="V967" s="14"/>
      <c r="W967" s="14"/>
      <c r="X967" s="14"/>
      <c r="Y967" s="14"/>
      <c r="Z967" s="14"/>
      <c r="AA967" s="14"/>
      <c r="AB967" s="14"/>
    </row>
    <row r="968" spans="1:28" ht="27" thickBot="1" x14ac:dyDescent="0.3">
      <c r="A968" s="72" t="s">
        <v>8510</v>
      </c>
      <c r="B968" s="15">
        <v>2</v>
      </c>
      <c r="C968" s="15">
        <v>131</v>
      </c>
      <c r="D968" s="15">
        <v>3</v>
      </c>
      <c r="E968" s="39" t="s">
        <v>12167</v>
      </c>
      <c r="F968" s="15">
        <v>9</v>
      </c>
      <c r="G968" s="14"/>
      <c r="H968" s="14"/>
      <c r="I968" s="14"/>
      <c r="J968" s="15">
        <v>0</v>
      </c>
      <c r="K968" s="14"/>
      <c r="L968" s="14"/>
      <c r="M968" s="14"/>
      <c r="N968" s="14"/>
      <c r="O968" s="14"/>
      <c r="P968" s="14"/>
      <c r="Q968" s="14"/>
      <c r="R968" s="14"/>
      <c r="S968" s="14"/>
      <c r="T968" s="14"/>
      <c r="U968" s="14"/>
      <c r="V968" s="14"/>
      <c r="W968" s="14"/>
      <c r="X968" s="14"/>
      <c r="Y968" s="14"/>
      <c r="Z968" s="14"/>
      <c r="AA968" s="14"/>
      <c r="AB968" s="14"/>
    </row>
    <row r="969" spans="1:28" ht="27" thickBot="1" x14ac:dyDescent="0.3">
      <c r="A969" s="72" t="s">
        <v>8511</v>
      </c>
      <c r="B969" s="15">
        <v>2</v>
      </c>
      <c r="C969" s="15">
        <v>131</v>
      </c>
      <c r="D969" s="15">
        <v>3</v>
      </c>
      <c r="E969" s="14" t="s">
        <v>12168</v>
      </c>
      <c r="F969" s="15">
        <v>16</v>
      </c>
      <c r="G969" s="14"/>
      <c r="H969" s="14"/>
      <c r="I969" s="14"/>
      <c r="J969" s="15">
        <v>0</v>
      </c>
      <c r="K969" s="14"/>
      <c r="L969" s="14"/>
      <c r="M969" s="14"/>
      <c r="N969" s="14"/>
      <c r="O969" s="14"/>
      <c r="P969" s="14"/>
      <c r="Q969" s="14"/>
      <c r="R969" s="14"/>
      <c r="S969" s="14"/>
      <c r="T969" s="14"/>
      <c r="U969" s="14"/>
      <c r="V969" s="14"/>
      <c r="W969" s="14"/>
      <c r="X969" s="14"/>
      <c r="Y969" s="14"/>
      <c r="Z969" s="14"/>
      <c r="AA969" s="14"/>
      <c r="AB969" s="14"/>
    </row>
    <row r="970" spans="1:28" ht="39.75" thickBot="1" x14ac:dyDescent="0.3">
      <c r="A970" s="72" t="s">
        <v>8512</v>
      </c>
      <c r="B970" s="15">
        <v>2</v>
      </c>
      <c r="C970" s="15">
        <v>131</v>
      </c>
      <c r="D970" s="15">
        <v>3</v>
      </c>
      <c r="E970" s="14" t="s">
        <v>12169</v>
      </c>
      <c r="F970" s="15">
        <v>20</v>
      </c>
      <c r="G970" s="14"/>
      <c r="H970" s="14"/>
      <c r="I970" s="14"/>
      <c r="J970" s="15">
        <v>0</v>
      </c>
      <c r="K970" s="14"/>
      <c r="L970" s="14"/>
      <c r="M970" s="14"/>
      <c r="N970" s="14"/>
      <c r="O970" s="14"/>
      <c r="P970" s="14"/>
      <c r="Q970" s="14"/>
      <c r="R970" s="14"/>
      <c r="S970" s="14"/>
      <c r="T970" s="14"/>
      <c r="U970" s="14"/>
      <c r="V970" s="14"/>
      <c r="W970" s="14"/>
      <c r="X970" s="14"/>
      <c r="Y970" s="14"/>
      <c r="Z970" s="14"/>
      <c r="AA970" s="14"/>
      <c r="AB970" s="14"/>
    </row>
    <row r="971" spans="1:28" ht="15.75" thickBot="1" x14ac:dyDescent="0.3">
      <c r="A971" s="72" t="s">
        <v>8513</v>
      </c>
      <c r="B971" s="15">
        <v>2</v>
      </c>
      <c r="C971" s="15">
        <v>133</v>
      </c>
      <c r="D971" s="15">
        <v>1</v>
      </c>
      <c r="E971" s="14" t="s">
        <v>12170</v>
      </c>
      <c r="F971" s="15">
        <v>60</v>
      </c>
      <c r="G971" s="14"/>
      <c r="H971" s="14"/>
      <c r="I971" s="14"/>
      <c r="J971" s="15">
        <v>0</v>
      </c>
      <c r="K971" s="14"/>
      <c r="L971" s="14"/>
      <c r="M971" s="14"/>
      <c r="N971" s="14"/>
      <c r="O971" s="14"/>
      <c r="P971" s="14"/>
      <c r="Q971" s="14"/>
      <c r="R971" s="14"/>
      <c r="S971" s="14"/>
      <c r="T971" s="14"/>
      <c r="U971" s="14"/>
      <c r="V971" s="14"/>
      <c r="W971" s="14"/>
      <c r="X971" s="14"/>
      <c r="Y971" s="14"/>
      <c r="Z971" s="14"/>
      <c r="AA971" s="14"/>
      <c r="AB971" s="14"/>
    </row>
    <row r="972" spans="1:28" ht="15.75" thickBot="1" x14ac:dyDescent="0.3">
      <c r="A972" s="72" t="s">
        <v>8514</v>
      </c>
      <c r="B972" s="15">
        <v>2</v>
      </c>
      <c r="C972" s="15">
        <v>133</v>
      </c>
      <c r="D972" s="15">
        <v>1</v>
      </c>
      <c r="E972" s="14" t="s">
        <v>12171</v>
      </c>
      <c r="F972" s="15">
        <v>120</v>
      </c>
      <c r="G972" s="14"/>
      <c r="H972" s="14"/>
      <c r="I972" s="14"/>
      <c r="J972" s="15">
        <v>0</v>
      </c>
      <c r="K972" s="14"/>
      <c r="L972" s="14"/>
      <c r="M972" s="14"/>
      <c r="N972" s="14"/>
      <c r="O972" s="14"/>
      <c r="P972" s="14"/>
      <c r="Q972" s="14"/>
      <c r="R972" s="14"/>
      <c r="S972" s="14"/>
      <c r="T972" s="14"/>
      <c r="U972" s="14"/>
      <c r="V972" s="14"/>
      <c r="W972" s="14"/>
      <c r="X972" s="14"/>
      <c r="Y972" s="14"/>
      <c r="Z972" s="14"/>
      <c r="AA972" s="14"/>
      <c r="AB972" s="14"/>
    </row>
    <row r="973" spans="1:28" ht="15.75" thickBot="1" x14ac:dyDescent="0.3">
      <c r="A973" s="72" t="s">
        <v>8515</v>
      </c>
      <c r="B973" s="15">
        <v>2</v>
      </c>
      <c r="C973" s="15">
        <v>133</v>
      </c>
      <c r="D973" s="15">
        <v>1</v>
      </c>
      <c r="E973" s="14" t="s">
        <v>12172</v>
      </c>
      <c r="F973" s="15">
        <v>300</v>
      </c>
      <c r="G973" s="14"/>
      <c r="H973" s="14"/>
      <c r="I973" s="14"/>
      <c r="J973" s="15">
        <v>0</v>
      </c>
      <c r="K973" s="14"/>
      <c r="L973" s="14"/>
      <c r="M973" s="14"/>
      <c r="N973" s="14"/>
      <c r="O973" s="14"/>
      <c r="P973" s="14"/>
      <c r="Q973" s="14"/>
      <c r="R973" s="14"/>
      <c r="S973" s="14"/>
      <c r="T973" s="14"/>
      <c r="U973" s="14"/>
      <c r="V973" s="14"/>
      <c r="W973" s="14"/>
      <c r="X973" s="14"/>
      <c r="Y973" s="14"/>
      <c r="Z973" s="14"/>
      <c r="AA973" s="14"/>
      <c r="AB973" s="14"/>
    </row>
    <row r="974" spans="1:28" ht="15.75" thickBot="1" x14ac:dyDescent="0.3">
      <c r="A974" s="72" t="s">
        <v>8516</v>
      </c>
      <c r="B974" s="15">
        <v>2</v>
      </c>
      <c r="C974" s="15">
        <v>133</v>
      </c>
      <c r="D974" s="15">
        <v>1</v>
      </c>
      <c r="E974" s="14" t="s">
        <v>12173</v>
      </c>
      <c r="F974" s="15">
        <v>600</v>
      </c>
      <c r="G974" s="14"/>
      <c r="H974" s="14"/>
      <c r="I974" s="14"/>
      <c r="J974" s="15">
        <v>0</v>
      </c>
      <c r="K974" s="14"/>
      <c r="L974" s="14"/>
      <c r="M974" s="14"/>
      <c r="N974" s="14"/>
      <c r="O974" s="14"/>
      <c r="P974" s="14"/>
      <c r="Q974" s="14"/>
      <c r="R974" s="14"/>
      <c r="S974" s="14"/>
      <c r="T974" s="14"/>
      <c r="U974" s="14"/>
      <c r="V974" s="14"/>
      <c r="W974" s="14"/>
      <c r="X974" s="14"/>
      <c r="Y974" s="14"/>
      <c r="Z974" s="14"/>
      <c r="AA974" s="14"/>
      <c r="AB974" s="14"/>
    </row>
    <row r="975" spans="1:28" ht="15.75" thickBot="1" x14ac:dyDescent="0.3">
      <c r="A975" s="72" t="s">
        <v>8517</v>
      </c>
      <c r="B975" s="15">
        <v>2</v>
      </c>
      <c r="C975" s="15">
        <v>133</v>
      </c>
      <c r="D975" s="15">
        <v>1</v>
      </c>
      <c r="E975" s="14" t="s">
        <v>12174</v>
      </c>
      <c r="F975" s="15">
        <v>3600</v>
      </c>
      <c r="G975" s="14"/>
      <c r="H975" s="14"/>
      <c r="I975" s="14"/>
      <c r="J975" s="15">
        <v>0</v>
      </c>
      <c r="K975" s="14"/>
      <c r="L975" s="14"/>
      <c r="M975" s="14"/>
      <c r="N975" s="14"/>
      <c r="O975" s="14"/>
      <c r="P975" s="14"/>
      <c r="Q975" s="14"/>
      <c r="R975" s="14"/>
      <c r="S975" s="14"/>
      <c r="T975" s="14"/>
      <c r="U975" s="14"/>
      <c r="V975" s="14"/>
      <c r="W975" s="14"/>
      <c r="X975" s="14"/>
      <c r="Y975" s="14"/>
      <c r="Z975" s="14"/>
      <c r="AA975" s="14"/>
      <c r="AB975" s="14"/>
    </row>
    <row r="976" spans="1:28" ht="27" thickBot="1" x14ac:dyDescent="0.3">
      <c r="A976" s="72" t="s">
        <v>8518</v>
      </c>
      <c r="B976" s="15">
        <v>2</v>
      </c>
      <c r="C976" s="15">
        <v>133</v>
      </c>
      <c r="D976" s="15">
        <v>1</v>
      </c>
      <c r="E976" s="14" t="s">
        <v>12175</v>
      </c>
      <c r="F976" s="15">
        <v>30</v>
      </c>
      <c r="G976" s="15">
        <v>1800</v>
      </c>
      <c r="H976" s="14"/>
      <c r="I976" s="14"/>
      <c r="J976" s="15">
        <v>30</v>
      </c>
      <c r="K976" s="14"/>
      <c r="L976" s="14"/>
      <c r="M976" s="14"/>
      <c r="N976" s="14"/>
      <c r="O976" s="14"/>
      <c r="P976" s="14"/>
      <c r="Q976" s="14"/>
      <c r="R976" s="14"/>
      <c r="S976" s="14"/>
      <c r="T976" s="14"/>
      <c r="U976" s="14"/>
      <c r="V976" s="14"/>
      <c r="W976" s="14"/>
      <c r="X976" s="14"/>
      <c r="Y976" s="14"/>
      <c r="Z976" s="14"/>
      <c r="AA976" s="14"/>
      <c r="AB976" s="14"/>
    </row>
    <row r="977" spans="1:28" ht="15.75" thickBot="1" x14ac:dyDescent="0.3">
      <c r="A977" s="72" t="s">
        <v>8519</v>
      </c>
      <c r="B977" s="15">
        <v>2</v>
      </c>
      <c r="C977" s="15">
        <v>133</v>
      </c>
      <c r="D977" s="15">
        <v>1</v>
      </c>
      <c r="E977" s="14" t="s">
        <v>12176</v>
      </c>
      <c r="F977" s="15">
        <v>1</v>
      </c>
      <c r="G977" s="14"/>
      <c r="H977" s="14"/>
      <c r="I977" s="14"/>
      <c r="J977" s="15">
        <v>0</v>
      </c>
      <c r="K977" s="14"/>
      <c r="L977" s="14"/>
      <c r="M977" s="14"/>
      <c r="N977" s="14"/>
      <c r="O977" s="14"/>
      <c r="P977" s="14"/>
      <c r="Q977" s="14"/>
      <c r="R977" s="14"/>
      <c r="S977" s="14"/>
      <c r="T977" s="14"/>
      <c r="U977" s="14"/>
      <c r="V977" s="14"/>
      <c r="W977" s="14"/>
      <c r="X977" s="14"/>
      <c r="Y977" s="14"/>
      <c r="Z977" s="14"/>
      <c r="AA977" s="14"/>
      <c r="AB977" s="14"/>
    </row>
    <row r="978" spans="1:28" ht="15.75" thickBot="1" x14ac:dyDescent="0.3">
      <c r="A978" s="72" t="s">
        <v>8520</v>
      </c>
      <c r="B978" s="15">
        <v>2</v>
      </c>
      <c r="C978" s="15">
        <v>133</v>
      </c>
      <c r="D978" s="15">
        <v>1</v>
      </c>
      <c r="E978" s="14" t="s">
        <v>12177</v>
      </c>
      <c r="F978" s="15">
        <v>2</v>
      </c>
      <c r="G978" s="14"/>
      <c r="H978" s="14"/>
      <c r="I978" s="14"/>
      <c r="J978" s="15">
        <v>0</v>
      </c>
      <c r="K978" s="14"/>
      <c r="L978" s="14"/>
      <c r="M978" s="14"/>
      <c r="N978" s="14"/>
      <c r="O978" s="14"/>
      <c r="P978" s="14"/>
      <c r="Q978" s="14"/>
      <c r="R978" s="14"/>
      <c r="S978" s="14"/>
      <c r="T978" s="14"/>
      <c r="U978" s="14"/>
      <c r="V978" s="14"/>
      <c r="W978" s="14"/>
      <c r="X978" s="14"/>
      <c r="Y978" s="14"/>
      <c r="Z978" s="14"/>
      <c r="AA978" s="14"/>
      <c r="AB978" s="14"/>
    </row>
    <row r="979" spans="1:28" ht="15.75" thickBot="1" x14ac:dyDescent="0.3">
      <c r="A979" s="72" t="s">
        <v>8521</v>
      </c>
      <c r="B979" s="15">
        <v>2</v>
      </c>
      <c r="C979" s="15">
        <v>133</v>
      </c>
      <c r="D979" s="15">
        <v>1</v>
      </c>
      <c r="E979" s="14" t="s">
        <v>12178</v>
      </c>
      <c r="F979" s="15">
        <v>3</v>
      </c>
      <c r="G979" s="14"/>
      <c r="H979" s="14"/>
      <c r="I979" s="14"/>
      <c r="J979" s="15">
        <v>0</v>
      </c>
      <c r="K979" s="14"/>
      <c r="L979" s="14"/>
      <c r="M979" s="14"/>
      <c r="N979" s="14"/>
      <c r="O979" s="14"/>
      <c r="P979" s="14"/>
      <c r="Q979" s="14"/>
      <c r="R979" s="14"/>
      <c r="S979" s="14"/>
      <c r="T979" s="14"/>
      <c r="U979" s="14"/>
      <c r="V979" s="14"/>
      <c r="W979" s="14"/>
      <c r="X979" s="14"/>
      <c r="Y979" s="14"/>
      <c r="Z979" s="14"/>
      <c r="AA979" s="14"/>
      <c r="AB979" s="14"/>
    </row>
    <row r="980" spans="1:28" ht="15.75" thickBot="1" x14ac:dyDescent="0.3">
      <c r="A980" s="72" t="s">
        <v>8522</v>
      </c>
      <c r="B980" s="15">
        <v>2</v>
      </c>
      <c r="C980" s="15">
        <v>133</v>
      </c>
      <c r="D980" s="15">
        <v>1</v>
      </c>
      <c r="E980" s="14" t="s">
        <v>12179</v>
      </c>
      <c r="F980" s="15">
        <v>4</v>
      </c>
      <c r="G980" s="14"/>
      <c r="H980" s="14"/>
      <c r="I980" s="14"/>
      <c r="J980" s="15">
        <v>0</v>
      </c>
      <c r="K980" s="14"/>
      <c r="L980" s="14"/>
      <c r="M980" s="14"/>
      <c r="N980" s="14"/>
      <c r="O980" s="14"/>
      <c r="P980" s="14"/>
      <c r="Q980" s="14"/>
      <c r="R980" s="14"/>
      <c r="S980" s="14"/>
      <c r="T980" s="14"/>
      <c r="U980" s="14"/>
      <c r="V980" s="14"/>
      <c r="W980" s="14"/>
      <c r="X980" s="14"/>
      <c r="Y980" s="14"/>
      <c r="Z980" s="14"/>
      <c r="AA980" s="14"/>
      <c r="AB980" s="14"/>
    </row>
    <row r="981" spans="1:28" ht="103.5" thickBot="1" x14ac:dyDescent="0.3">
      <c r="A981" s="72" t="s">
        <v>8523</v>
      </c>
      <c r="B981" s="15">
        <v>2</v>
      </c>
      <c r="C981" s="15">
        <v>133</v>
      </c>
      <c r="D981" s="15">
        <v>1</v>
      </c>
      <c r="E981" s="14" t="s">
        <v>12180</v>
      </c>
      <c r="F981" s="15">
        <v>12.16</v>
      </c>
      <c r="G981" s="14"/>
      <c r="H981" s="14"/>
      <c r="I981" s="14"/>
      <c r="J981" s="15">
        <v>0</v>
      </c>
      <c r="K981" s="14"/>
      <c r="L981" s="14"/>
      <c r="M981" s="14"/>
      <c r="N981" s="14"/>
      <c r="O981" s="14"/>
      <c r="P981" s="14" t="s">
        <v>8524</v>
      </c>
      <c r="Q981" s="14"/>
      <c r="R981" s="14"/>
      <c r="S981" s="14"/>
      <c r="T981" s="14"/>
      <c r="U981" s="14"/>
      <c r="V981" s="14"/>
      <c r="W981" s="14"/>
      <c r="X981" s="14"/>
      <c r="Y981" s="14"/>
      <c r="Z981" s="14"/>
      <c r="AA981" s="14"/>
      <c r="AB981" s="14"/>
    </row>
    <row r="982" spans="1:28" ht="103.5" thickBot="1" x14ac:dyDescent="0.3">
      <c r="A982" s="72" t="s">
        <v>8525</v>
      </c>
      <c r="B982" s="15">
        <v>2</v>
      </c>
      <c r="C982" s="15">
        <v>133</v>
      </c>
      <c r="D982" s="15">
        <v>1</v>
      </c>
      <c r="E982" s="14" t="s">
        <v>12181</v>
      </c>
      <c r="F982" s="15">
        <v>4.57</v>
      </c>
      <c r="G982" s="14"/>
      <c r="H982" s="14"/>
      <c r="I982" s="14"/>
      <c r="J982" s="15">
        <v>0</v>
      </c>
      <c r="K982" s="14"/>
      <c r="L982" s="14"/>
      <c r="M982" s="14"/>
      <c r="N982" s="14"/>
      <c r="O982" s="14"/>
      <c r="P982" s="14" t="s">
        <v>8526</v>
      </c>
      <c r="Q982" s="14"/>
      <c r="R982" s="14"/>
      <c r="S982" s="14"/>
      <c r="T982" s="14"/>
      <c r="U982" s="14"/>
      <c r="V982" s="14"/>
      <c r="W982" s="14"/>
      <c r="X982" s="14"/>
      <c r="Y982" s="14"/>
      <c r="Z982" s="14"/>
      <c r="AA982" s="14"/>
      <c r="AB982" s="14"/>
    </row>
    <row r="983" spans="1:28" ht="103.5" thickBot="1" x14ac:dyDescent="0.3">
      <c r="A983" s="72" t="s">
        <v>8527</v>
      </c>
      <c r="B983" s="15">
        <v>2</v>
      </c>
      <c r="C983" s="15">
        <v>133</v>
      </c>
      <c r="D983" s="15">
        <v>2</v>
      </c>
      <c r="E983" s="14" t="s">
        <v>12182</v>
      </c>
      <c r="F983" s="15">
        <v>35</v>
      </c>
      <c r="G983" s="14"/>
      <c r="H983" s="14"/>
      <c r="I983" s="14"/>
      <c r="J983" s="15">
        <v>0</v>
      </c>
      <c r="K983" s="14"/>
      <c r="L983" s="14"/>
      <c r="M983" s="14"/>
      <c r="N983" s="14"/>
      <c r="O983" s="14"/>
      <c r="P983" s="14" t="s">
        <v>8528</v>
      </c>
      <c r="Q983" s="14"/>
      <c r="R983" s="14"/>
      <c r="S983" s="14"/>
      <c r="T983" s="14"/>
      <c r="U983" s="14"/>
      <c r="V983" s="14"/>
      <c r="W983" s="14"/>
      <c r="X983" s="14"/>
      <c r="Y983" s="14"/>
      <c r="Z983" s="14"/>
      <c r="AA983" s="14"/>
      <c r="AB983" s="14"/>
    </row>
    <row r="984" spans="1:28" ht="103.5" thickBot="1" x14ac:dyDescent="0.3">
      <c r="A984" s="72" t="s">
        <v>8529</v>
      </c>
      <c r="B984" s="15">
        <v>2</v>
      </c>
      <c r="C984" s="15">
        <v>133</v>
      </c>
      <c r="D984" s="15">
        <v>2</v>
      </c>
      <c r="E984" s="14" t="s">
        <v>12183</v>
      </c>
      <c r="F984" s="15">
        <v>5</v>
      </c>
      <c r="G984" s="14"/>
      <c r="H984" s="14"/>
      <c r="I984" s="14"/>
      <c r="J984" s="15">
        <v>0</v>
      </c>
      <c r="K984" s="14"/>
      <c r="L984" s="14"/>
      <c r="M984" s="14"/>
      <c r="N984" s="14"/>
      <c r="O984" s="14"/>
      <c r="P984" s="14" t="s">
        <v>8530</v>
      </c>
      <c r="Q984" s="14"/>
      <c r="R984" s="14"/>
      <c r="S984" s="14"/>
      <c r="T984" s="14"/>
      <c r="U984" s="14"/>
      <c r="V984" s="14"/>
      <c r="W984" s="14"/>
      <c r="X984" s="14"/>
      <c r="Y984" s="14"/>
      <c r="Z984" s="14"/>
      <c r="AA984" s="14"/>
      <c r="AB984" s="14"/>
    </row>
    <row r="985" spans="1:28" ht="103.5" thickBot="1" x14ac:dyDescent="0.3">
      <c r="A985" s="72" t="s">
        <v>8531</v>
      </c>
      <c r="B985" s="15">
        <v>2</v>
      </c>
      <c r="C985" s="15">
        <v>133</v>
      </c>
      <c r="D985" s="15">
        <v>2</v>
      </c>
      <c r="E985" s="14" t="s">
        <v>12184</v>
      </c>
      <c r="F985" s="15">
        <v>40</v>
      </c>
      <c r="G985" s="14"/>
      <c r="H985" s="14"/>
      <c r="I985" s="14"/>
      <c r="J985" s="15">
        <v>0</v>
      </c>
      <c r="K985" s="14"/>
      <c r="L985" s="14"/>
      <c r="M985" s="14"/>
      <c r="N985" s="14"/>
      <c r="O985" s="14"/>
      <c r="P985" s="14" t="s">
        <v>8532</v>
      </c>
      <c r="Q985" s="14"/>
      <c r="R985" s="14"/>
      <c r="S985" s="14"/>
      <c r="T985" s="14"/>
      <c r="U985" s="14"/>
      <c r="V985" s="14"/>
      <c r="W985" s="14"/>
      <c r="X985" s="14"/>
      <c r="Y985" s="14"/>
      <c r="Z985" s="14"/>
      <c r="AA985" s="14"/>
      <c r="AB985" s="14"/>
    </row>
    <row r="986" spans="1:28" ht="27" thickBot="1" x14ac:dyDescent="0.3">
      <c r="A986" s="72" t="s">
        <v>8533</v>
      </c>
      <c r="B986" s="15">
        <v>2</v>
      </c>
      <c r="C986" s="15">
        <v>134</v>
      </c>
      <c r="D986" s="15">
        <v>1</v>
      </c>
      <c r="E986" s="14" t="s">
        <v>12185</v>
      </c>
      <c r="F986" s="15">
        <v>515</v>
      </c>
      <c r="G986" s="14"/>
      <c r="H986" s="14"/>
      <c r="I986" s="14"/>
      <c r="J986" s="15">
        <v>0</v>
      </c>
      <c r="K986" s="14"/>
      <c r="L986" s="14"/>
      <c r="M986" s="14"/>
      <c r="N986" s="14"/>
      <c r="O986" s="14"/>
      <c r="P986" s="14"/>
      <c r="Q986" s="14"/>
      <c r="R986" s="14"/>
      <c r="S986" s="14"/>
      <c r="T986" s="14"/>
      <c r="U986" s="14"/>
      <c r="V986" s="14"/>
      <c r="W986" s="14"/>
      <c r="X986" s="14"/>
      <c r="Y986" s="14"/>
      <c r="Z986" s="14"/>
      <c r="AA986" s="14"/>
      <c r="AB986" s="14"/>
    </row>
    <row r="987" spans="1:28" ht="27" thickBot="1" x14ac:dyDescent="0.3">
      <c r="A987" s="72" t="s">
        <v>8534</v>
      </c>
      <c r="B987" s="15">
        <v>2</v>
      </c>
      <c r="C987" s="15">
        <v>134</v>
      </c>
      <c r="D987" s="15">
        <v>1</v>
      </c>
      <c r="E987" s="14" t="s">
        <v>12186</v>
      </c>
      <c r="F987" s="15">
        <v>1440</v>
      </c>
      <c r="G987" s="14"/>
      <c r="H987" s="14"/>
      <c r="I987" s="14"/>
      <c r="J987" s="15">
        <v>0</v>
      </c>
      <c r="K987" s="14"/>
      <c r="L987" s="14"/>
      <c r="M987" s="14"/>
      <c r="N987" s="14"/>
      <c r="O987" s="14"/>
      <c r="P987" s="14"/>
      <c r="Q987" s="14"/>
      <c r="R987" s="14"/>
      <c r="S987" s="14"/>
      <c r="T987" s="14"/>
      <c r="U987" s="14"/>
      <c r="V987" s="14"/>
      <c r="W987" s="14"/>
      <c r="X987" s="14"/>
      <c r="Y987" s="14"/>
      <c r="Z987" s="14"/>
      <c r="AA987" s="14"/>
      <c r="AB987" s="14"/>
    </row>
    <row r="988" spans="1:28" ht="27" thickBot="1" x14ac:dyDescent="0.3">
      <c r="A988" s="72" t="s">
        <v>8535</v>
      </c>
      <c r="B988" s="15">
        <v>2</v>
      </c>
      <c r="C988" s="15">
        <v>134</v>
      </c>
      <c r="D988" s="15">
        <v>1</v>
      </c>
      <c r="E988" s="14" t="s">
        <v>12187</v>
      </c>
      <c r="F988" s="15">
        <v>2315</v>
      </c>
      <c r="G988" s="14"/>
      <c r="H988" s="14"/>
      <c r="I988" s="14"/>
      <c r="J988" s="15">
        <v>0</v>
      </c>
      <c r="K988" s="14"/>
      <c r="L988" s="14"/>
      <c r="M988" s="14"/>
      <c r="N988" s="14"/>
      <c r="O988" s="14"/>
      <c r="P988" s="14"/>
      <c r="Q988" s="14"/>
      <c r="R988" s="14"/>
      <c r="S988" s="14"/>
      <c r="T988" s="14"/>
      <c r="U988" s="14"/>
      <c r="V988" s="14"/>
      <c r="W988" s="14"/>
      <c r="X988" s="14"/>
      <c r="Y988" s="14"/>
      <c r="Z988" s="14"/>
      <c r="AA988" s="14"/>
      <c r="AB988" s="14"/>
    </row>
    <row r="989" spans="1:28" ht="27" thickBot="1" x14ac:dyDescent="0.3">
      <c r="A989" s="72" t="s">
        <v>8536</v>
      </c>
      <c r="B989" s="15">
        <v>2</v>
      </c>
      <c r="C989" s="15">
        <v>134</v>
      </c>
      <c r="D989" s="15">
        <v>1</v>
      </c>
      <c r="E989" s="14" t="s">
        <v>12188</v>
      </c>
      <c r="F989" s="15">
        <v>755</v>
      </c>
      <c r="G989" s="14"/>
      <c r="H989" s="14"/>
      <c r="I989" s="14"/>
      <c r="J989" s="15">
        <v>0</v>
      </c>
      <c r="K989" s="14"/>
      <c r="L989" s="14"/>
      <c r="M989" s="14"/>
      <c r="N989" s="14"/>
      <c r="O989" s="14"/>
      <c r="P989" s="14"/>
      <c r="Q989" s="14"/>
      <c r="R989" s="14"/>
      <c r="S989" s="14"/>
      <c r="T989" s="14"/>
      <c r="U989" s="14"/>
      <c r="V989" s="14"/>
      <c r="W989" s="14"/>
      <c r="X989" s="14"/>
      <c r="Y989" s="14"/>
      <c r="Z989" s="14"/>
      <c r="AA989" s="14"/>
      <c r="AB989" s="14"/>
    </row>
    <row r="990" spans="1:28" ht="27" thickBot="1" x14ac:dyDescent="0.3">
      <c r="A990" s="72" t="s">
        <v>8537</v>
      </c>
      <c r="B990" s="15">
        <v>2</v>
      </c>
      <c r="C990" s="15">
        <v>134</v>
      </c>
      <c r="D990" s="15">
        <v>1</v>
      </c>
      <c r="E990" s="14" t="s">
        <v>12189</v>
      </c>
      <c r="F990" s="15">
        <v>1530</v>
      </c>
      <c r="G990" s="14"/>
      <c r="H990" s="14"/>
      <c r="I990" s="14"/>
      <c r="J990" s="15">
        <v>0</v>
      </c>
      <c r="K990" s="14"/>
      <c r="L990" s="14"/>
      <c r="M990" s="14"/>
      <c r="N990" s="14"/>
      <c r="O990" s="14"/>
      <c r="P990" s="14"/>
      <c r="Q990" s="14"/>
      <c r="R990" s="14"/>
      <c r="S990" s="14"/>
      <c r="T990" s="14"/>
      <c r="U990" s="14"/>
      <c r="V990" s="14"/>
      <c r="W990" s="14"/>
      <c r="X990" s="14"/>
      <c r="Y990" s="14"/>
      <c r="Z990" s="14"/>
      <c r="AA990" s="14"/>
      <c r="AB990" s="14"/>
    </row>
    <row r="991" spans="1:28" ht="27" thickBot="1" x14ac:dyDescent="0.3">
      <c r="A991" s="72" t="s">
        <v>8538</v>
      </c>
      <c r="B991" s="15">
        <v>2</v>
      </c>
      <c r="C991" s="15">
        <v>134</v>
      </c>
      <c r="D991" s="15">
        <v>1</v>
      </c>
      <c r="E991" s="14" t="s">
        <v>12190</v>
      </c>
      <c r="F991" s="15">
        <v>20</v>
      </c>
      <c r="G991" s="14"/>
      <c r="H991" s="14"/>
      <c r="I991" s="14"/>
      <c r="J991" s="15">
        <v>0</v>
      </c>
      <c r="K991" s="14"/>
      <c r="L991" s="14"/>
      <c r="M991" s="14"/>
      <c r="N991" s="14"/>
      <c r="O991" s="14"/>
      <c r="P991" s="14"/>
      <c r="Q991" s="14"/>
      <c r="R991" s="14"/>
      <c r="S991" s="14"/>
      <c r="T991" s="14"/>
      <c r="U991" s="14"/>
      <c r="V991" s="14"/>
      <c r="W991" s="14"/>
      <c r="X991" s="14"/>
      <c r="Y991" s="14"/>
      <c r="Z991" s="14"/>
      <c r="AA991" s="14"/>
      <c r="AB991" s="14"/>
    </row>
    <row r="992" spans="1:28" ht="27" thickBot="1" x14ac:dyDescent="0.3">
      <c r="A992" s="72" t="s">
        <v>8539</v>
      </c>
      <c r="B992" s="15">
        <v>1</v>
      </c>
      <c r="C992" s="15">
        <v>134</v>
      </c>
      <c r="D992" s="15">
        <v>2</v>
      </c>
      <c r="E992" s="14" t="s">
        <v>12191</v>
      </c>
      <c r="F992" s="42" t="s">
        <v>8540</v>
      </c>
      <c r="G992" s="15" t="s">
        <v>12192</v>
      </c>
      <c r="H992" s="15" t="s">
        <v>12193</v>
      </c>
      <c r="I992" s="15" t="s">
        <v>50</v>
      </c>
      <c r="J992" s="15">
        <v>0</v>
      </c>
      <c r="K992" s="14"/>
      <c r="L992" s="14"/>
      <c r="M992" s="14"/>
      <c r="N992" s="14"/>
      <c r="O992" s="14"/>
      <c r="P992" s="14"/>
      <c r="Q992" s="14"/>
      <c r="R992" s="14"/>
      <c r="S992" s="14"/>
      <c r="T992" s="14"/>
      <c r="U992" s="14"/>
      <c r="V992" s="14"/>
      <c r="W992" s="14"/>
      <c r="X992" s="14"/>
      <c r="Y992" s="14"/>
      <c r="Z992" s="14"/>
      <c r="AA992" s="14"/>
      <c r="AB992" s="14"/>
    </row>
    <row r="993" spans="1:28" ht="27" thickBot="1" x14ac:dyDescent="0.3">
      <c r="A993" s="72" t="s">
        <v>8541</v>
      </c>
      <c r="B993" s="15">
        <v>1</v>
      </c>
      <c r="C993" s="15">
        <v>134</v>
      </c>
      <c r="D993" s="15">
        <v>2</v>
      </c>
      <c r="E993" s="14" t="s">
        <v>12194</v>
      </c>
      <c r="F993" s="42" t="s">
        <v>12195</v>
      </c>
      <c r="G993" s="42" t="s">
        <v>12196</v>
      </c>
      <c r="H993" s="42" t="s">
        <v>8542</v>
      </c>
      <c r="I993" s="14" t="s">
        <v>50</v>
      </c>
      <c r="J993" s="15">
        <v>2</v>
      </c>
      <c r="K993" s="14"/>
      <c r="L993" s="14"/>
      <c r="M993" s="14"/>
      <c r="N993" s="14"/>
      <c r="O993" s="14"/>
      <c r="P993" s="14"/>
      <c r="Q993" s="14"/>
      <c r="R993" s="14"/>
      <c r="S993" s="14"/>
      <c r="T993" s="14"/>
      <c r="U993" s="14"/>
      <c r="V993" s="14"/>
      <c r="W993" s="14"/>
      <c r="X993" s="14"/>
      <c r="Y993" s="14"/>
      <c r="Z993" s="14"/>
      <c r="AA993" s="14"/>
      <c r="AB993" s="14"/>
    </row>
    <row r="994" spans="1:28" ht="27" thickBot="1" x14ac:dyDescent="0.3">
      <c r="A994" s="72" t="s">
        <v>8543</v>
      </c>
      <c r="B994" s="15">
        <v>1</v>
      </c>
      <c r="C994" s="15">
        <v>134</v>
      </c>
      <c r="D994" s="15">
        <v>2</v>
      </c>
      <c r="E994" s="14" t="s">
        <v>12197</v>
      </c>
      <c r="F994" s="15" t="s">
        <v>12198</v>
      </c>
      <c r="G994" s="42" t="s">
        <v>6922</v>
      </c>
      <c r="H994" s="14" t="s">
        <v>12199</v>
      </c>
      <c r="I994" s="14" t="s">
        <v>50</v>
      </c>
      <c r="J994" s="15">
        <v>1</v>
      </c>
      <c r="K994" s="14"/>
      <c r="L994" s="14"/>
      <c r="M994" s="14"/>
      <c r="N994" s="14"/>
      <c r="O994" s="14"/>
      <c r="P994" s="14"/>
      <c r="Q994" s="14"/>
      <c r="R994" s="14"/>
      <c r="S994" s="14"/>
      <c r="T994" s="14"/>
      <c r="U994" s="14"/>
      <c r="V994" s="14"/>
      <c r="W994" s="14"/>
      <c r="X994" s="14"/>
      <c r="Y994" s="14"/>
      <c r="Z994" s="14"/>
      <c r="AA994" s="14"/>
      <c r="AB994" s="14"/>
    </row>
    <row r="995" spans="1:28" ht="27" thickBot="1" x14ac:dyDescent="0.3">
      <c r="A995" s="72" t="s">
        <v>8544</v>
      </c>
      <c r="B995" s="15">
        <v>1</v>
      </c>
      <c r="C995" s="15">
        <v>134</v>
      </c>
      <c r="D995" s="15">
        <v>2</v>
      </c>
      <c r="E995" s="14" t="s">
        <v>12200</v>
      </c>
      <c r="F995" s="15" t="s">
        <v>8545</v>
      </c>
      <c r="G995" s="14" t="s">
        <v>12201</v>
      </c>
      <c r="H995" s="14" t="s">
        <v>8616</v>
      </c>
      <c r="I995" s="14" t="s">
        <v>50</v>
      </c>
      <c r="J995" s="15">
        <v>0</v>
      </c>
      <c r="K995" s="14"/>
      <c r="L995" s="14"/>
      <c r="M995" s="14"/>
      <c r="N995" s="14"/>
      <c r="O995" s="14"/>
      <c r="P995" s="14"/>
      <c r="Q995" s="14"/>
      <c r="R995" s="14"/>
      <c r="S995" s="14"/>
      <c r="T995" s="14"/>
      <c r="U995" s="14"/>
      <c r="V995" s="14"/>
      <c r="W995" s="14"/>
      <c r="X995" s="14"/>
      <c r="Y995" s="14"/>
      <c r="Z995" s="14"/>
      <c r="AA995" s="14"/>
      <c r="AB995" s="14"/>
    </row>
    <row r="996" spans="1:28" ht="27" thickBot="1" x14ac:dyDescent="0.3">
      <c r="A996" s="72" t="s">
        <v>8546</v>
      </c>
      <c r="B996" s="15">
        <v>1</v>
      </c>
      <c r="C996" s="15">
        <v>134</v>
      </c>
      <c r="D996" s="15">
        <v>2</v>
      </c>
      <c r="E996" s="14" t="s">
        <v>12202</v>
      </c>
      <c r="F996" s="14" t="s">
        <v>12203</v>
      </c>
      <c r="G996" s="14" t="s">
        <v>12204</v>
      </c>
      <c r="H996" s="15" t="s">
        <v>8547</v>
      </c>
      <c r="I996" s="14" t="s">
        <v>50</v>
      </c>
      <c r="J996" s="15">
        <v>2</v>
      </c>
      <c r="K996" s="14"/>
      <c r="L996" s="14"/>
      <c r="M996" s="14"/>
      <c r="N996" s="14"/>
      <c r="O996" s="14"/>
      <c r="P996" s="14"/>
      <c r="Q996" s="14"/>
      <c r="R996" s="14"/>
      <c r="S996" s="14"/>
      <c r="T996" s="14"/>
      <c r="U996" s="14"/>
      <c r="V996" s="14"/>
      <c r="W996" s="14"/>
      <c r="X996" s="14"/>
      <c r="Y996" s="14"/>
      <c r="Z996" s="14"/>
      <c r="AA996" s="14"/>
      <c r="AB996" s="14"/>
    </row>
    <row r="997" spans="1:28" ht="27" thickBot="1" x14ac:dyDescent="0.3">
      <c r="A997" s="72" t="s">
        <v>8548</v>
      </c>
      <c r="B997" s="15">
        <v>1</v>
      </c>
      <c r="C997" s="15">
        <v>134</v>
      </c>
      <c r="D997" s="15">
        <v>2</v>
      </c>
      <c r="E997" s="14" t="s">
        <v>12205</v>
      </c>
      <c r="F997" s="14" t="s">
        <v>12206</v>
      </c>
      <c r="G997" s="15" t="s">
        <v>8549</v>
      </c>
      <c r="H997" s="14" t="s">
        <v>12207</v>
      </c>
      <c r="I997" s="14" t="s">
        <v>50</v>
      </c>
      <c r="J997" s="15">
        <v>1</v>
      </c>
      <c r="K997" s="14"/>
      <c r="L997" s="14"/>
      <c r="M997" s="14"/>
      <c r="N997" s="14"/>
      <c r="O997" s="14"/>
      <c r="P997" s="14"/>
      <c r="Q997" s="14"/>
      <c r="R997" s="14"/>
      <c r="S997" s="14"/>
      <c r="T997" s="14"/>
      <c r="U997" s="14"/>
      <c r="V997" s="14"/>
      <c r="W997" s="14"/>
      <c r="X997" s="14"/>
      <c r="Y997" s="14"/>
      <c r="Z997" s="14"/>
      <c r="AA997" s="14"/>
      <c r="AB997" s="14"/>
    </row>
    <row r="998" spans="1:28" ht="27" thickBot="1" x14ac:dyDescent="0.3">
      <c r="A998" s="72" t="s">
        <v>8550</v>
      </c>
      <c r="B998" s="15">
        <v>2</v>
      </c>
      <c r="C998" s="15">
        <v>135</v>
      </c>
      <c r="D998" s="15">
        <v>2</v>
      </c>
      <c r="E998" s="14" t="s">
        <v>12208</v>
      </c>
      <c r="F998" s="15">
        <v>45</v>
      </c>
      <c r="G998" s="14"/>
      <c r="H998" s="14"/>
      <c r="I998" s="14"/>
      <c r="J998" s="15">
        <v>45</v>
      </c>
      <c r="K998" s="14"/>
      <c r="L998" s="14"/>
      <c r="M998" s="14"/>
      <c r="N998" s="14"/>
      <c r="O998" s="14"/>
      <c r="P998" s="14"/>
      <c r="Q998" s="14"/>
      <c r="R998" s="14"/>
      <c r="S998" s="14"/>
      <c r="T998" s="14"/>
      <c r="U998" s="14"/>
      <c r="V998" s="14"/>
      <c r="W998" s="14"/>
      <c r="X998" s="14"/>
      <c r="Y998" s="14"/>
      <c r="Z998" s="14"/>
      <c r="AA998" s="14"/>
      <c r="AB998" s="14"/>
    </row>
    <row r="999" spans="1:28" ht="103.5" thickBot="1" x14ac:dyDescent="0.3">
      <c r="A999" s="72" t="s">
        <v>8551</v>
      </c>
      <c r="B999" s="15">
        <v>2</v>
      </c>
      <c r="C999" s="15">
        <v>135</v>
      </c>
      <c r="D999" s="15">
        <v>2</v>
      </c>
      <c r="E999" s="14" t="s">
        <v>12209</v>
      </c>
      <c r="F999" s="15">
        <v>1835</v>
      </c>
      <c r="G999" s="14"/>
      <c r="H999" s="14"/>
      <c r="I999" s="14"/>
      <c r="J999" s="15">
        <v>1835</v>
      </c>
      <c r="K999" s="14"/>
      <c r="L999" s="14"/>
      <c r="M999" s="14"/>
      <c r="N999" s="14"/>
      <c r="O999" s="14"/>
      <c r="P999" s="14" t="s">
        <v>8552</v>
      </c>
      <c r="Q999" s="14"/>
      <c r="R999" s="14"/>
      <c r="S999" s="14"/>
      <c r="T999" s="14"/>
      <c r="U999" s="14"/>
      <c r="V999" s="14"/>
      <c r="W999" s="14"/>
      <c r="X999" s="14"/>
      <c r="Y999" s="14"/>
      <c r="Z999" s="14"/>
      <c r="AA999" s="14"/>
      <c r="AB999" s="14"/>
    </row>
    <row r="1000" spans="1:28" ht="103.5" thickBot="1" x14ac:dyDescent="0.3">
      <c r="A1000" s="72" t="s">
        <v>8553</v>
      </c>
      <c r="B1000" s="15">
        <v>2</v>
      </c>
      <c r="C1000" s="15">
        <v>135</v>
      </c>
      <c r="D1000" s="15">
        <v>2</v>
      </c>
      <c r="E1000" s="14" t="s">
        <v>12210</v>
      </c>
      <c r="F1000" s="15">
        <v>1505</v>
      </c>
      <c r="G1000" s="14"/>
      <c r="H1000" s="14"/>
      <c r="I1000" s="14"/>
      <c r="J1000" s="15">
        <v>1505</v>
      </c>
      <c r="K1000" s="14"/>
      <c r="L1000" s="14"/>
      <c r="M1000" s="14"/>
      <c r="N1000" s="14"/>
      <c r="O1000" s="14"/>
      <c r="P1000" s="14" t="s">
        <v>8554</v>
      </c>
      <c r="Q1000" s="14"/>
      <c r="R1000" s="14"/>
      <c r="S1000" s="14"/>
      <c r="T1000" s="14"/>
      <c r="U1000" s="14"/>
      <c r="V1000" s="14"/>
      <c r="W1000" s="14"/>
      <c r="X1000" s="14"/>
      <c r="Y1000" s="14"/>
      <c r="Z1000" s="14"/>
      <c r="AA1000" s="14"/>
      <c r="AB1000" s="14"/>
    </row>
    <row r="1001" spans="1:28" ht="27" thickBot="1" x14ac:dyDescent="0.3">
      <c r="A1001" s="72" t="s">
        <v>8555</v>
      </c>
      <c r="B1001" s="15">
        <v>2</v>
      </c>
      <c r="C1001" s="15">
        <v>135</v>
      </c>
      <c r="D1001" s="15">
        <v>2</v>
      </c>
      <c r="E1001" s="14" t="s">
        <v>12211</v>
      </c>
      <c r="F1001" s="15">
        <v>20</v>
      </c>
      <c r="G1001" s="14"/>
      <c r="H1001" s="14"/>
      <c r="I1001" s="14"/>
      <c r="J1001" s="15">
        <v>20</v>
      </c>
      <c r="K1001" s="14"/>
      <c r="L1001" s="14"/>
      <c r="M1001" s="14"/>
      <c r="N1001" s="14"/>
      <c r="O1001" s="14"/>
      <c r="P1001" s="14"/>
      <c r="Q1001" s="14"/>
      <c r="R1001" s="14"/>
      <c r="S1001" s="14"/>
      <c r="T1001" s="14"/>
      <c r="U1001" s="14"/>
      <c r="V1001" s="14"/>
      <c r="W1001" s="14"/>
      <c r="X1001" s="14"/>
      <c r="Y1001" s="14"/>
      <c r="Z1001" s="14"/>
      <c r="AA1001" s="14"/>
      <c r="AB1001" s="14"/>
    </row>
    <row r="1002" spans="1:28" ht="27" thickBot="1" x14ac:dyDescent="0.3">
      <c r="A1002" s="72" t="s">
        <v>8556</v>
      </c>
      <c r="B1002" s="15">
        <v>2</v>
      </c>
      <c r="C1002" s="15">
        <v>135</v>
      </c>
      <c r="D1002" s="15">
        <v>1</v>
      </c>
      <c r="E1002" s="14" t="s">
        <v>12212</v>
      </c>
      <c r="F1002" s="15">
        <v>1105</v>
      </c>
      <c r="G1002" s="14"/>
      <c r="H1002" s="14"/>
      <c r="I1002" s="14"/>
      <c r="J1002" s="15">
        <v>1105</v>
      </c>
      <c r="K1002" s="14"/>
      <c r="L1002" s="14"/>
      <c r="M1002" s="14"/>
      <c r="N1002" s="14"/>
      <c r="O1002" s="14"/>
      <c r="P1002" s="14"/>
      <c r="Q1002" s="14"/>
      <c r="R1002" s="14"/>
      <c r="S1002" s="14"/>
      <c r="T1002" s="14"/>
      <c r="U1002" s="14"/>
      <c r="V1002" s="14"/>
      <c r="W1002" s="14"/>
      <c r="X1002" s="14"/>
      <c r="Y1002" s="14"/>
      <c r="Z1002" s="14"/>
      <c r="AA1002" s="14"/>
      <c r="AB1002" s="14"/>
    </row>
    <row r="1003" spans="1:28" ht="27" thickBot="1" x14ac:dyDescent="0.3">
      <c r="A1003" s="72" t="s">
        <v>8557</v>
      </c>
      <c r="B1003" s="15">
        <v>2</v>
      </c>
      <c r="C1003" s="15">
        <v>135</v>
      </c>
      <c r="D1003" s="15">
        <v>1</v>
      </c>
      <c r="E1003" s="14" t="s">
        <v>12213</v>
      </c>
      <c r="F1003" s="15">
        <v>2050</v>
      </c>
      <c r="G1003" s="14"/>
      <c r="H1003" s="14"/>
      <c r="I1003" s="14"/>
      <c r="J1003" s="15">
        <v>2050</v>
      </c>
      <c r="K1003" s="14"/>
      <c r="L1003" s="14"/>
      <c r="M1003" s="14"/>
      <c r="N1003" s="14"/>
      <c r="O1003" s="14"/>
      <c r="P1003" s="14"/>
      <c r="Q1003" s="14"/>
      <c r="R1003" s="14"/>
      <c r="S1003" s="14"/>
      <c r="T1003" s="14"/>
      <c r="U1003" s="14"/>
      <c r="V1003" s="14"/>
      <c r="W1003" s="14"/>
      <c r="X1003" s="14"/>
      <c r="Y1003" s="14"/>
      <c r="Z1003" s="14"/>
      <c r="AA1003" s="14"/>
      <c r="AB1003" s="14"/>
    </row>
    <row r="1004" spans="1:28" ht="27" thickBot="1" x14ac:dyDescent="0.3">
      <c r="A1004" s="72" t="s">
        <v>8558</v>
      </c>
      <c r="B1004" s="15">
        <v>2</v>
      </c>
      <c r="C1004" s="15">
        <v>135</v>
      </c>
      <c r="D1004" s="15">
        <v>1</v>
      </c>
      <c r="E1004" s="14" t="s">
        <v>12214</v>
      </c>
      <c r="F1004" s="15">
        <v>35</v>
      </c>
      <c r="G1004" s="14"/>
      <c r="H1004" s="14"/>
      <c r="I1004" s="14"/>
      <c r="J1004" s="15">
        <v>35</v>
      </c>
      <c r="K1004" s="14"/>
      <c r="L1004" s="14"/>
      <c r="M1004" s="14"/>
      <c r="N1004" s="14"/>
      <c r="O1004" s="14"/>
      <c r="P1004" s="14"/>
      <c r="Q1004" s="14"/>
      <c r="R1004" s="14"/>
      <c r="S1004" s="14"/>
      <c r="T1004" s="14"/>
      <c r="U1004" s="14"/>
      <c r="V1004" s="14"/>
      <c r="W1004" s="14"/>
      <c r="X1004" s="14"/>
      <c r="Y1004" s="14"/>
      <c r="Z1004" s="14"/>
      <c r="AA1004" s="14"/>
      <c r="AB1004" s="14"/>
    </row>
    <row r="1005" spans="1:28" ht="103.5" thickBot="1" x14ac:dyDescent="0.3">
      <c r="A1005" s="72" t="s">
        <v>8559</v>
      </c>
      <c r="B1005" s="15">
        <v>2</v>
      </c>
      <c r="C1005" s="15">
        <v>135</v>
      </c>
      <c r="D1005" s="15">
        <v>3</v>
      </c>
      <c r="E1005" s="14" t="s">
        <v>12215</v>
      </c>
      <c r="F1005" s="15">
        <v>1025</v>
      </c>
      <c r="G1005" s="14"/>
      <c r="H1005" s="14"/>
      <c r="I1005" s="14"/>
      <c r="J1005" s="15">
        <v>1025</v>
      </c>
      <c r="K1005" s="14"/>
      <c r="L1005" s="14"/>
      <c r="M1005" s="14"/>
      <c r="N1005" s="14"/>
      <c r="O1005" s="14"/>
      <c r="P1005" s="14" t="s">
        <v>8560</v>
      </c>
      <c r="Q1005" s="14"/>
      <c r="R1005" s="14"/>
      <c r="S1005" s="14"/>
      <c r="T1005" s="14"/>
      <c r="U1005" s="14"/>
      <c r="V1005" s="14"/>
      <c r="W1005" s="14"/>
      <c r="X1005" s="14"/>
      <c r="Y1005" s="14"/>
      <c r="Z1005" s="14"/>
      <c r="AA1005" s="14"/>
      <c r="AB1005" s="14"/>
    </row>
    <row r="1006" spans="1:28" ht="103.5" thickBot="1" x14ac:dyDescent="0.3">
      <c r="A1006" s="72" t="s">
        <v>8561</v>
      </c>
      <c r="B1006" s="15">
        <v>2</v>
      </c>
      <c r="C1006" s="15">
        <v>135</v>
      </c>
      <c r="D1006" s="15">
        <v>3</v>
      </c>
      <c r="E1006" s="14" t="s">
        <v>12216</v>
      </c>
      <c r="F1006" s="15">
        <v>45</v>
      </c>
      <c r="G1006" s="14"/>
      <c r="H1006" s="14"/>
      <c r="I1006" s="14"/>
      <c r="J1006" s="15">
        <v>45</v>
      </c>
      <c r="K1006" s="14"/>
      <c r="L1006" s="14"/>
      <c r="M1006" s="14"/>
      <c r="N1006" s="14"/>
      <c r="O1006" s="14"/>
      <c r="P1006" s="14" t="s">
        <v>8562</v>
      </c>
      <c r="Q1006" s="14"/>
      <c r="R1006" s="14"/>
      <c r="S1006" s="14"/>
      <c r="T1006" s="14"/>
      <c r="U1006" s="14"/>
      <c r="V1006" s="14"/>
      <c r="W1006" s="14"/>
      <c r="X1006" s="14"/>
      <c r="Y1006" s="14"/>
      <c r="Z1006" s="14"/>
      <c r="AA1006" s="14"/>
      <c r="AB1006" s="14"/>
    </row>
    <row r="1007" spans="1:28" ht="103.5" thickBot="1" x14ac:dyDescent="0.3">
      <c r="A1007" s="72" t="s">
        <v>8563</v>
      </c>
      <c r="B1007" s="15">
        <v>2</v>
      </c>
      <c r="C1007" s="15">
        <v>135</v>
      </c>
      <c r="D1007" s="15">
        <v>3</v>
      </c>
      <c r="E1007" s="14" t="s">
        <v>12217</v>
      </c>
      <c r="F1007" s="15">
        <v>1715</v>
      </c>
      <c r="G1007" s="14"/>
      <c r="H1007" s="14"/>
      <c r="I1007" s="14"/>
      <c r="J1007" s="15">
        <v>1715</v>
      </c>
      <c r="K1007" s="14"/>
      <c r="L1007" s="14"/>
      <c r="M1007" s="14"/>
      <c r="N1007" s="14"/>
      <c r="O1007" s="14"/>
      <c r="P1007" s="14" t="s">
        <v>8564</v>
      </c>
      <c r="Q1007" s="14"/>
      <c r="R1007" s="14"/>
      <c r="S1007" s="14"/>
      <c r="T1007" s="14"/>
      <c r="U1007" s="14"/>
      <c r="V1007" s="14"/>
      <c r="W1007" s="14"/>
      <c r="X1007" s="14"/>
      <c r="Y1007" s="14"/>
      <c r="Z1007" s="14"/>
      <c r="AA1007" s="14"/>
      <c r="AB1007" s="14"/>
    </row>
    <row r="1008" spans="1:28" ht="27" thickBot="1" x14ac:dyDescent="0.3">
      <c r="A1008" s="72" t="s">
        <v>8565</v>
      </c>
      <c r="B1008" s="15">
        <v>2</v>
      </c>
      <c r="C1008" s="15">
        <v>135</v>
      </c>
      <c r="D1008" s="15">
        <v>3</v>
      </c>
      <c r="E1008" s="14" t="s">
        <v>12218</v>
      </c>
      <c r="F1008" s="15">
        <v>45</v>
      </c>
      <c r="G1008" s="14"/>
      <c r="H1008" s="14"/>
      <c r="I1008" s="14"/>
      <c r="J1008" s="15">
        <v>45</v>
      </c>
      <c r="K1008" s="14"/>
      <c r="L1008" s="14"/>
      <c r="M1008" s="14"/>
      <c r="N1008" s="14"/>
      <c r="O1008" s="14"/>
      <c r="P1008" s="14"/>
      <c r="Q1008" s="14"/>
      <c r="R1008" s="14"/>
      <c r="S1008" s="14"/>
      <c r="T1008" s="14"/>
      <c r="U1008" s="14"/>
      <c r="V1008" s="14"/>
      <c r="W1008" s="14"/>
      <c r="X1008" s="14"/>
      <c r="Y1008" s="14"/>
      <c r="Z1008" s="14"/>
      <c r="AA1008" s="14"/>
      <c r="AB1008" s="14"/>
    </row>
    <row r="1009" spans="1:28" ht="27" thickBot="1" x14ac:dyDescent="0.3">
      <c r="A1009" s="72" t="s">
        <v>8566</v>
      </c>
      <c r="B1009" s="15">
        <v>2</v>
      </c>
      <c r="C1009" s="15">
        <v>135</v>
      </c>
      <c r="D1009" s="15">
        <v>3</v>
      </c>
      <c r="E1009" s="14" t="s">
        <v>12219</v>
      </c>
      <c r="F1009" s="15">
        <v>1215</v>
      </c>
      <c r="G1009" s="14"/>
      <c r="H1009" s="14"/>
      <c r="I1009" s="14"/>
      <c r="J1009" s="15">
        <v>1215</v>
      </c>
      <c r="K1009" s="14"/>
      <c r="L1009" s="14"/>
      <c r="M1009" s="14"/>
      <c r="N1009" s="14"/>
      <c r="O1009" s="14"/>
      <c r="P1009" s="14"/>
      <c r="Q1009" s="14"/>
      <c r="R1009" s="14"/>
      <c r="S1009" s="14"/>
      <c r="T1009" s="14"/>
      <c r="U1009" s="14"/>
      <c r="V1009" s="14"/>
      <c r="W1009" s="14"/>
      <c r="X1009" s="14"/>
      <c r="Y1009" s="14"/>
      <c r="Z1009" s="14"/>
      <c r="AA1009" s="14"/>
      <c r="AB1009" s="14"/>
    </row>
    <row r="1010" spans="1:28" ht="39.75" thickBot="1" x14ac:dyDescent="0.3">
      <c r="A1010" s="72" t="s">
        <v>8567</v>
      </c>
      <c r="B1010" s="15">
        <v>2</v>
      </c>
      <c r="C1010" s="15">
        <v>135</v>
      </c>
      <c r="D1010" s="15">
        <v>3</v>
      </c>
      <c r="E1010" s="14" t="s">
        <v>12220</v>
      </c>
      <c r="F1010" s="15">
        <v>2220</v>
      </c>
      <c r="G1010" s="14"/>
      <c r="H1010" s="14"/>
      <c r="I1010" s="14"/>
      <c r="J1010" s="15">
        <v>2220</v>
      </c>
      <c r="K1010" s="14"/>
      <c r="L1010" s="14"/>
      <c r="M1010" s="14"/>
      <c r="N1010" s="14"/>
      <c r="O1010" s="14"/>
      <c r="P1010" s="14"/>
      <c r="Q1010" s="14"/>
      <c r="R1010" s="14"/>
      <c r="S1010" s="14"/>
      <c r="T1010" s="14"/>
      <c r="U1010" s="14"/>
      <c r="V1010" s="14"/>
      <c r="W1010" s="14"/>
      <c r="X1010" s="14"/>
      <c r="Y1010" s="14"/>
      <c r="Z1010" s="14"/>
      <c r="AA1010" s="14"/>
      <c r="AB1010" s="14"/>
    </row>
    <row r="1011" spans="1:28" ht="27" thickBot="1" x14ac:dyDescent="0.3">
      <c r="A1011" s="72" t="s">
        <v>8568</v>
      </c>
      <c r="B1011" s="15">
        <v>2</v>
      </c>
      <c r="C1011" s="15">
        <v>135</v>
      </c>
      <c r="D1011" s="15">
        <v>3</v>
      </c>
      <c r="E1011" s="14" t="s">
        <v>12221</v>
      </c>
      <c r="F1011" s="15">
        <v>1440</v>
      </c>
      <c r="G1011" s="14"/>
      <c r="H1011" s="14"/>
      <c r="I1011" s="14"/>
      <c r="J1011" s="15">
        <v>1440</v>
      </c>
      <c r="K1011" s="14"/>
      <c r="L1011" s="14"/>
      <c r="M1011" s="14"/>
      <c r="N1011" s="14"/>
      <c r="O1011" s="14"/>
      <c r="P1011" s="14"/>
      <c r="Q1011" s="14"/>
      <c r="R1011" s="14"/>
      <c r="S1011" s="14"/>
      <c r="T1011" s="14"/>
      <c r="U1011" s="14"/>
      <c r="V1011" s="14"/>
      <c r="W1011" s="14"/>
      <c r="X1011" s="14"/>
      <c r="Y1011" s="14"/>
      <c r="Z1011" s="14"/>
      <c r="AA1011" s="14"/>
      <c r="AB1011" s="14"/>
    </row>
    <row r="1012" spans="1:28" ht="39.75" thickBot="1" x14ac:dyDescent="0.3">
      <c r="A1012" s="72" t="s">
        <v>8569</v>
      </c>
      <c r="B1012" s="15">
        <v>2</v>
      </c>
      <c r="C1012" s="15">
        <v>135</v>
      </c>
      <c r="D1012" s="15">
        <v>3</v>
      </c>
      <c r="E1012" s="14" t="s">
        <v>12222</v>
      </c>
      <c r="F1012" s="15">
        <v>50</v>
      </c>
      <c r="G1012" s="14"/>
      <c r="H1012" s="14"/>
      <c r="I1012" s="14"/>
      <c r="J1012" s="15">
        <v>50</v>
      </c>
      <c r="K1012" s="14"/>
      <c r="L1012" s="14"/>
      <c r="M1012" s="14"/>
      <c r="N1012" s="14"/>
      <c r="O1012" s="14"/>
      <c r="P1012" s="14"/>
      <c r="Q1012" s="14"/>
      <c r="R1012" s="14"/>
      <c r="S1012" s="14"/>
      <c r="T1012" s="14"/>
      <c r="U1012" s="14"/>
      <c r="V1012" s="14"/>
      <c r="W1012" s="14"/>
      <c r="X1012" s="14"/>
      <c r="Y1012" s="14"/>
      <c r="Z1012" s="14"/>
      <c r="AA1012" s="14"/>
      <c r="AB1012" s="14"/>
    </row>
    <row r="1013" spans="1:28" ht="39.75" thickBot="1" x14ac:dyDescent="0.3">
      <c r="A1013" s="72" t="s">
        <v>8570</v>
      </c>
      <c r="B1013" s="15">
        <v>2</v>
      </c>
      <c r="C1013" s="15">
        <v>135</v>
      </c>
      <c r="D1013" s="15">
        <v>3</v>
      </c>
      <c r="E1013" s="14" t="s">
        <v>12223</v>
      </c>
      <c r="F1013" s="15">
        <v>26</v>
      </c>
      <c r="G1013" s="14"/>
      <c r="H1013" s="14"/>
      <c r="I1013" s="14"/>
      <c r="J1013" s="15">
        <v>26</v>
      </c>
      <c r="K1013" s="14"/>
      <c r="L1013" s="14"/>
      <c r="M1013" s="14"/>
      <c r="N1013" s="14"/>
      <c r="O1013" s="14"/>
      <c r="P1013" s="14"/>
      <c r="Q1013" s="14"/>
      <c r="R1013" s="14"/>
      <c r="S1013" s="14"/>
      <c r="T1013" s="14"/>
      <c r="U1013" s="14"/>
      <c r="V1013" s="14"/>
      <c r="W1013" s="14"/>
      <c r="X1013" s="14"/>
      <c r="Y1013" s="14"/>
      <c r="Z1013" s="14"/>
      <c r="AA1013" s="14"/>
      <c r="AB1013" s="14"/>
    </row>
    <row r="1014" spans="1:28" ht="39.75" thickBot="1" x14ac:dyDescent="0.3">
      <c r="A1014" s="72" t="s">
        <v>8571</v>
      </c>
      <c r="B1014" s="15">
        <v>2</v>
      </c>
      <c r="C1014" s="15">
        <v>135</v>
      </c>
      <c r="D1014" s="15">
        <v>3</v>
      </c>
      <c r="E1014" s="14" t="s">
        <v>12224</v>
      </c>
      <c r="F1014" s="15">
        <v>704</v>
      </c>
      <c r="G1014" s="14"/>
      <c r="H1014" s="14"/>
      <c r="I1014" s="14"/>
      <c r="J1014" s="15">
        <v>7.04</v>
      </c>
      <c r="K1014" s="14"/>
      <c r="L1014" s="14"/>
      <c r="M1014" s="14"/>
      <c r="N1014" s="14"/>
      <c r="O1014" s="14"/>
      <c r="P1014" s="14"/>
      <c r="Q1014" s="14"/>
      <c r="R1014" s="14"/>
      <c r="S1014" s="14"/>
      <c r="T1014" s="14"/>
      <c r="U1014" s="14"/>
      <c r="V1014" s="14"/>
      <c r="W1014" s="14"/>
      <c r="X1014" s="14"/>
      <c r="Y1014" s="14"/>
      <c r="Z1014" s="14"/>
      <c r="AA1014" s="14"/>
      <c r="AB1014" s="14"/>
    </row>
    <row r="1015" spans="1:28" ht="39.75" thickBot="1" x14ac:dyDescent="0.3">
      <c r="A1015" s="14" t="s">
        <v>8572</v>
      </c>
      <c r="B1015" s="15">
        <v>1</v>
      </c>
      <c r="C1015" s="15">
        <v>133</v>
      </c>
      <c r="D1015" s="15">
        <v>2</v>
      </c>
      <c r="E1015" s="14" t="s">
        <v>8573</v>
      </c>
      <c r="F1015" s="14" t="s">
        <v>8574</v>
      </c>
      <c r="G1015" s="14" t="s">
        <v>8575</v>
      </c>
      <c r="H1015" s="14" t="s">
        <v>8576</v>
      </c>
      <c r="I1015" s="14" t="s">
        <v>8577</v>
      </c>
      <c r="J1015" s="15">
        <v>3</v>
      </c>
      <c r="K1015" s="14"/>
      <c r="L1015" s="14"/>
      <c r="M1015" s="14"/>
      <c r="N1015" s="14"/>
      <c r="O1015" s="14"/>
      <c r="P1015" s="14"/>
      <c r="Q1015" s="14"/>
      <c r="R1015" s="14"/>
      <c r="S1015" s="14"/>
      <c r="T1015" s="14"/>
      <c r="U1015" s="14"/>
      <c r="V1015" s="14"/>
      <c r="W1015" s="14"/>
      <c r="X1015" s="14"/>
      <c r="Y1015" s="14"/>
      <c r="Z1015" s="14"/>
      <c r="AA1015" s="14"/>
      <c r="AB1015" s="14"/>
    </row>
    <row r="1016" spans="1:28" ht="103.5" thickBot="1" x14ac:dyDescent="0.3">
      <c r="A1016" s="14" t="s">
        <v>8578</v>
      </c>
      <c r="B1016" s="15">
        <v>1</v>
      </c>
      <c r="C1016" s="15">
        <v>134</v>
      </c>
      <c r="D1016" s="15">
        <v>2</v>
      </c>
      <c r="E1016" s="14" t="s">
        <v>8579</v>
      </c>
      <c r="F1016" s="14" t="s">
        <v>8580</v>
      </c>
      <c r="G1016" s="14" t="s">
        <v>8581</v>
      </c>
      <c r="H1016" s="14" t="s">
        <v>8582</v>
      </c>
      <c r="I1016" s="14" t="s">
        <v>8583</v>
      </c>
      <c r="J1016" s="15">
        <v>0</v>
      </c>
      <c r="K1016" s="14"/>
      <c r="L1016" s="14"/>
      <c r="M1016" s="14"/>
      <c r="N1016" s="14"/>
      <c r="O1016" s="14"/>
      <c r="P1016" s="14" t="s">
        <v>8584</v>
      </c>
      <c r="Q1016" s="14"/>
      <c r="R1016" s="14"/>
      <c r="S1016" s="14"/>
      <c r="T1016" s="14"/>
      <c r="U1016" s="14"/>
      <c r="V1016" s="14"/>
      <c r="W1016" s="14"/>
      <c r="X1016" s="14"/>
      <c r="Y1016" s="14"/>
      <c r="Z1016" s="14"/>
      <c r="AA1016" s="14"/>
      <c r="AB1016" s="14"/>
    </row>
    <row r="1017" spans="1:28" ht="103.5" thickBot="1" x14ac:dyDescent="0.3">
      <c r="A1017" s="14" t="s">
        <v>8585</v>
      </c>
      <c r="B1017" s="15">
        <v>1</v>
      </c>
      <c r="C1017" s="15">
        <v>134</v>
      </c>
      <c r="D1017" s="15">
        <v>2</v>
      </c>
      <c r="E1017" s="14" t="s">
        <v>8586</v>
      </c>
      <c r="F1017" s="14" t="s">
        <v>8587</v>
      </c>
      <c r="G1017" s="14" t="s">
        <v>8588</v>
      </c>
      <c r="H1017" s="14" t="s">
        <v>8589</v>
      </c>
      <c r="I1017" s="14" t="s">
        <v>8590</v>
      </c>
      <c r="J1017" s="15">
        <v>3</v>
      </c>
      <c r="K1017" s="14"/>
      <c r="L1017" s="14"/>
      <c r="M1017" s="14"/>
      <c r="N1017" s="14"/>
      <c r="O1017" s="14"/>
      <c r="P1017" s="14" t="s">
        <v>8584</v>
      </c>
      <c r="Q1017" s="14"/>
      <c r="R1017" s="14"/>
      <c r="S1017" s="14"/>
      <c r="T1017" s="14"/>
      <c r="U1017" s="14"/>
      <c r="V1017" s="14"/>
      <c r="W1017" s="14"/>
      <c r="X1017" s="14"/>
      <c r="Y1017" s="14"/>
      <c r="Z1017" s="14"/>
      <c r="AA1017" s="14"/>
      <c r="AB1017" s="14"/>
    </row>
    <row r="1018" spans="1:28" ht="103.5" thickBot="1" x14ac:dyDescent="0.3">
      <c r="A1018" s="14" t="s">
        <v>8591</v>
      </c>
      <c r="B1018" s="15">
        <v>1</v>
      </c>
      <c r="C1018" s="15">
        <v>134</v>
      </c>
      <c r="D1018" s="15">
        <v>2</v>
      </c>
      <c r="E1018" s="14" t="s">
        <v>8592</v>
      </c>
      <c r="F1018" s="15">
        <v>5</v>
      </c>
      <c r="G1018" s="15">
        <v>6</v>
      </c>
      <c r="H1018" s="15">
        <v>3</v>
      </c>
      <c r="I1018" s="15">
        <v>4</v>
      </c>
      <c r="J1018" s="15">
        <v>2</v>
      </c>
      <c r="K1018" s="14"/>
      <c r="L1018" s="14"/>
      <c r="M1018" s="14"/>
      <c r="N1018" s="14"/>
      <c r="O1018" s="14"/>
      <c r="P1018" s="14" t="s">
        <v>8584</v>
      </c>
      <c r="Q1018" s="14"/>
      <c r="R1018" s="14"/>
      <c r="S1018" s="14"/>
      <c r="T1018" s="14"/>
      <c r="U1018" s="14"/>
      <c r="V1018" s="14"/>
      <c r="W1018" s="14"/>
      <c r="X1018" s="14"/>
      <c r="Y1018" s="14"/>
      <c r="Z1018" s="14"/>
      <c r="AA1018" s="14"/>
      <c r="AB1018" s="14"/>
    </row>
    <row r="1019" spans="1:28" ht="103.5" thickBot="1" x14ac:dyDescent="0.3">
      <c r="A1019" s="14" t="s">
        <v>8593</v>
      </c>
      <c r="B1019" s="15">
        <v>1</v>
      </c>
      <c r="C1019" s="15">
        <v>134</v>
      </c>
      <c r="D1019" s="15">
        <v>2</v>
      </c>
      <c r="E1019" s="14" t="s">
        <v>12225</v>
      </c>
      <c r="F1019" s="15" t="s">
        <v>8594</v>
      </c>
      <c r="G1019" s="15" t="s">
        <v>8595</v>
      </c>
      <c r="H1019" s="15" t="s">
        <v>8596</v>
      </c>
      <c r="I1019" s="15" t="s">
        <v>8597</v>
      </c>
      <c r="J1019" s="15">
        <v>2</v>
      </c>
      <c r="K1019" s="14"/>
      <c r="L1019" s="14"/>
      <c r="M1019" s="14"/>
      <c r="N1019" s="14"/>
      <c r="O1019" s="14"/>
      <c r="P1019" s="14" t="s">
        <v>8584</v>
      </c>
      <c r="Q1019" s="14"/>
      <c r="R1019" s="14"/>
      <c r="S1019" s="14"/>
      <c r="T1019" s="14"/>
      <c r="U1019" s="14"/>
      <c r="V1019" s="14"/>
      <c r="W1019" s="14"/>
      <c r="X1019" s="14"/>
      <c r="Y1019" s="14"/>
      <c r="Z1019" s="14"/>
      <c r="AA1019" s="14"/>
      <c r="AB1019" s="14"/>
    </row>
    <row r="1020" spans="1:28" ht="103.5" thickBot="1" x14ac:dyDescent="0.3">
      <c r="A1020" s="14" t="s">
        <v>8598</v>
      </c>
      <c r="B1020" s="15">
        <v>1</v>
      </c>
      <c r="C1020" s="15">
        <v>134</v>
      </c>
      <c r="D1020" s="15">
        <v>2</v>
      </c>
      <c r="E1020" s="14" t="s">
        <v>12226</v>
      </c>
      <c r="F1020" s="15" t="s">
        <v>8599</v>
      </c>
      <c r="G1020" s="15" t="s">
        <v>8600</v>
      </c>
      <c r="H1020" s="15" t="s">
        <v>8601</v>
      </c>
      <c r="I1020" s="15" t="s">
        <v>8602</v>
      </c>
      <c r="J1020" s="15">
        <v>2</v>
      </c>
      <c r="K1020" s="14"/>
      <c r="L1020" s="14"/>
      <c r="M1020" s="14"/>
      <c r="N1020" s="14"/>
      <c r="O1020" s="14"/>
      <c r="P1020" s="14" t="s">
        <v>8584</v>
      </c>
      <c r="Q1020" s="14"/>
      <c r="R1020" s="14"/>
      <c r="S1020" s="14"/>
      <c r="T1020" s="14"/>
      <c r="U1020" s="14"/>
      <c r="V1020" s="14"/>
      <c r="W1020" s="14"/>
      <c r="X1020" s="14"/>
      <c r="Y1020" s="14"/>
      <c r="Z1020" s="14"/>
      <c r="AA1020" s="14"/>
      <c r="AB1020" s="14"/>
    </row>
    <row r="1021" spans="1:28" ht="103.5" thickBot="1" x14ac:dyDescent="0.3">
      <c r="A1021" s="14" t="s">
        <v>8603</v>
      </c>
      <c r="B1021" s="15">
        <v>1</v>
      </c>
      <c r="C1021" s="15">
        <v>133</v>
      </c>
      <c r="D1021" s="15">
        <v>2</v>
      </c>
      <c r="E1021" s="14" t="s">
        <v>12227</v>
      </c>
      <c r="F1021" s="14" t="s">
        <v>8604</v>
      </c>
      <c r="G1021" s="14" t="s">
        <v>8605</v>
      </c>
      <c r="H1021" s="14" t="s">
        <v>8606</v>
      </c>
      <c r="I1021" s="14" t="s">
        <v>8607</v>
      </c>
      <c r="J1021" s="15">
        <v>3</v>
      </c>
      <c r="K1021" s="14"/>
      <c r="L1021" s="14"/>
      <c r="M1021" s="14"/>
      <c r="N1021" s="14"/>
      <c r="O1021" s="14"/>
      <c r="P1021" s="14" t="s">
        <v>8608</v>
      </c>
      <c r="Q1021" s="14"/>
      <c r="R1021" s="14"/>
      <c r="S1021" s="14"/>
      <c r="T1021" s="14"/>
      <c r="U1021" s="14"/>
      <c r="V1021" s="14"/>
      <c r="W1021" s="14"/>
      <c r="X1021" s="14"/>
      <c r="Y1021" s="14"/>
      <c r="Z1021" s="14"/>
      <c r="AA1021" s="14"/>
      <c r="AB1021" s="14"/>
    </row>
    <row r="1022" spans="1:28" ht="103.5" thickBot="1" x14ac:dyDescent="0.3">
      <c r="A1022" s="14" t="s">
        <v>8609</v>
      </c>
      <c r="B1022" s="15">
        <v>1</v>
      </c>
      <c r="C1022" s="15">
        <v>133</v>
      </c>
      <c r="D1022" s="15">
        <v>2</v>
      </c>
      <c r="E1022" s="14" t="s">
        <v>12228</v>
      </c>
      <c r="F1022" s="14" t="s">
        <v>8610</v>
      </c>
      <c r="G1022" s="14" t="s">
        <v>8611</v>
      </c>
      <c r="H1022" s="14" t="s">
        <v>8605</v>
      </c>
      <c r="I1022" s="14" t="s">
        <v>8612</v>
      </c>
      <c r="J1022" s="15">
        <v>0</v>
      </c>
      <c r="K1022" s="14"/>
      <c r="L1022" s="14"/>
      <c r="M1022" s="14"/>
      <c r="N1022" s="14"/>
      <c r="O1022" s="14"/>
      <c r="P1022" s="14" t="s">
        <v>8613</v>
      </c>
      <c r="Q1022" s="14"/>
      <c r="R1022" s="14"/>
      <c r="S1022" s="14"/>
      <c r="T1022" s="14"/>
      <c r="U1022" s="14"/>
      <c r="V1022" s="14"/>
      <c r="W1022" s="14"/>
      <c r="X1022" s="14"/>
      <c r="Y1022" s="14"/>
      <c r="Z1022" s="14"/>
      <c r="AA1022" s="14"/>
      <c r="AB1022" s="14"/>
    </row>
    <row r="1023" spans="1:28" ht="27" thickBot="1" x14ac:dyDescent="0.3">
      <c r="A1023" s="14" t="s">
        <v>8614</v>
      </c>
      <c r="B1023" s="15">
        <v>1</v>
      </c>
      <c r="C1023" s="15">
        <v>133</v>
      </c>
      <c r="D1023" s="15">
        <v>2</v>
      </c>
      <c r="E1023" s="14" t="s">
        <v>12229</v>
      </c>
      <c r="F1023" s="14" t="s">
        <v>8615</v>
      </c>
      <c r="G1023" s="14" t="s">
        <v>8616</v>
      </c>
      <c r="H1023" s="14" t="s">
        <v>8617</v>
      </c>
      <c r="I1023" s="14" t="s">
        <v>8618</v>
      </c>
      <c r="J1023" s="15">
        <v>2</v>
      </c>
      <c r="K1023" s="14"/>
      <c r="L1023" s="14"/>
      <c r="M1023" s="14"/>
      <c r="N1023" s="14"/>
      <c r="O1023" s="14"/>
      <c r="P1023" s="14"/>
      <c r="Q1023" s="14"/>
      <c r="R1023" s="14"/>
      <c r="S1023" s="14"/>
      <c r="T1023" s="14"/>
      <c r="U1023" s="14"/>
      <c r="V1023" s="14"/>
      <c r="W1023" s="14"/>
      <c r="X1023" s="14"/>
      <c r="Y1023" s="14"/>
      <c r="Z1023" s="14"/>
      <c r="AA1023" s="14"/>
      <c r="AB1023" s="14"/>
    </row>
    <row r="1024" spans="1:28" ht="27" thickBot="1" x14ac:dyDescent="0.3">
      <c r="A1024" s="14" t="s">
        <v>8619</v>
      </c>
      <c r="B1024" s="15">
        <v>1</v>
      </c>
      <c r="C1024" s="15">
        <v>133</v>
      </c>
      <c r="D1024" s="15">
        <v>2</v>
      </c>
      <c r="E1024" s="14" t="s">
        <v>12230</v>
      </c>
      <c r="F1024" s="14" t="s">
        <v>8620</v>
      </c>
      <c r="G1024" s="14" t="s">
        <v>8621</v>
      </c>
      <c r="H1024" s="14" t="s">
        <v>8622</v>
      </c>
      <c r="I1024" s="14" t="s">
        <v>8623</v>
      </c>
      <c r="J1024" s="15">
        <v>3</v>
      </c>
      <c r="K1024" s="14"/>
      <c r="L1024" s="14"/>
      <c r="M1024" s="14"/>
      <c r="N1024" s="14"/>
      <c r="O1024" s="14"/>
      <c r="P1024" s="14"/>
      <c r="Q1024" s="14"/>
      <c r="R1024" s="14"/>
      <c r="S1024" s="14"/>
      <c r="T1024" s="14"/>
      <c r="U1024" s="14"/>
      <c r="V1024" s="14"/>
      <c r="W1024" s="14"/>
      <c r="X1024" s="14"/>
      <c r="Y1024" s="14"/>
      <c r="Z1024" s="14"/>
      <c r="AA1024" s="14"/>
      <c r="AB1024" s="14"/>
    </row>
    <row r="1025" spans="1:28" ht="103.5" thickBot="1" x14ac:dyDescent="0.3">
      <c r="A1025" s="72" t="s">
        <v>8624</v>
      </c>
      <c r="B1025" s="15">
        <v>2</v>
      </c>
      <c r="C1025" s="15">
        <v>135</v>
      </c>
      <c r="D1025" s="15">
        <v>3</v>
      </c>
      <c r="E1025" s="14" t="s">
        <v>12231</v>
      </c>
      <c r="F1025" s="15">
        <v>1850</v>
      </c>
      <c r="G1025" s="14"/>
      <c r="H1025" s="14"/>
      <c r="I1025" s="14"/>
      <c r="J1025" s="15">
        <v>1850</v>
      </c>
      <c r="K1025" s="14"/>
      <c r="L1025" s="14"/>
      <c r="M1025" s="14"/>
      <c r="N1025" s="14"/>
      <c r="O1025" s="14"/>
      <c r="P1025" s="14" t="s">
        <v>8625</v>
      </c>
      <c r="Q1025" s="14"/>
      <c r="R1025" s="14"/>
      <c r="S1025" s="14"/>
      <c r="T1025" s="14"/>
      <c r="U1025" s="14"/>
      <c r="V1025" s="14"/>
      <c r="W1025" s="14"/>
      <c r="X1025" s="14"/>
      <c r="Y1025" s="14"/>
      <c r="Z1025" s="14"/>
      <c r="AA1025" s="14"/>
      <c r="AB1025" s="14"/>
    </row>
    <row r="1026" spans="1:28" ht="103.5" thickBot="1" x14ac:dyDescent="0.3">
      <c r="A1026" s="72" t="s">
        <v>8626</v>
      </c>
      <c r="B1026" s="15">
        <v>2</v>
      </c>
      <c r="C1026" s="15">
        <v>135</v>
      </c>
      <c r="D1026" s="15">
        <v>3</v>
      </c>
      <c r="E1026" s="14" t="s">
        <v>12232</v>
      </c>
      <c r="F1026" s="15">
        <v>1</v>
      </c>
      <c r="G1026" s="15">
        <v>10</v>
      </c>
      <c r="H1026" s="14"/>
      <c r="I1026" s="14"/>
      <c r="J1026" s="15">
        <v>1</v>
      </c>
      <c r="K1026" s="14"/>
      <c r="L1026" s="14"/>
      <c r="M1026" s="14"/>
      <c r="N1026" s="14"/>
      <c r="O1026" s="14"/>
      <c r="P1026" s="14" t="s">
        <v>8627</v>
      </c>
      <c r="Q1026" s="14"/>
      <c r="R1026" s="14"/>
      <c r="S1026" s="14"/>
      <c r="T1026" s="14"/>
      <c r="U1026" s="14"/>
      <c r="V1026" s="14"/>
      <c r="W1026" s="14"/>
      <c r="X1026" s="14"/>
      <c r="Y1026" s="14"/>
      <c r="Z1026" s="14"/>
      <c r="AA1026" s="14"/>
      <c r="AB1026" s="14"/>
    </row>
    <row r="1027" spans="1:28" ht="103.5" thickBot="1" x14ac:dyDescent="0.3">
      <c r="A1027" s="72" t="s">
        <v>8628</v>
      </c>
      <c r="B1027" s="15">
        <v>2</v>
      </c>
      <c r="C1027" s="15">
        <v>135</v>
      </c>
      <c r="D1027" s="15">
        <v>3</v>
      </c>
      <c r="E1027" s="14" t="s">
        <v>12233</v>
      </c>
      <c r="F1027" s="15">
        <v>1945</v>
      </c>
      <c r="G1027" s="14"/>
      <c r="H1027" s="14"/>
      <c r="I1027" s="14"/>
      <c r="J1027" s="15">
        <v>1945</v>
      </c>
      <c r="K1027" s="14"/>
      <c r="L1027" s="14"/>
      <c r="M1027" s="14"/>
      <c r="N1027" s="14"/>
      <c r="O1027" s="14"/>
      <c r="P1027" s="14" t="s">
        <v>8629</v>
      </c>
      <c r="Q1027" s="14"/>
      <c r="R1027" s="14"/>
      <c r="S1027" s="14"/>
      <c r="T1027" s="14"/>
      <c r="U1027" s="14"/>
      <c r="V1027" s="14"/>
      <c r="W1027" s="14"/>
      <c r="X1027" s="14"/>
      <c r="Y1027" s="14"/>
      <c r="Z1027" s="14"/>
      <c r="AA1027" s="14"/>
      <c r="AB1027" s="14"/>
    </row>
    <row r="1028" spans="1:28" ht="103.5" thickBot="1" x14ac:dyDescent="0.3">
      <c r="A1028" s="72" t="s">
        <v>8630</v>
      </c>
      <c r="B1028" s="15">
        <v>2</v>
      </c>
      <c r="C1028" s="15">
        <v>135</v>
      </c>
      <c r="D1028" s="15">
        <v>3</v>
      </c>
      <c r="E1028" s="14" t="s">
        <v>12234</v>
      </c>
      <c r="F1028" s="15">
        <v>1</v>
      </c>
      <c r="G1028" s="15">
        <v>10</v>
      </c>
      <c r="H1028" s="14"/>
      <c r="I1028" s="14"/>
      <c r="J1028" s="15">
        <v>1</v>
      </c>
      <c r="K1028" s="14"/>
      <c r="L1028" s="14"/>
      <c r="M1028" s="14"/>
      <c r="N1028" s="14"/>
      <c r="O1028" s="14"/>
      <c r="P1028" s="14" t="s">
        <v>8631</v>
      </c>
      <c r="Q1028" s="14"/>
      <c r="R1028" s="14"/>
      <c r="S1028" s="14"/>
      <c r="T1028" s="14"/>
      <c r="U1028" s="14"/>
      <c r="V1028" s="14"/>
      <c r="W1028" s="14"/>
      <c r="X1028" s="14"/>
      <c r="Y1028" s="14"/>
      <c r="Z1028" s="14"/>
      <c r="AA1028" s="14"/>
      <c r="AB1028" s="14"/>
    </row>
    <row r="1029" spans="1:28" ht="27" thickBot="1" x14ac:dyDescent="0.3">
      <c r="A1029" s="72" t="s">
        <v>8632</v>
      </c>
      <c r="B1029" s="15">
        <v>2</v>
      </c>
      <c r="C1029" s="15">
        <v>135</v>
      </c>
      <c r="D1029" s="15">
        <v>3</v>
      </c>
      <c r="E1029" s="14" t="s">
        <v>12235</v>
      </c>
      <c r="F1029" s="15">
        <v>1730</v>
      </c>
      <c r="G1029" s="14"/>
      <c r="H1029" s="14"/>
      <c r="I1029" s="14"/>
      <c r="J1029" s="15">
        <v>1730</v>
      </c>
      <c r="K1029" s="14"/>
      <c r="L1029" s="14"/>
      <c r="M1029" s="14"/>
      <c r="N1029" s="14"/>
      <c r="O1029" s="14"/>
      <c r="P1029" s="14"/>
      <c r="Q1029" s="14"/>
      <c r="R1029" s="14"/>
      <c r="S1029" s="14"/>
      <c r="T1029" s="14"/>
      <c r="U1029" s="14"/>
      <c r="V1029" s="14"/>
      <c r="W1029" s="14"/>
      <c r="X1029" s="14"/>
      <c r="Y1029" s="14"/>
      <c r="Z1029" s="14"/>
      <c r="AA1029" s="14"/>
      <c r="AB1029" s="14"/>
    </row>
    <row r="1030" spans="1:28" ht="103.5" thickBot="1" x14ac:dyDescent="0.3">
      <c r="A1030" s="72" t="s">
        <v>8633</v>
      </c>
      <c r="B1030" s="15">
        <v>2</v>
      </c>
      <c r="C1030" s="15">
        <v>135</v>
      </c>
      <c r="D1030" s="15">
        <v>3</v>
      </c>
      <c r="E1030" s="14" t="s">
        <v>12236</v>
      </c>
      <c r="F1030" s="15">
        <v>2</v>
      </c>
      <c r="G1030" s="15">
        <v>5</v>
      </c>
      <c r="H1030" s="14"/>
      <c r="I1030" s="14"/>
      <c r="J1030" s="15">
        <v>2</v>
      </c>
      <c r="K1030" s="14"/>
      <c r="L1030" s="14"/>
      <c r="M1030" s="14"/>
      <c r="N1030" s="14"/>
      <c r="O1030" s="14"/>
      <c r="P1030" s="14" t="s">
        <v>8634</v>
      </c>
      <c r="Q1030" s="14"/>
      <c r="R1030" s="14"/>
      <c r="S1030" s="14"/>
      <c r="T1030" s="14"/>
      <c r="U1030" s="14"/>
      <c r="V1030" s="14"/>
      <c r="W1030" s="14"/>
      <c r="X1030" s="14"/>
      <c r="Y1030" s="14"/>
      <c r="Z1030" s="14"/>
      <c r="AA1030" s="14"/>
      <c r="AB1030" s="14"/>
    </row>
    <row r="1031" spans="1:28" ht="39.75" thickBot="1" x14ac:dyDescent="0.3">
      <c r="A1031" s="72" t="s">
        <v>8635</v>
      </c>
      <c r="B1031" s="15">
        <v>2</v>
      </c>
      <c r="C1031" s="15">
        <v>135</v>
      </c>
      <c r="D1031" s="15">
        <v>3</v>
      </c>
      <c r="E1031" s="14" t="s">
        <v>12237</v>
      </c>
      <c r="F1031" s="15">
        <v>535</v>
      </c>
      <c r="G1031" s="14"/>
      <c r="H1031" s="14"/>
      <c r="I1031" s="14"/>
      <c r="J1031" s="15">
        <v>535</v>
      </c>
      <c r="K1031" s="14"/>
      <c r="L1031" s="14"/>
      <c r="M1031" s="14"/>
      <c r="N1031" s="14"/>
      <c r="O1031" s="14"/>
      <c r="P1031" s="14"/>
      <c r="Q1031" s="14"/>
      <c r="R1031" s="14"/>
      <c r="S1031" s="14"/>
      <c r="T1031" s="14"/>
      <c r="U1031" s="14"/>
      <c r="V1031" s="14"/>
      <c r="W1031" s="14"/>
      <c r="X1031" s="14"/>
      <c r="Y1031" s="14"/>
      <c r="Z1031" s="14"/>
      <c r="AA1031" s="14"/>
      <c r="AB1031" s="14"/>
    </row>
    <row r="1032" spans="1:28" ht="27" thickBot="1" x14ac:dyDescent="0.3">
      <c r="A1032" s="72" t="s">
        <v>8636</v>
      </c>
      <c r="B1032" s="15">
        <v>2</v>
      </c>
      <c r="C1032" s="15">
        <v>135</v>
      </c>
      <c r="D1032" s="15">
        <v>3</v>
      </c>
      <c r="E1032" s="14" t="s">
        <v>12238</v>
      </c>
      <c r="F1032" s="15">
        <v>1455</v>
      </c>
      <c r="G1032" s="14"/>
      <c r="H1032" s="14"/>
      <c r="I1032" s="14"/>
      <c r="J1032" s="15">
        <v>1455</v>
      </c>
      <c r="K1032" s="14"/>
      <c r="L1032" s="14"/>
      <c r="M1032" s="14"/>
      <c r="N1032" s="14"/>
      <c r="O1032" s="14"/>
      <c r="P1032" s="14"/>
      <c r="Q1032" s="14"/>
      <c r="R1032" s="14"/>
      <c r="S1032" s="14"/>
      <c r="T1032" s="14"/>
      <c r="U1032" s="14"/>
      <c r="V1032" s="14"/>
      <c r="W1032" s="14"/>
      <c r="X1032" s="14"/>
      <c r="Y1032" s="14"/>
      <c r="Z1032" s="14"/>
      <c r="AA1032" s="14"/>
      <c r="AB1032" s="14"/>
    </row>
    <row r="1033" spans="1:28" ht="39.75" thickBot="1" x14ac:dyDescent="0.3">
      <c r="A1033" s="72" t="s">
        <v>8637</v>
      </c>
      <c r="B1033" s="15">
        <v>2</v>
      </c>
      <c r="C1033" s="15">
        <v>135</v>
      </c>
      <c r="D1033" s="15">
        <v>3</v>
      </c>
      <c r="E1033" s="14" t="s">
        <v>12239</v>
      </c>
      <c r="F1033" s="15">
        <v>1735</v>
      </c>
      <c r="G1033" s="14"/>
      <c r="H1033" s="14"/>
      <c r="I1033" s="14"/>
      <c r="J1033" s="15">
        <v>1735</v>
      </c>
      <c r="K1033" s="14"/>
      <c r="L1033" s="14"/>
      <c r="M1033" s="14"/>
      <c r="N1033" s="14"/>
      <c r="O1033" s="14"/>
      <c r="P1033" s="14"/>
      <c r="Q1033" s="14"/>
      <c r="R1033" s="14"/>
      <c r="S1033" s="14"/>
      <c r="T1033" s="14"/>
      <c r="U1033" s="14"/>
      <c r="V1033" s="14"/>
      <c r="W1033" s="14"/>
      <c r="X1033" s="14"/>
      <c r="Y1033" s="14"/>
      <c r="Z1033" s="14"/>
      <c r="AA1033" s="14"/>
      <c r="AB1033" s="14"/>
    </row>
    <row r="1034" spans="1:28" ht="52.5" thickBot="1" x14ac:dyDescent="0.3">
      <c r="A1034" s="72" t="s">
        <v>8638</v>
      </c>
      <c r="B1034" s="15">
        <v>2</v>
      </c>
      <c r="C1034" s="15">
        <v>135</v>
      </c>
      <c r="D1034" s="15">
        <v>3</v>
      </c>
      <c r="E1034" s="14" t="s">
        <v>12240</v>
      </c>
      <c r="F1034" s="15">
        <v>5</v>
      </c>
      <c r="G1034" s="15">
        <v>25</v>
      </c>
      <c r="H1034" s="14"/>
      <c r="I1034" s="14"/>
      <c r="J1034" s="15">
        <v>5</v>
      </c>
      <c r="K1034" s="14"/>
      <c r="L1034" s="14"/>
      <c r="M1034" s="14"/>
      <c r="N1034" s="14"/>
      <c r="O1034" s="14"/>
      <c r="P1034" s="14"/>
      <c r="Q1034" s="14"/>
      <c r="R1034" s="14"/>
      <c r="S1034" s="14"/>
      <c r="T1034" s="14"/>
      <c r="U1034" s="14"/>
      <c r="V1034" s="14"/>
      <c r="W1034" s="14"/>
      <c r="X1034" s="14"/>
      <c r="Y1034" s="14"/>
      <c r="Z1034" s="14"/>
      <c r="AA1034" s="14"/>
      <c r="AB1034" s="14"/>
    </row>
    <row r="1035" spans="1:28" ht="205.5" thickBot="1" x14ac:dyDescent="0.3">
      <c r="A1035" s="72" t="s">
        <v>8639</v>
      </c>
      <c r="B1035" s="15">
        <v>2</v>
      </c>
      <c r="C1035" s="15">
        <v>134</v>
      </c>
      <c r="D1035" s="15">
        <v>3</v>
      </c>
      <c r="E1035" s="14" t="s">
        <v>12241</v>
      </c>
      <c r="F1035" s="15">
        <v>2</v>
      </c>
      <c r="G1035" s="15">
        <v>40</v>
      </c>
      <c r="H1035" s="14"/>
      <c r="I1035" s="14"/>
      <c r="J1035" s="15">
        <v>2</v>
      </c>
      <c r="K1035" s="14"/>
      <c r="L1035" s="14"/>
      <c r="M1035" s="14"/>
      <c r="N1035" s="14"/>
      <c r="O1035" s="14"/>
      <c r="P1035" s="14" t="s">
        <v>9247</v>
      </c>
      <c r="Q1035" s="14"/>
      <c r="R1035" s="14"/>
      <c r="S1035" s="14"/>
      <c r="T1035" s="14"/>
      <c r="U1035" s="14"/>
      <c r="V1035" s="14"/>
      <c r="W1035" s="14"/>
      <c r="X1035" s="14"/>
      <c r="Y1035" s="14"/>
      <c r="Z1035" s="14"/>
      <c r="AA1035" s="14"/>
      <c r="AB1035" s="14"/>
    </row>
    <row r="1036" spans="1:28" ht="39.75" thickBot="1" x14ac:dyDescent="0.3">
      <c r="A1036" s="72" t="s">
        <v>8640</v>
      </c>
      <c r="B1036" s="15">
        <v>2</v>
      </c>
      <c r="C1036" s="15">
        <v>135</v>
      </c>
      <c r="D1036" s="15">
        <v>3</v>
      </c>
      <c r="E1036" s="14" t="s">
        <v>12242</v>
      </c>
      <c r="F1036" s="15">
        <v>1</v>
      </c>
      <c r="G1036" s="15">
        <v>15</v>
      </c>
      <c r="H1036" s="14"/>
      <c r="I1036" s="14"/>
      <c r="J1036" s="15">
        <v>1</v>
      </c>
      <c r="K1036" s="14"/>
      <c r="L1036" s="14"/>
      <c r="M1036" s="14"/>
      <c r="N1036" s="14"/>
      <c r="O1036" s="14"/>
      <c r="P1036" s="14"/>
      <c r="Q1036" s="14"/>
      <c r="R1036" s="14"/>
      <c r="S1036" s="14"/>
      <c r="T1036" s="14"/>
      <c r="U1036" s="14"/>
      <c r="V1036" s="14"/>
      <c r="W1036" s="14"/>
      <c r="X1036" s="14"/>
      <c r="Y1036" s="14"/>
      <c r="Z1036" s="14"/>
      <c r="AA1036" s="14"/>
      <c r="AB1036" s="14"/>
    </row>
    <row r="1037" spans="1:28" ht="39.75" thickBot="1" x14ac:dyDescent="0.3">
      <c r="A1037" s="72" t="s">
        <v>8641</v>
      </c>
      <c r="B1037" s="15">
        <v>2</v>
      </c>
      <c r="C1037" s="15">
        <v>135</v>
      </c>
      <c r="D1037" s="15">
        <v>3</v>
      </c>
      <c r="E1037" s="14" t="s">
        <v>12243</v>
      </c>
      <c r="F1037" s="15">
        <v>640</v>
      </c>
      <c r="G1037" s="14"/>
      <c r="H1037" s="14"/>
      <c r="I1037" s="14"/>
      <c r="J1037" s="15">
        <v>640</v>
      </c>
      <c r="K1037" s="14"/>
      <c r="L1037" s="14"/>
      <c r="M1037" s="14"/>
      <c r="N1037" s="14"/>
      <c r="O1037" s="14"/>
      <c r="P1037" s="14"/>
      <c r="Q1037" s="14"/>
      <c r="R1037" s="14"/>
      <c r="S1037" s="14"/>
      <c r="T1037" s="14"/>
      <c r="U1037" s="14"/>
      <c r="V1037" s="14"/>
      <c r="W1037" s="14"/>
      <c r="X1037" s="14"/>
      <c r="Y1037" s="14"/>
      <c r="Z1037" s="14"/>
      <c r="AA1037" s="14"/>
      <c r="AB1037" s="14"/>
    </row>
    <row r="1038" spans="1:28" ht="103.5" thickBot="1" x14ac:dyDescent="0.3">
      <c r="A1038" s="72" t="s">
        <v>8642</v>
      </c>
      <c r="B1038" s="15">
        <v>2</v>
      </c>
      <c r="C1038" s="15">
        <v>135</v>
      </c>
      <c r="D1038" s="15">
        <v>3</v>
      </c>
      <c r="E1038" s="14" t="s">
        <v>12244</v>
      </c>
      <c r="F1038" s="15">
        <v>3</v>
      </c>
      <c r="G1038" s="15">
        <v>35</v>
      </c>
      <c r="H1038" s="14"/>
      <c r="I1038" s="14"/>
      <c r="J1038" s="15">
        <v>3</v>
      </c>
      <c r="K1038" s="14"/>
      <c r="L1038" s="14"/>
      <c r="M1038" s="14"/>
      <c r="N1038" s="14"/>
      <c r="O1038" s="14"/>
      <c r="P1038" s="14" t="s">
        <v>8643</v>
      </c>
      <c r="Q1038" s="14"/>
      <c r="R1038" s="14"/>
      <c r="S1038" s="14"/>
      <c r="T1038" s="14"/>
      <c r="U1038" s="14"/>
      <c r="V1038" s="14"/>
      <c r="W1038" s="14"/>
      <c r="X1038" s="14"/>
      <c r="Y1038" s="14"/>
      <c r="Z1038" s="14"/>
      <c r="AA1038" s="14"/>
      <c r="AB1038" s="14"/>
    </row>
    <row r="1039" spans="1:28" ht="103.5" thickBot="1" x14ac:dyDescent="0.3">
      <c r="A1039" s="72" t="s">
        <v>8644</v>
      </c>
      <c r="B1039" s="15">
        <v>2</v>
      </c>
      <c r="C1039" s="15">
        <v>135</v>
      </c>
      <c r="D1039" s="15">
        <v>3</v>
      </c>
      <c r="E1039" s="14" t="s">
        <v>12245</v>
      </c>
      <c r="F1039" s="15">
        <v>88</v>
      </c>
      <c r="G1039" s="14"/>
      <c r="H1039" s="14"/>
      <c r="I1039" s="14"/>
      <c r="J1039" s="15">
        <v>88</v>
      </c>
      <c r="K1039" s="14"/>
      <c r="L1039" s="14"/>
      <c r="M1039" s="14"/>
      <c r="N1039" s="14"/>
      <c r="O1039" s="14"/>
      <c r="P1039" s="14" t="s">
        <v>8643</v>
      </c>
      <c r="Q1039" s="14"/>
      <c r="R1039" s="14"/>
      <c r="S1039" s="14"/>
      <c r="T1039" s="14"/>
      <c r="U1039" s="14"/>
      <c r="V1039" s="14"/>
      <c r="W1039" s="14"/>
      <c r="X1039" s="14"/>
      <c r="Y1039" s="14"/>
      <c r="Z1039" s="14"/>
      <c r="AA1039" s="14"/>
      <c r="AB1039" s="14"/>
    </row>
    <row r="1040" spans="1:28" ht="103.5" thickBot="1" x14ac:dyDescent="0.3">
      <c r="A1040" s="72" t="s">
        <v>8645</v>
      </c>
      <c r="B1040" s="15">
        <v>2</v>
      </c>
      <c r="C1040" s="15">
        <v>135</v>
      </c>
      <c r="D1040" s="15">
        <v>3</v>
      </c>
      <c r="E1040" s="14" t="s">
        <v>12246</v>
      </c>
      <c r="F1040" s="15">
        <v>26</v>
      </c>
      <c r="G1040" s="14"/>
      <c r="H1040" s="14"/>
      <c r="I1040" s="14"/>
      <c r="J1040" s="15">
        <v>26</v>
      </c>
      <c r="K1040" s="14"/>
      <c r="L1040" s="14"/>
      <c r="M1040" s="14"/>
      <c r="N1040" s="14"/>
      <c r="O1040" s="14"/>
      <c r="P1040" s="14" t="s">
        <v>8643</v>
      </c>
      <c r="Q1040" s="14"/>
      <c r="R1040" s="14"/>
      <c r="S1040" s="14"/>
      <c r="T1040" s="14"/>
      <c r="U1040" s="14"/>
      <c r="V1040" s="14"/>
      <c r="W1040" s="14"/>
      <c r="X1040" s="14"/>
      <c r="Y1040" s="14"/>
      <c r="Z1040" s="14"/>
      <c r="AA1040" s="14"/>
      <c r="AB1040" s="14"/>
    </row>
    <row r="1041" spans="1:28" ht="103.5" thickBot="1" x14ac:dyDescent="0.3">
      <c r="A1041" s="72" t="s">
        <v>8646</v>
      </c>
      <c r="B1041" s="15">
        <v>2</v>
      </c>
      <c r="C1041" s="15">
        <v>135</v>
      </c>
      <c r="D1041" s="15">
        <v>3</v>
      </c>
      <c r="E1041" s="14" t="s">
        <v>12247</v>
      </c>
      <c r="F1041" s="14">
        <v>1420</v>
      </c>
      <c r="G1041" s="14"/>
      <c r="H1041" s="14"/>
      <c r="I1041" s="14"/>
      <c r="J1041" s="14">
        <v>1420</v>
      </c>
      <c r="K1041" s="14"/>
      <c r="L1041" s="14"/>
      <c r="M1041" s="14"/>
      <c r="N1041" s="14"/>
      <c r="O1041" s="14"/>
      <c r="P1041" s="14" t="s">
        <v>8643</v>
      </c>
      <c r="Q1041" s="14"/>
      <c r="R1041" s="14"/>
      <c r="S1041" s="14"/>
      <c r="T1041" s="14"/>
      <c r="U1041" s="14"/>
      <c r="V1041" s="14"/>
      <c r="W1041" s="14"/>
      <c r="X1041" s="14"/>
      <c r="Y1041" s="14"/>
      <c r="Z1041" s="14"/>
      <c r="AA1041" s="14"/>
      <c r="AB1041" s="14"/>
    </row>
    <row r="1042" spans="1:28" ht="103.5" thickBot="1" x14ac:dyDescent="0.3">
      <c r="A1042" s="72" t="s">
        <v>8647</v>
      </c>
      <c r="B1042" s="15">
        <v>2</v>
      </c>
      <c r="C1042" s="15">
        <v>135</v>
      </c>
      <c r="D1042" s="15">
        <v>3</v>
      </c>
      <c r="E1042" s="14" t="s">
        <v>12248</v>
      </c>
      <c r="F1042" s="14">
        <v>1450</v>
      </c>
      <c r="G1042" s="14"/>
      <c r="H1042" s="14"/>
      <c r="I1042" s="14"/>
      <c r="J1042" s="14">
        <v>1450</v>
      </c>
      <c r="K1042" s="14"/>
      <c r="L1042" s="14"/>
      <c r="M1042" s="14"/>
      <c r="N1042" s="14"/>
      <c r="O1042" s="14"/>
      <c r="P1042" s="14" t="s">
        <v>8643</v>
      </c>
      <c r="Q1042" s="14"/>
      <c r="R1042" s="14"/>
      <c r="S1042" s="14"/>
      <c r="T1042" s="14"/>
      <c r="U1042" s="14"/>
      <c r="V1042" s="14"/>
      <c r="W1042" s="14"/>
      <c r="X1042" s="14"/>
      <c r="Y1042" s="14"/>
      <c r="Z1042" s="14"/>
      <c r="AA1042" s="14"/>
      <c r="AB1042" s="14"/>
    </row>
    <row r="1043" spans="1:28" ht="103.5" thickBot="1" x14ac:dyDescent="0.3">
      <c r="A1043" s="72" t="s">
        <v>8648</v>
      </c>
      <c r="B1043" s="15">
        <v>2</v>
      </c>
      <c r="C1043" s="15">
        <v>135</v>
      </c>
      <c r="D1043" s="15">
        <v>3</v>
      </c>
      <c r="E1043" s="14" t="s">
        <v>12249</v>
      </c>
      <c r="F1043" s="14">
        <v>1230</v>
      </c>
      <c r="G1043" s="14"/>
      <c r="H1043" s="14"/>
      <c r="I1043" s="14"/>
      <c r="J1043" s="14">
        <v>1230</v>
      </c>
      <c r="K1043" s="14"/>
      <c r="L1043" s="14"/>
      <c r="M1043" s="14"/>
      <c r="N1043" s="14"/>
      <c r="O1043" s="14"/>
      <c r="P1043" s="14" t="s">
        <v>8643</v>
      </c>
      <c r="Q1043" s="14"/>
      <c r="R1043" s="14"/>
      <c r="S1043" s="14"/>
      <c r="T1043" s="14"/>
      <c r="U1043" s="14"/>
      <c r="V1043" s="14"/>
      <c r="W1043" s="14"/>
      <c r="X1043" s="14"/>
      <c r="Y1043" s="14"/>
      <c r="Z1043" s="14"/>
      <c r="AA1043" s="14"/>
      <c r="AB1043" s="14"/>
    </row>
    <row r="1044" spans="1:28" ht="103.5" thickBot="1" x14ac:dyDescent="0.3">
      <c r="A1044" s="72" t="s">
        <v>8649</v>
      </c>
      <c r="B1044" s="15">
        <v>2</v>
      </c>
      <c r="C1044" s="15">
        <v>137</v>
      </c>
      <c r="D1044" s="15">
        <v>1</v>
      </c>
      <c r="E1044" s="14" t="s">
        <v>12250</v>
      </c>
      <c r="F1044" s="15">
        <v>7</v>
      </c>
      <c r="G1044" s="14"/>
      <c r="H1044" s="14"/>
      <c r="I1044" s="14"/>
      <c r="J1044" s="15">
        <v>7</v>
      </c>
      <c r="K1044" s="14"/>
      <c r="L1044" s="14"/>
      <c r="M1044" s="14"/>
      <c r="N1044" s="14"/>
      <c r="O1044" s="14"/>
      <c r="P1044" s="14" t="s">
        <v>8650</v>
      </c>
      <c r="Q1044" s="14"/>
      <c r="R1044" s="14"/>
      <c r="S1044" s="14"/>
      <c r="T1044" s="14"/>
      <c r="U1044" s="14"/>
      <c r="V1044" s="14"/>
      <c r="W1044" s="14"/>
      <c r="X1044" s="14"/>
      <c r="Y1044" s="14"/>
      <c r="Z1044" s="14"/>
      <c r="AA1044" s="14"/>
      <c r="AB1044" s="14"/>
    </row>
    <row r="1045" spans="1:28" ht="103.5" thickBot="1" x14ac:dyDescent="0.3">
      <c r="A1045" s="72" t="s">
        <v>8651</v>
      </c>
      <c r="B1045" s="15">
        <v>2</v>
      </c>
      <c r="C1045" s="15">
        <v>137</v>
      </c>
      <c r="D1045" s="15">
        <v>1</v>
      </c>
      <c r="E1045" s="14" t="s">
        <v>12251</v>
      </c>
      <c r="F1045" s="15">
        <v>25</v>
      </c>
      <c r="G1045" s="14"/>
      <c r="H1045" s="14"/>
      <c r="I1045" s="14"/>
      <c r="J1045" s="15">
        <v>25</v>
      </c>
      <c r="K1045" s="14"/>
      <c r="L1045" s="14"/>
      <c r="M1045" s="14"/>
      <c r="N1045" s="14"/>
      <c r="O1045" s="14"/>
      <c r="P1045" s="14" t="s">
        <v>8652</v>
      </c>
      <c r="Q1045" s="14"/>
      <c r="R1045" s="14"/>
      <c r="S1045" s="14"/>
      <c r="T1045" s="14"/>
      <c r="U1045" s="14"/>
      <c r="V1045" s="14"/>
      <c r="W1045" s="14"/>
      <c r="X1045" s="14"/>
      <c r="Y1045" s="14"/>
      <c r="Z1045" s="14"/>
      <c r="AA1045" s="14"/>
      <c r="AB1045" s="14"/>
    </row>
    <row r="1046" spans="1:28" ht="103.5" thickBot="1" x14ac:dyDescent="0.3">
      <c r="A1046" s="72" t="s">
        <v>8653</v>
      </c>
      <c r="B1046" s="15">
        <v>2</v>
      </c>
      <c r="C1046" s="15">
        <v>136</v>
      </c>
      <c r="D1046" s="15">
        <v>1</v>
      </c>
      <c r="E1046" s="14" t="s">
        <v>12252</v>
      </c>
      <c r="F1046" s="15">
        <v>9</v>
      </c>
      <c r="G1046" s="14"/>
      <c r="H1046" s="14"/>
      <c r="I1046" s="14"/>
      <c r="J1046" s="15">
        <v>9</v>
      </c>
      <c r="K1046" s="14"/>
      <c r="L1046" s="14"/>
      <c r="M1046" s="14"/>
      <c r="N1046" s="14"/>
      <c r="O1046" s="14"/>
      <c r="P1046" s="14" t="s">
        <v>8654</v>
      </c>
      <c r="Q1046" s="14"/>
      <c r="R1046" s="14"/>
      <c r="S1046" s="14"/>
      <c r="T1046" s="14"/>
      <c r="U1046" s="14"/>
      <c r="V1046" s="14"/>
      <c r="W1046" s="14"/>
      <c r="X1046" s="14"/>
      <c r="Y1046" s="14"/>
      <c r="Z1046" s="14"/>
      <c r="AA1046" s="14"/>
      <c r="AB1046" s="14"/>
    </row>
    <row r="1047" spans="1:28" ht="103.5" thickBot="1" x14ac:dyDescent="0.3">
      <c r="A1047" s="72" t="s">
        <v>8655</v>
      </c>
      <c r="B1047" s="15">
        <v>2</v>
      </c>
      <c r="C1047" s="15">
        <v>136</v>
      </c>
      <c r="D1047" s="15">
        <v>1</v>
      </c>
      <c r="E1047" s="14" t="s">
        <v>12253</v>
      </c>
      <c r="F1047" s="15">
        <v>17</v>
      </c>
      <c r="G1047" s="14"/>
      <c r="H1047" s="14"/>
      <c r="I1047" s="14"/>
      <c r="J1047" s="15">
        <v>17</v>
      </c>
      <c r="K1047" s="14"/>
      <c r="L1047" s="14"/>
      <c r="M1047" s="14"/>
      <c r="N1047" s="14"/>
      <c r="O1047" s="14"/>
      <c r="P1047" s="14" t="s">
        <v>8656</v>
      </c>
      <c r="Q1047" s="14"/>
      <c r="R1047" s="14"/>
      <c r="S1047" s="14"/>
      <c r="T1047" s="14"/>
      <c r="U1047" s="14"/>
      <c r="V1047" s="14"/>
      <c r="W1047" s="14"/>
      <c r="X1047" s="14"/>
      <c r="Y1047" s="14"/>
      <c r="Z1047" s="14"/>
      <c r="AA1047" s="14"/>
      <c r="AB1047" s="14"/>
    </row>
    <row r="1048" spans="1:28" ht="103.5" thickBot="1" x14ac:dyDescent="0.3">
      <c r="A1048" s="72" t="s">
        <v>8657</v>
      </c>
      <c r="B1048" s="15">
        <v>2</v>
      </c>
      <c r="C1048" s="15">
        <v>137</v>
      </c>
      <c r="D1048" s="15">
        <v>1</v>
      </c>
      <c r="E1048" s="14" t="s">
        <v>12254</v>
      </c>
      <c r="F1048" s="15">
        <v>7</v>
      </c>
      <c r="G1048" s="14"/>
      <c r="H1048" s="14"/>
      <c r="I1048" s="14"/>
      <c r="J1048" s="15">
        <v>7</v>
      </c>
      <c r="K1048" s="14"/>
      <c r="L1048" s="14"/>
      <c r="M1048" s="14"/>
      <c r="N1048" s="14"/>
      <c r="O1048" s="14"/>
      <c r="P1048" s="14" t="s">
        <v>8658</v>
      </c>
      <c r="Q1048" s="14"/>
      <c r="R1048" s="14"/>
      <c r="S1048" s="14"/>
      <c r="T1048" s="14"/>
      <c r="U1048" s="14"/>
      <c r="V1048" s="14"/>
      <c r="W1048" s="14"/>
      <c r="X1048" s="14"/>
      <c r="Y1048" s="14"/>
      <c r="Z1048" s="14"/>
      <c r="AA1048" s="14"/>
      <c r="AB1048" s="14"/>
    </row>
    <row r="1049" spans="1:28" ht="103.5" thickBot="1" x14ac:dyDescent="0.3">
      <c r="A1049" s="72" t="s">
        <v>8659</v>
      </c>
      <c r="B1049" s="15">
        <v>2</v>
      </c>
      <c r="C1049" s="15">
        <v>136</v>
      </c>
      <c r="D1049" s="15">
        <v>1</v>
      </c>
      <c r="E1049" s="14" t="s">
        <v>12255</v>
      </c>
      <c r="F1049" s="15">
        <v>4</v>
      </c>
      <c r="G1049" s="14"/>
      <c r="H1049" s="14"/>
      <c r="I1049" s="14"/>
      <c r="J1049" s="15">
        <v>4</v>
      </c>
      <c r="K1049" s="14"/>
      <c r="L1049" s="14"/>
      <c r="M1049" s="14"/>
      <c r="N1049" s="14"/>
      <c r="O1049" s="14"/>
      <c r="P1049" s="14" t="s">
        <v>8660</v>
      </c>
      <c r="Q1049" s="14"/>
      <c r="R1049" s="14"/>
      <c r="S1049" s="14"/>
      <c r="T1049" s="14"/>
      <c r="U1049" s="14"/>
      <c r="V1049" s="14"/>
      <c r="W1049" s="14"/>
      <c r="X1049" s="14"/>
      <c r="Y1049" s="14"/>
      <c r="Z1049" s="14"/>
      <c r="AA1049" s="14"/>
      <c r="AB1049" s="14"/>
    </row>
    <row r="1050" spans="1:28" ht="103.5" thickBot="1" x14ac:dyDescent="0.3">
      <c r="A1050" s="72" t="s">
        <v>8661</v>
      </c>
      <c r="B1050" s="15">
        <v>2</v>
      </c>
      <c r="C1050" s="15">
        <v>136</v>
      </c>
      <c r="D1050" s="15">
        <v>1</v>
      </c>
      <c r="E1050" s="14" t="s">
        <v>12256</v>
      </c>
      <c r="F1050" s="15">
        <v>13</v>
      </c>
      <c r="G1050" s="14"/>
      <c r="H1050" s="14"/>
      <c r="I1050" s="14"/>
      <c r="J1050" s="15">
        <v>13</v>
      </c>
      <c r="K1050" s="14"/>
      <c r="L1050" s="14"/>
      <c r="M1050" s="14"/>
      <c r="N1050" s="14"/>
      <c r="O1050" s="14"/>
      <c r="P1050" s="14" t="s">
        <v>8662</v>
      </c>
      <c r="Q1050" s="14"/>
      <c r="R1050" s="14"/>
      <c r="S1050" s="14"/>
      <c r="T1050" s="14"/>
      <c r="U1050" s="14"/>
      <c r="V1050" s="14"/>
      <c r="W1050" s="14"/>
      <c r="X1050" s="14"/>
      <c r="Y1050" s="14"/>
      <c r="Z1050" s="14"/>
      <c r="AA1050" s="14"/>
      <c r="AB1050" s="14"/>
    </row>
    <row r="1051" spans="1:28" ht="103.5" thickBot="1" x14ac:dyDescent="0.3">
      <c r="A1051" s="72" t="s">
        <v>8663</v>
      </c>
      <c r="B1051" s="15">
        <v>2</v>
      </c>
      <c r="C1051" s="15">
        <v>137</v>
      </c>
      <c r="D1051" s="15">
        <v>1</v>
      </c>
      <c r="E1051" s="14" t="s">
        <v>12257</v>
      </c>
      <c r="F1051" s="15">
        <v>10</v>
      </c>
      <c r="G1051" s="14"/>
      <c r="H1051" s="14"/>
      <c r="I1051" s="14"/>
      <c r="J1051" s="15">
        <v>10</v>
      </c>
      <c r="K1051" s="14"/>
      <c r="L1051" s="14"/>
      <c r="M1051" s="14"/>
      <c r="N1051" s="14"/>
      <c r="O1051" s="14"/>
      <c r="P1051" s="14" t="s">
        <v>8664</v>
      </c>
      <c r="Q1051" s="14"/>
      <c r="R1051" s="14"/>
      <c r="S1051" s="14"/>
      <c r="T1051" s="14"/>
      <c r="U1051" s="14"/>
      <c r="V1051" s="14"/>
      <c r="W1051" s="14"/>
      <c r="X1051" s="14"/>
      <c r="Y1051" s="14"/>
      <c r="Z1051" s="14"/>
      <c r="AA1051" s="14"/>
      <c r="AB1051" s="14"/>
    </row>
    <row r="1052" spans="1:28" ht="103.5" thickBot="1" x14ac:dyDescent="0.3">
      <c r="A1052" s="72" t="s">
        <v>8665</v>
      </c>
      <c r="B1052" s="15">
        <v>2</v>
      </c>
      <c r="C1052" s="15">
        <v>137</v>
      </c>
      <c r="D1052" s="15">
        <v>1</v>
      </c>
      <c r="E1052" s="14" t="s">
        <v>12258</v>
      </c>
      <c r="F1052" s="15">
        <v>25</v>
      </c>
      <c r="G1052" s="14"/>
      <c r="H1052" s="14"/>
      <c r="I1052" s="14"/>
      <c r="J1052" s="15">
        <v>25</v>
      </c>
      <c r="K1052" s="14"/>
      <c r="L1052" s="14"/>
      <c r="M1052" s="14"/>
      <c r="N1052" s="14"/>
      <c r="O1052" s="14"/>
      <c r="P1052" s="14" t="s">
        <v>8666</v>
      </c>
      <c r="Q1052" s="14"/>
      <c r="R1052" s="14"/>
      <c r="S1052" s="14"/>
      <c r="T1052" s="14"/>
      <c r="U1052" s="14"/>
      <c r="V1052" s="14"/>
      <c r="W1052" s="14"/>
      <c r="X1052" s="14"/>
      <c r="Y1052" s="14"/>
      <c r="Z1052" s="14"/>
      <c r="AA1052" s="14"/>
      <c r="AB1052" s="14"/>
    </row>
    <row r="1053" spans="1:28" ht="103.5" thickBot="1" x14ac:dyDescent="0.3">
      <c r="A1053" s="72" t="s">
        <v>8667</v>
      </c>
      <c r="B1053" s="15">
        <v>2</v>
      </c>
      <c r="C1053" s="15">
        <v>137</v>
      </c>
      <c r="D1053" s="15">
        <v>1</v>
      </c>
      <c r="E1053" s="14" t="s">
        <v>12259</v>
      </c>
      <c r="F1053" s="15">
        <v>81</v>
      </c>
      <c r="G1053" s="14"/>
      <c r="H1053" s="14"/>
      <c r="I1053" s="14"/>
      <c r="J1053" s="15">
        <v>81</v>
      </c>
      <c r="K1053" s="14"/>
      <c r="L1053" s="14"/>
      <c r="M1053" s="14"/>
      <c r="N1053" s="14"/>
      <c r="O1053" s="14"/>
      <c r="P1053" s="14" t="s">
        <v>8666</v>
      </c>
      <c r="Q1053" s="14"/>
      <c r="R1053" s="14"/>
      <c r="S1053" s="14"/>
      <c r="T1053" s="14"/>
      <c r="U1053" s="14"/>
      <c r="V1053" s="14"/>
      <c r="W1053" s="14"/>
      <c r="X1053" s="14"/>
      <c r="Y1053" s="14"/>
      <c r="Z1053" s="14"/>
      <c r="AA1053" s="14"/>
      <c r="AB1053" s="14"/>
    </row>
    <row r="1054" spans="1:28" ht="103.5" thickBot="1" x14ac:dyDescent="0.3">
      <c r="A1054" s="72" t="s">
        <v>9248</v>
      </c>
      <c r="B1054" s="15">
        <v>2</v>
      </c>
      <c r="C1054" s="15">
        <v>137</v>
      </c>
      <c r="D1054" s="15">
        <v>1</v>
      </c>
      <c r="E1054" s="14" t="s">
        <v>12260</v>
      </c>
      <c r="F1054" s="15">
        <v>6</v>
      </c>
      <c r="G1054" s="14"/>
      <c r="H1054" s="14"/>
      <c r="I1054" s="14"/>
      <c r="J1054" s="15">
        <v>0</v>
      </c>
      <c r="K1054" s="14"/>
      <c r="L1054" s="14"/>
      <c r="M1054" s="14"/>
      <c r="N1054" s="14"/>
      <c r="O1054" s="14"/>
      <c r="P1054" s="14" t="s">
        <v>8668</v>
      </c>
      <c r="Q1054" s="14"/>
      <c r="R1054" s="14"/>
      <c r="S1054" s="14"/>
      <c r="T1054" s="14"/>
      <c r="U1054" s="14"/>
      <c r="V1054" s="14"/>
      <c r="W1054" s="14"/>
      <c r="X1054" s="14"/>
      <c r="Y1054" s="14"/>
      <c r="Z1054" s="14"/>
      <c r="AA1054" s="14"/>
      <c r="AB1054" s="14"/>
    </row>
    <row r="1055" spans="1:28" ht="103.5" thickBot="1" x14ac:dyDescent="0.3">
      <c r="A1055" s="72" t="s">
        <v>9249</v>
      </c>
      <c r="B1055" s="15">
        <v>2</v>
      </c>
      <c r="C1055" s="15">
        <v>137</v>
      </c>
      <c r="D1055" s="15">
        <v>1</v>
      </c>
      <c r="E1055" s="14" t="s">
        <v>12261</v>
      </c>
      <c r="F1055" s="15">
        <v>24</v>
      </c>
      <c r="G1055" s="14"/>
      <c r="H1055" s="14"/>
      <c r="I1055" s="14"/>
      <c r="J1055" s="15">
        <v>24</v>
      </c>
      <c r="K1055" s="14"/>
      <c r="L1055" s="14"/>
      <c r="M1055" s="14"/>
      <c r="N1055" s="14"/>
      <c r="O1055" s="14"/>
      <c r="P1055" s="14" t="s">
        <v>8668</v>
      </c>
      <c r="Q1055" s="14"/>
      <c r="R1055" s="14"/>
      <c r="S1055" s="14"/>
      <c r="T1055" s="14"/>
      <c r="U1055" s="14"/>
      <c r="V1055" s="14"/>
      <c r="W1055" s="14"/>
      <c r="X1055" s="14"/>
      <c r="Y1055" s="14"/>
      <c r="Z1055" s="14"/>
      <c r="AA1055" s="14"/>
      <c r="AB1055" s="14"/>
    </row>
    <row r="1056" spans="1:28" ht="103.5" thickBot="1" x14ac:dyDescent="0.3">
      <c r="A1056" s="72" t="s">
        <v>8669</v>
      </c>
      <c r="B1056" s="15">
        <v>2</v>
      </c>
      <c r="C1056" s="15">
        <v>136</v>
      </c>
      <c r="D1056" s="15">
        <v>1</v>
      </c>
      <c r="E1056" s="14" t="s">
        <v>12262</v>
      </c>
      <c r="F1056" s="15">
        <v>5</v>
      </c>
      <c r="G1056" s="14"/>
      <c r="H1056" s="14"/>
      <c r="I1056" s="14"/>
      <c r="J1056" s="15">
        <v>5</v>
      </c>
      <c r="K1056" s="14"/>
      <c r="L1056" s="14"/>
      <c r="M1056" s="14"/>
      <c r="N1056" s="14"/>
      <c r="O1056" s="14"/>
      <c r="P1056" s="14" t="s">
        <v>8670</v>
      </c>
      <c r="Q1056" s="14"/>
      <c r="R1056" s="14"/>
      <c r="S1056" s="14"/>
      <c r="T1056" s="14"/>
      <c r="U1056" s="14"/>
      <c r="V1056" s="14"/>
      <c r="W1056" s="14"/>
      <c r="X1056" s="14"/>
      <c r="Y1056" s="14"/>
      <c r="Z1056" s="14"/>
      <c r="AA1056" s="14"/>
      <c r="AB1056" s="14"/>
    </row>
    <row r="1057" spans="1:28" ht="103.5" thickBot="1" x14ac:dyDescent="0.3">
      <c r="A1057" s="72" t="s">
        <v>8671</v>
      </c>
      <c r="B1057" s="15">
        <v>2</v>
      </c>
      <c r="C1057" s="15">
        <v>136</v>
      </c>
      <c r="D1057" s="15">
        <v>1</v>
      </c>
      <c r="E1057" s="14" t="s">
        <v>12263</v>
      </c>
      <c r="F1057" s="15">
        <v>75</v>
      </c>
      <c r="G1057" s="14"/>
      <c r="H1057" s="14"/>
      <c r="I1057" s="14"/>
      <c r="J1057" s="15">
        <v>75</v>
      </c>
      <c r="K1057" s="14"/>
      <c r="L1057" s="14"/>
      <c r="M1057" s="14"/>
      <c r="N1057" s="14"/>
      <c r="O1057" s="14"/>
      <c r="P1057" s="14" t="s">
        <v>8670</v>
      </c>
      <c r="Q1057" s="14"/>
      <c r="R1057" s="14"/>
      <c r="S1057" s="14"/>
      <c r="T1057" s="14"/>
      <c r="U1057" s="14"/>
      <c r="V1057" s="14"/>
      <c r="W1057" s="14"/>
      <c r="X1057" s="14"/>
      <c r="Y1057" s="14"/>
      <c r="Z1057" s="14"/>
      <c r="AA1057" s="14"/>
      <c r="AB1057" s="14"/>
    </row>
    <row r="1058" spans="1:28" ht="103.5" thickBot="1" x14ac:dyDescent="0.3">
      <c r="A1058" s="72" t="s">
        <v>8672</v>
      </c>
      <c r="B1058" s="15">
        <v>2</v>
      </c>
      <c r="C1058" s="15">
        <v>136</v>
      </c>
      <c r="D1058" s="15">
        <v>1</v>
      </c>
      <c r="E1058" s="14" t="s">
        <v>12264</v>
      </c>
      <c r="F1058" s="15">
        <v>8</v>
      </c>
      <c r="G1058" s="14"/>
      <c r="H1058" s="14"/>
      <c r="I1058" s="14"/>
      <c r="J1058" s="15">
        <v>8</v>
      </c>
      <c r="K1058" s="14"/>
      <c r="L1058" s="14"/>
      <c r="M1058" s="14"/>
      <c r="N1058" s="14"/>
      <c r="O1058" s="14"/>
      <c r="P1058" s="14" t="s">
        <v>8673</v>
      </c>
      <c r="Q1058" s="14"/>
      <c r="R1058" s="14"/>
      <c r="S1058" s="14"/>
      <c r="T1058" s="14"/>
      <c r="U1058" s="14"/>
      <c r="V1058" s="14"/>
      <c r="W1058" s="14"/>
      <c r="X1058" s="14"/>
      <c r="Y1058" s="14"/>
      <c r="Z1058" s="14"/>
      <c r="AA1058" s="14"/>
      <c r="AB1058" s="14"/>
    </row>
    <row r="1059" spans="1:28" ht="103.5" thickBot="1" x14ac:dyDescent="0.3">
      <c r="A1059" s="72" t="s">
        <v>8674</v>
      </c>
      <c r="B1059" s="15">
        <v>2</v>
      </c>
      <c r="C1059" s="15">
        <v>136</v>
      </c>
      <c r="D1059" s="15">
        <v>1</v>
      </c>
      <c r="E1059" s="14" t="s">
        <v>12265</v>
      </c>
      <c r="F1059" s="15">
        <v>26</v>
      </c>
      <c r="G1059" s="14"/>
      <c r="H1059" s="14"/>
      <c r="I1059" s="14"/>
      <c r="J1059" s="15">
        <v>26</v>
      </c>
      <c r="K1059" s="14"/>
      <c r="L1059" s="14"/>
      <c r="M1059" s="14"/>
      <c r="N1059" s="14"/>
      <c r="O1059" s="14"/>
      <c r="P1059" s="14" t="s">
        <v>8673</v>
      </c>
      <c r="Q1059" s="14"/>
      <c r="R1059" s="14"/>
      <c r="S1059" s="14"/>
      <c r="T1059" s="14"/>
      <c r="U1059" s="14"/>
      <c r="V1059" s="14"/>
      <c r="W1059" s="14"/>
      <c r="X1059" s="14"/>
      <c r="Y1059" s="14"/>
      <c r="Z1059" s="14"/>
      <c r="AA1059" s="14"/>
      <c r="AB1059" s="14"/>
    </row>
    <row r="1060" spans="1:28" ht="27" thickBot="1" x14ac:dyDescent="0.3">
      <c r="A1060" s="72" t="s">
        <v>8675</v>
      </c>
      <c r="B1060" s="15">
        <v>2</v>
      </c>
      <c r="C1060" s="15">
        <v>137</v>
      </c>
      <c r="D1060" s="15">
        <v>1</v>
      </c>
      <c r="E1060" s="14" t="s">
        <v>12266</v>
      </c>
      <c r="F1060" s="15">
        <v>32</v>
      </c>
      <c r="G1060" s="14"/>
      <c r="H1060" s="14"/>
      <c r="I1060" s="14"/>
      <c r="J1060" s="15">
        <v>32</v>
      </c>
      <c r="K1060" s="14"/>
      <c r="L1060" s="14"/>
      <c r="M1060" s="14"/>
      <c r="N1060" s="14"/>
      <c r="O1060" s="14"/>
      <c r="P1060" s="14"/>
      <c r="Q1060" s="14"/>
      <c r="R1060" s="14"/>
      <c r="S1060" s="14"/>
      <c r="T1060" s="14"/>
      <c r="U1060" s="14"/>
      <c r="V1060" s="14"/>
      <c r="W1060" s="14"/>
      <c r="X1060" s="14"/>
      <c r="Y1060" s="14"/>
      <c r="Z1060" s="14"/>
      <c r="AA1060" s="14"/>
      <c r="AB1060" s="14"/>
    </row>
    <row r="1061" spans="1:28" ht="27" thickBot="1" x14ac:dyDescent="0.3">
      <c r="A1061" s="72" t="s">
        <v>8676</v>
      </c>
      <c r="B1061" s="15">
        <v>2</v>
      </c>
      <c r="C1061" s="15">
        <v>137</v>
      </c>
      <c r="D1061" s="15">
        <v>1</v>
      </c>
      <c r="E1061" s="14" t="s">
        <v>12267</v>
      </c>
      <c r="F1061" s="15">
        <v>256</v>
      </c>
      <c r="G1061" s="14"/>
      <c r="H1061" s="14"/>
      <c r="I1061" s="14"/>
      <c r="J1061" s="15">
        <v>256</v>
      </c>
      <c r="K1061" s="14"/>
      <c r="L1061" s="14"/>
      <c r="M1061" s="14"/>
      <c r="N1061" s="14"/>
      <c r="O1061" s="14"/>
      <c r="P1061" s="14"/>
      <c r="Q1061" s="14"/>
      <c r="R1061" s="14"/>
      <c r="S1061" s="14"/>
      <c r="T1061" s="14"/>
      <c r="U1061" s="14"/>
      <c r="V1061" s="14"/>
      <c r="W1061" s="14"/>
      <c r="X1061" s="14"/>
      <c r="Y1061" s="14"/>
      <c r="Z1061" s="14"/>
      <c r="AA1061" s="14"/>
      <c r="AB1061" s="14"/>
    </row>
    <row r="1062" spans="1:28" ht="27" thickBot="1" x14ac:dyDescent="0.3">
      <c r="A1062" s="72" t="s">
        <v>8677</v>
      </c>
      <c r="B1062" s="15">
        <v>2</v>
      </c>
      <c r="C1062" s="15">
        <v>136</v>
      </c>
      <c r="D1062" s="15">
        <v>1</v>
      </c>
      <c r="E1062" s="14" t="s">
        <v>12268</v>
      </c>
      <c r="F1062" s="15">
        <v>32</v>
      </c>
      <c r="G1062" s="14"/>
      <c r="H1062" s="14"/>
      <c r="I1062" s="14"/>
      <c r="J1062" s="15">
        <v>32</v>
      </c>
      <c r="K1062" s="14"/>
      <c r="L1062" s="14"/>
      <c r="M1062" s="14"/>
      <c r="N1062" s="14"/>
      <c r="O1062" s="14"/>
      <c r="P1062" s="14"/>
      <c r="Q1062" s="14"/>
      <c r="R1062" s="14"/>
      <c r="S1062" s="14"/>
      <c r="T1062" s="14"/>
      <c r="U1062" s="14"/>
      <c r="V1062" s="14"/>
      <c r="W1062" s="14"/>
      <c r="X1062" s="14"/>
      <c r="Y1062" s="14"/>
      <c r="Z1062" s="14"/>
      <c r="AA1062" s="14"/>
      <c r="AB1062" s="14"/>
    </row>
    <row r="1063" spans="1:28" ht="27" thickBot="1" x14ac:dyDescent="0.3">
      <c r="A1063" s="72" t="s">
        <v>8678</v>
      </c>
      <c r="B1063" s="15">
        <v>2</v>
      </c>
      <c r="C1063" s="15">
        <v>136</v>
      </c>
      <c r="D1063" s="15">
        <v>1</v>
      </c>
      <c r="E1063" s="14" t="s">
        <v>12269</v>
      </c>
      <c r="F1063" s="15">
        <v>22</v>
      </c>
      <c r="G1063" s="14"/>
      <c r="H1063" s="14"/>
      <c r="I1063" s="14"/>
      <c r="J1063" s="15">
        <v>22</v>
      </c>
      <c r="K1063" s="14"/>
      <c r="L1063" s="14"/>
      <c r="M1063" s="14"/>
      <c r="N1063" s="14"/>
      <c r="O1063" s="14"/>
      <c r="P1063" s="14"/>
      <c r="Q1063" s="14"/>
      <c r="R1063" s="14"/>
      <c r="S1063" s="14"/>
      <c r="T1063" s="14"/>
      <c r="U1063" s="14"/>
      <c r="V1063" s="14"/>
      <c r="W1063" s="14"/>
      <c r="X1063" s="14"/>
      <c r="Y1063" s="14"/>
      <c r="Z1063" s="14"/>
      <c r="AA1063" s="14"/>
      <c r="AB1063" s="14"/>
    </row>
    <row r="1064" spans="1:28" ht="27" thickBot="1" x14ac:dyDescent="0.3">
      <c r="A1064" s="72" t="s">
        <v>8679</v>
      </c>
      <c r="B1064" s="15">
        <v>2</v>
      </c>
      <c r="C1064" s="15">
        <v>136</v>
      </c>
      <c r="D1064" s="15">
        <v>1</v>
      </c>
      <c r="E1064" s="14" t="s">
        <v>12270</v>
      </c>
      <c r="F1064" s="15">
        <v>30</v>
      </c>
      <c r="G1064" s="14"/>
      <c r="H1064" s="14"/>
      <c r="I1064" s="14"/>
      <c r="J1064" s="15">
        <v>30</v>
      </c>
      <c r="K1064" s="14"/>
      <c r="L1064" s="14"/>
      <c r="M1064" s="14"/>
      <c r="N1064" s="14"/>
      <c r="O1064" s="14"/>
      <c r="P1064" s="14"/>
      <c r="Q1064" s="14"/>
      <c r="R1064" s="14"/>
      <c r="S1064" s="14"/>
      <c r="T1064" s="14"/>
      <c r="U1064" s="14"/>
      <c r="V1064" s="14"/>
      <c r="W1064" s="14"/>
      <c r="X1064" s="14"/>
      <c r="Y1064" s="14"/>
      <c r="Z1064" s="14"/>
      <c r="AA1064" s="14"/>
      <c r="AB1064" s="14"/>
    </row>
    <row r="1065" spans="1:28" ht="27" thickBot="1" x14ac:dyDescent="0.3">
      <c r="A1065" s="72" t="s">
        <v>8680</v>
      </c>
      <c r="B1065" s="15">
        <v>2</v>
      </c>
      <c r="C1065" s="15">
        <v>136</v>
      </c>
      <c r="D1065" s="15">
        <v>1</v>
      </c>
      <c r="E1065" s="14" t="s">
        <v>12271</v>
      </c>
      <c r="F1065" s="15">
        <v>150</v>
      </c>
      <c r="G1065" s="14"/>
      <c r="H1065" s="14"/>
      <c r="I1065" s="14"/>
      <c r="J1065" s="15">
        <v>150</v>
      </c>
      <c r="K1065" s="14"/>
      <c r="L1065" s="14"/>
      <c r="M1065" s="14"/>
      <c r="N1065" s="14"/>
      <c r="O1065" s="14"/>
      <c r="P1065" s="14"/>
      <c r="Q1065" s="14"/>
      <c r="R1065" s="14"/>
      <c r="S1065" s="14"/>
      <c r="T1065" s="14"/>
      <c r="U1065" s="14"/>
      <c r="V1065" s="14"/>
      <c r="W1065" s="14"/>
      <c r="X1065" s="14"/>
      <c r="Y1065" s="14"/>
      <c r="Z1065" s="14"/>
      <c r="AA1065" s="14"/>
      <c r="AB1065" s="14"/>
    </row>
    <row r="1066" spans="1:28" ht="39.75" thickBot="1" x14ac:dyDescent="0.3">
      <c r="A1066" s="72" t="s">
        <v>8681</v>
      </c>
      <c r="B1066" s="15">
        <v>2</v>
      </c>
      <c r="C1066" s="15">
        <v>136</v>
      </c>
      <c r="D1066" s="15">
        <v>1</v>
      </c>
      <c r="E1066" s="14" t="s">
        <v>12272</v>
      </c>
      <c r="F1066" s="15">
        <v>16</v>
      </c>
      <c r="G1066" s="15">
        <v>8</v>
      </c>
      <c r="H1066" s="14"/>
      <c r="I1066" s="14"/>
      <c r="J1066" s="14" t="s">
        <v>12273</v>
      </c>
      <c r="K1066" s="14"/>
      <c r="L1066" s="14"/>
      <c r="M1066" s="14"/>
      <c r="N1066" s="14"/>
      <c r="O1066" s="14"/>
      <c r="P1066" s="14"/>
      <c r="Q1066" s="14"/>
      <c r="R1066" s="14"/>
      <c r="S1066" s="14"/>
      <c r="T1066" s="14"/>
      <c r="U1066" s="14"/>
      <c r="V1066" s="14"/>
      <c r="W1066" s="14"/>
      <c r="X1066" s="14"/>
      <c r="Y1066" s="14"/>
      <c r="Z1066" s="14"/>
      <c r="AA1066" s="14"/>
      <c r="AB1066" s="14"/>
    </row>
    <row r="1067" spans="1:28" ht="52.5" thickBot="1" x14ac:dyDescent="0.3">
      <c r="A1067" s="72" t="s">
        <v>8682</v>
      </c>
      <c r="B1067" s="15">
        <v>2</v>
      </c>
      <c r="C1067" s="15">
        <v>136</v>
      </c>
      <c r="D1067" s="15">
        <v>1</v>
      </c>
      <c r="E1067" s="14" t="s">
        <v>12274</v>
      </c>
      <c r="F1067" s="15">
        <v>18</v>
      </c>
      <c r="G1067" s="15">
        <v>6</v>
      </c>
      <c r="H1067" s="14"/>
      <c r="I1067" s="14"/>
      <c r="J1067" s="15">
        <v>150</v>
      </c>
      <c r="K1067" s="14"/>
      <c r="L1067" s="14"/>
      <c r="M1067" s="14"/>
      <c r="N1067" s="14"/>
      <c r="O1067" s="14"/>
      <c r="P1067" s="14"/>
      <c r="Q1067" s="14"/>
      <c r="R1067" s="14"/>
      <c r="S1067" s="14"/>
      <c r="T1067" s="14"/>
      <c r="U1067" s="14"/>
      <c r="V1067" s="14"/>
      <c r="W1067" s="14"/>
      <c r="X1067" s="14"/>
      <c r="Y1067" s="14"/>
      <c r="Z1067" s="14"/>
      <c r="AA1067" s="14"/>
      <c r="AB1067" s="14"/>
    </row>
    <row r="1068" spans="1:28" ht="103.5" thickBot="1" x14ac:dyDescent="0.3">
      <c r="A1068" s="72" t="s">
        <v>8683</v>
      </c>
      <c r="B1068" s="15">
        <v>2</v>
      </c>
      <c r="C1068" s="15">
        <v>136</v>
      </c>
      <c r="D1068" s="15">
        <v>2</v>
      </c>
      <c r="E1068" s="14" t="s">
        <v>12275</v>
      </c>
      <c r="F1068" s="15">
        <v>36</v>
      </c>
      <c r="G1068" s="14"/>
      <c r="H1068" s="14"/>
      <c r="I1068" s="14"/>
      <c r="J1068" s="15">
        <v>36</v>
      </c>
      <c r="K1068" s="14"/>
      <c r="L1068" s="14"/>
      <c r="M1068" s="14"/>
      <c r="N1068" s="14"/>
      <c r="O1068" s="14"/>
      <c r="P1068" s="14" t="s">
        <v>9250</v>
      </c>
      <c r="Q1068" s="14"/>
      <c r="R1068" s="14"/>
      <c r="S1068" s="14"/>
      <c r="T1068" s="14"/>
      <c r="U1068" s="14"/>
      <c r="V1068" s="14"/>
      <c r="W1068" s="14"/>
      <c r="X1068" s="14"/>
      <c r="Y1068" s="14"/>
      <c r="Z1068" s="14"/>
      <c r="AA1068" s="14"/>
      <c r="AB1068" s="14"/>
    </row>
    <row r="1069" spans="1:28" ht="103.5" thickBot="1" x14ac:dyDescent="0.3">
      <c r="A1069" s="72" t="s">
        <v>8684</v>
      </c>
      <c r="B1069" s="15">
        <v>2</v>
      </c>
      <c r="C1069" s="15">
        <v>136</v>
      </c>
      <c r="D1069" s="15">
        <v>2</v>
      </c>
      <c r="E1069" s="14" t="s">
        <v>12276</v>
      </c>
      <c r="F1069" s="15">
        <v>60</v>
      </c>
      <c r="G1069" s="14"/>
      <c r="H1069" s="14"/>
      <c r="I1069" s="14"/>
      <c r="J1069" s="15">
        <v>60</v>
      </c>
      <c r="K1069" s="14"/>
      <c r="L1069" s="14"/>
      <c r="M1069" s="14"/>
      <c r="N1069" s="14"/>
      <c r="O1069" s="14"/>
      <c r="P1069" s="14" t="s">
        <v>9251</v>
      </c>
      <c r="Q1069" s="14"/>
      <c r="R1069" s="14"/>
      <c r="S1069" s="14"/>
      <c r="T1069" s="14"/>
      <c r="U1069" s="14"/>
      <c r="V1069" s="14"/>
      <c r="W1069" s="14"/>
      <c r="X1069" s="14"/>
      <c r="Y1069" s="14"/>
      <c r="Z1069" s="14"/>
      <c r="AA1069" s="14"/>
      <c r="AB1069" s="14"/>
    </row>
    <row r="1070" spans="1:28" ht="103.5" thickBot="1" x14ac:dyDescent="0.3">
      <c r="A1070" s="72" t="s">
        <v>8685</v>
      </c>
      <c r="B1070" s="15">
        <v>2</v>
      </c>
      <c r="C1070" s="15">
        <v>136</v>
      </c>
      <c r="D1070" s="15">
        <v>2</v>
      </c>
      <c r="E1070" s="14" t="s">
        <v>12277</v>
      </c>
      <c r="F1070" s="15">
        <v>94</v>
      </c>
      <c r="G1070" s="14"/>
      <c r="H1070" s="14"/>
      <c r="I1070" s="14"/>
      <c r="J1070" s="15">
        <v>945</v>
      </c>
      <c r="K1070" s="14"/>
      <c r="L1070" s="14"/>
      <c r="M1070" s="14"/>
      <c r="N1070" s="14"/>
      <c r="O1070" s="14"/>
      <c r="P1070" s="14" t="s">
        <v>9252</v>
      </c>
      <c r="Q1070" s="14"/>
      <c r="R1070" s="14"/>
      <c r="S1070" s="14"/>
      <c r="T1070" s="14"/>
      <c r="U1070" s="14"/>
      <c r="V1070" s="14"/>
      <c r="W1070" s="14"/>
      <c r="X1070" s="14"/>
      <c r="Y1070" s="14"/>
      <c r="Z1070" s="14"/>
      <c r="AA1070" s="14"/>
      <c r="AB1070" s="14"/>
    </row>
    <row r="1071" spans="1:28" ht="103.5" thickBot="1" x14ac:dyDescent="0.3">
      <c r="A1071" s="72" t="s">
        <v>8686</v>
      </c>
      <c r="B1071" s="15">
        <v>2</v>
      </c>
      <c r="C1071" s="15">
        <v>136</v>
      </c>
      <c r="D1071" s="15">
        <v>2</v>
      </c>
      <c r="E1071" s="14" t="s">
        <v>12278</v>
      </c>
      <c r="F1071" s="15">
        <v>76</v>
      </c>
      <c r="G1071" s="14"/>
      <c r="H1071" s="14"/>
      <c r="I1071" s="14"/>
      <c r="J1071" s="15">
        <v>76</v>
      </c>
      <c r="K1071" s="14"/>
      <c r="L1071" s="14"/>
      <c r="M1071" s="14"/>
      <c r="N1071" s="14"/>
      <c r="O1071" s="14"/>
      <c r="P1071" s="14" t="s">
        <v>9253</v>
      </c>
      <c r="Q1071" s="14"/>
      <c r="R1071" s="14"/>
      <c r="S1071" s="14"/>
      <c r="T1071" s="14"/>
      <c r="U1071" s="14"/>
      <c r="V1071" s="14"/>
      <c r="W1071" s="14"/>
      <c r="X1071" s="14"/>
      <c r="Y1071" s="14"/>
      <c r="Z1071" s="14"/>
      <c r="AA1071" s="14"/>
      <c r="AB1071" s="14"/>
    </row>
    <row r="1072" spans="1:28" ht="103.5" thickBot="1" x14ac:dyDescent="0.3">
      <c r="A1072" s="72" t="s">
        <v>8687</v>
      </c>
      <c r="B1072" s="15">
        <v>2</v>
      </c>
      <c r="C1072" s="15">
        <v>136</v>
      </c>
      <c r="D1072" s="15">
        <v>2</v>
      </c>
      <c r="E1072" s="14" t="s">
        <v>12279</v>
      </c>
      <c r="F1072" s="15">
        <v>108</v>
      </c>
      <c r="G1072" s="14"/>
      <c r="H1072" s="14"/>
      <c r="I1072" s="14"/>
      <c r="J1072" s="15">
        <v>108</v>
      </c>
      <c r="K1072" s="14"/>
      <c r="L1072" s="14"/>
      <c r="M1072" s="14"/>
      <c r="N1072" s="14"/>
      <c r="O1072" s="14"/>
      <c r="P1072" s="14" t="s">
        <v>9254</v>
      </c>
      <c r="Q1072" s="14"/>
      <c r="R1072" s="14"/>
      <c r="S1072" s="14"/>
      <c r="T1072" s="14"/>
      <c r="U1072" s="14"/>
      <c r="V1072" s="14"/>
      <c r="W1072" s="14"/>
      <c r="X1072" s="14"/>
      <c r="Y1072" s="14"/>
      <c r="Z1072" s="14"/>
      <c r="AA1072" s="14"/>
      <c r="AB1072" s="14"/>
    </row>
    <row r="1073" spans="1:28" ht="103.5" thickBot="1" x14ac:dyDescent="0.3">
      <c r="A1073" s="72" t="s">
        <v>8688</v>
      </c>
      <c r="B1073" s="15">
        <v>2</v>
      </c>
      <c r="C1073" s="15">
        <v>138</v>
      </c>
      <c r="D1073" s="15">
        <v>2</v>
      </c>
      <c r="E1073" s="14" t="s">
        <v>12280</v>
      </c>
      <c r="F1073" s="15">
        <v>243</v>
      </c>
      <c r="G1073" s="14"/>
      <c r="H1073" s="14"/>
      <c r="I1073" s="14"/>
      <c r="J1073" s="15">
        <v>243</v>
      </c>
      <c r="K1073" s="14"/>
      <c r="L1073" s="14"/>
      <c r="M1073" s="14"/>
      <c r="N1073" s="14"/>
      <c r="O1073" s="14"/>
      <c r="P1073" s="14" t="s">
        <v>9255</v>
      </c>
      <c r="Q1073" s="14"/>
      <c r="R1073" s="14"/>
      <c r="S1073" s="14"/>
      <c r="T1073" s="14"/>
      <c r="U1073" s="14"/>
      <c r="V1073" s="14"/>
      <c r="W1073" s="14"/>
      <c r="X1073" s="14"/>
      <c r="Y1073" s="14"/>
      <c r="Z1073" s="14"/>
      <c r="AA1073" s="14"/>
      <c r="AB1073" s="14"/>
    </row>
    <row r="1074" spans="1:28" ht="103.5" thickBot="1" x14ac:dyDescent="0.3">
      <c r="A1074" s="72" t="s">
        <v>8689</v>
      </c>
      <c r="B1074" s="15">
        <v>2</v>
      </c>
      <c r="C1074" s="15">
        <v>138</v>
      </c>
      <c r="D1074" s="15">
        <v>2</v>
      </c>
      <c r="E1074" s="14" t="s">
        <v>12281</v>
      </c>
      <c r="F1074" s="15">
        <v>64</v>
      </c>
      <c r="G1074" s="14"/>
      <c r="H1074" s="14"/>
      <c r="I1074" s="14"/>
      <c r="J1074" s="15">
        <v>64</v>
      </c>
      <c r="K1074" s="14"/>
      <c r="L1074" s="14"/>
      <c r="M1074" s="14"/>
      <c r="N1074" s="14"/>
      <c r="O1074" s="14"/>
      <c r="P1074" s="14" t="s">
        <v>9256</v>
      </c>
      <c r="Q1074" s="14"/>
      <c r="R1074" s="14"/>
      <c r="S1074" s="14"/>
      <c r="T1074" s="14"/>
      <c r="U1074" s="14"/>
      <c r="V1074" s="14"/>
      <c r="W1074" s="14"/>
      <c r="X1074" s="14"/>
      <c r="Y1074" s="14"/>
      <c r="Z1074" s="14"/>
      <c r="AA1074" s="14"/>
      <c r="AB1074" s="14"/>
    </row>
    <row r="1075" spans="1:28" ht="103.5" thickBot="1" x14ac:dyDescent="0.3">
      <c r="A1075" s="72" t="s">
        <v>8690</v>
      </c>
      <c r="B1075" s="15">
        <v>2</v>
      </c>
      <c r="C1075" s="15">
        <v>138</v>
      </c>
      <c r="D1075" s="15">
        <v>2</v>
      </c>
      <c r="E1075" s="14" t="s">
        <v>12282</v>
      </c>
      <c r="F1075" s="15">
        <v>96</v>
      </c>
      <c r="G1075" s="14"/>
      <c r="H1075" s="14"/>
      <c r="I1075" s="14"/>
      <c r="J1075" s="15">
        <v>96</v>
      </c>
      <c r="K1075" s="14"/>
      <c r="L1075" s="14"/>
      <c r="M1075" s="14"/>
      <c r="N1075" s="14"/>
      <c r="O1075" s="14"/>
      <c r="P1075" s="14" t="s">
        <v>9257</v>
      </c>
      <c r="Q1075" s="14"/>
      <c r="R1075" s="14"/>
      <c r="S1075" s="14"/>
      <c r="T1075" s="14"/>
      <c r="U1075" s="14"/>
      <c r="V1075" s="14"/>
      <c r="W1075" s="14"/>
      <c r="X1075" s="14"/>
      <c r="Y1075" s="14"/>
      <c r="Z1075" s="14"/>
      <c r="AA1075" s="14"/>
      <c r="AB1075" s="14"/>
    </row>
    <row r="1076" spans="1:28" ht="103.5" thickBot="1" x14ac:dyDescent="0.3">
      <c r="A1076" s="72" t="s">
        <v>8691</v>
      </c>
      <c r="B1076" s="15">
        <v>2</v>
      </c>
      <c r="C1076" s="15">
        <v>138</v>
      </c>
      <c r="D1076" s="15">
        <v>2</v>
      </c>
      <c r="E1076" s="14" t="s">
        <v>12283</v>
      </c>
      <c r="F1076" s="15">
        <v>208</v>
      </c>
      <c r="G1076" s="14"/>
      <c r="H1076" s="14"/>
      <c r="I1076" s="14"/>
      <c r="J1076" s="15">
        <v>208</v>
      </c>
      <c r="K1076" s="14"/>
      <c r="L1076" s="14"/>
      <c r="M1076" s="14"/>
      <c r="N1076" s="14"/>
      <c r="O1076" s="14"/>
      <c r="P1076" s="14" t="s">
        <v>9258</v>
      </c>
      <c r="Q1076" s="14"/>
      <c r="R1076" s="14"/>
      <c r="S1076" s="14"/>
      <c r="T1076" s="14"/>
      <c r="U1076" s="14"/>
      <c r="V1076" s="14"/>
      <c r="W1076" s="14"/>
      <c r="X1076" s="14"/>
      <c r="Y1076" s="14"/>
      <c r="Z1076" s="14"/>
      <c r="AA1076" s="14"/>
      <c r="AB1076" s="14"/>
    </row>
    <row r="1077" spans="1:28" ht="103.5" thickBot="1" x14ac:dyDescent="0.3">
      <c r="A1077" s="72" t="s">
        <v>8692</v>
      </c>
      <c r="B1077" s="15">
        <v>2</v>
      </c>
      <c r="C1077" s="15">
        <v>138</v>
      </c>
      <c r="D1077" s="15">
        <v>2</v>
      </c>
      <c r="E1077" s="14" t="s">
        <v>12284</v>
      </c>
      <c r="F1077" s="15">
        <v>260</v>
      </c>
      <c r="G1077" s="14"/>
      <c r="H1077" s="14"/>
      <c r="I1077" s="14"/>
      <c r="J1077" s="15">
        <v>260</v>
      </c>
      <c r="K1077" s="14"/>
      <c r="L1077" s="14"/>
      <c r="M1077" s="14"/>
      <c r="N1077" s="14"/>
      <c r="O1077" s="14"/>
      <c r="P1077" s="14" t="s">
        <v>9259</v>
      </c>
      <c r="Q1077" s="14"/>
      <c r="R1077" s="14"/>
      <c r="S1077" s="14"/>
      <c r="T1077" s="14"/>
      <c r="U1077" s="14"/>
      <c r="V1077" s="14"/>
      <c r="W1077" s="14"/>
      <c r="X1077" s="14"/>
      <c r="Y1077" s="14"/>
      <c r="Z1077" s="14"/>
      <c r="AA1077" s="14"/>
      <c r="AB1077" s="14"/>
    </row>
    <row r="1078" spans="1:28" ht="27" thickBot="1" x14ac:dyDescent="0.3">
      <c r="A1078" s="72" t="s">
        <v>8693</v>
      </c>
      <c r="B1078" s="15">
        <v>2</v>
      </c>
      <c r="C1078" s="15">
        <v>137</v>
      </c>
      <c r="D1078" s="15">
        <v>1</v>
      </c>
      <c r="E1078" s="14" t="s">
        <v>12285</v>
      </c>
      <c r="F1078" s="15">
        <v>1</v>
      </c>
      <c r="G1078" s="15">
        <v>2</v>
      </c>
      <c r="H1078" s="15">
        <v>16</v>
      </c>
      <c r="I1078" s="15">
        <v>4</v>
      </c>
      <c r="J1078" s="15">
        <v>0</v>
      </c>
      <c r="K1078" s="14"/>
      <c r="L1078" s="14"/>
      <c r="M1078" s="14"/>
      <c r="N1078" s="14"/>
      <c r="O1078" s="14"/>
      <c r="P1078" s="14"/>
      <c r="Q1078" s="14"/>
      <c r="R1078" s="14"/>
      <c r="S1078" s="14"/>
      <c r="T1078" s="14"/>
      <c r="U1078" s="14"/>
      <c r="V1078" s="14"/>
      <c r="W1078" s="14"/>
      <c r="X1078" s="14"/>
      <c r="Y1078" s="14"/>
      <c r="Z1078" s="14"/>
      <c r="AA1078" s="14"/>
      <c r="AB1078" s="14"/>
    </row>
    <row r="1079" spans="1:28" ht="27" thickBot="1" x14ac:dyDescent="0.3">
      <c r="A1079" s="72" t="s">
        <v>8694</v>
      </c>
      <c r="B1079" s="15">
        <v>2</v>
      </c>
      <c r="C1079" s="15">
        <v>137</v>
      </c>
      <c r="D1079" s="15">
        <v>1</v>
      </c>
      <c r="E1079" s="14" t="s">
        <v>12286</v>
      </c>
      <c r="F1079" s="15">
        <v>64</v>
      </c>
      <c r="G1079" s="15">
        <v>16</v>
      </c>
      <c r="H1079" s="15">
        <v>8</v>
      </c>
      <c r="I1079" s="15">
        <v>4</v>
      </c>
      <c r="J1079" s="15">
        <v>2</v>
      </c>
      <c r="K1079" s="14"/>
      <c r="L1079" s="14"/>
      <c r="M1079" s="14"/>
      <c r="N1079" s="14"/>
      <c r="O1079" s="14"/>
      <c r="P1079" s="14"/>
      <c r="Q1079" s="14"/>
      <c r="R1079" s="14"/>
      <c r="S1079" s="14"/>
      <c r="T1079" s="14"/>
      <c r="U1079" s="14"/>
      <c r="V1079" s="14"/>
      <c r="W1079" s="14"/>
      <c r="X1079" s="14"/>
      <c r="Y1079" s="14"/>
      <c r="Z1079" s="14"/>
      <c r="AA1079" s="14"/>
      <c r="AB1079" s="14"/>
    </row>
    <row r="1080" spans="1:28" ht="27" thickBot="1" x14ac:dyDescent="0.3">
      <c r="A1080" s="72" t="s">
        <v>8695</v>
      </c>
      <c r="B1080" s="15">
        <v>2</v>
      </c>
      <c r="C1080" s="15">
        <v>136</v>
      </c>
      <c r="D1080" s="15">
        <v>1</v>
      </c>
      <c r="E1080" s="14" t="s">
        <v>12287</v>
      </c>
      <c r="F1080" s="15">
        <v>48</v>
      </c>
      <c r="G1080" s="15">
        <v>24</v>
      </c>
      <c r="H1080" s="15">
        <v>20</v>
      </c>
      <c r="I1080" s="15">
        <v>10</v>
      </c>
      <c r="J1080" s="15">
        <v>2</v>
      </c>
      <c r="K1080" s="14"/>
      <c r="L1080" s="14"/>
      <c r="M1080" s="14"/>
      <c r="N1080" s="14"/>
      <c r="O1080" s="14"/>
      <c r="P1080" s="14"/>
      <c r="Q1080" s="14"/>
      <c r="R1080" s="14"/>
      <c r="S1080" s="14"/>
      <c r="T1080" s="14"/>
      <c r="U1080" s="14"/>
      <c r="V1080" s="14"/>
      <c r="W1080" s="14"/>
      <c r="X1080" s="14"/>
      <c r="Y1080" s="14"/>
      <c r="Z1080" s="14"/>
      <c r="AA1080" s="14"/>
      <c r="AB1080" s="14"/>
    </row>
    <row r="1081" spans="1:28" ht="27" thickBot="1" x14ac:dyDescent="0.3">
      <c r="A1081" s="72" t="s">
        <v>8696</v>
      </c>
      <c r="B1081" s="15">
        <v>2</v>
      </c>
      <c r="C1081" s="15">
        <v>138</v>
      </c>
      <c r="D1081" s="15">
        <v>1</v>
      </c>
      <c r="E1081" s="14" t="s">
        <v>12288</v>
      </c>
      <c r="F1081" s="15">
        <v>40</v>
      </c>
      <c r="G1081" s="15">
        <v>80</v>
      </c>
      <c r="H1081" s="15">
        <v>100</v>
      </c>
      <c r="I1081" s="15">
        <v>400</v>
      </c>
      <c r="J1081" s="15">
        <v>3</v>
      </c>
      <c r="K1081" s="14"/>
      <c r="L1081" s="14"/>
      <c r="M1081" s="14"/>
      <c r="N1081" s="14"/>
      <c r="O1081" s="14"/>
      <c r="P1081" s="14"/>
      <c r="Q1081" s="14"/>
      <c r="R1081" s="14"/>
      <c r="S1081" s="14"/>
      <c r="T1081" s="14"/>
      <c r="U1081" s="14"/>
      <c r="V1081" s="14"/>
      <c r="W1081" s="14"/>
      <c r="X1081" s="14"/>
      <c r="Y1081" s="14"/>
      <c r="Z1081" s="14"/>
      <c r="AA1081" s="14"/>
      <c r="AB1081" s="14"/>
    </row>
    <row r="1082" spans="1:28" ht="103.5" thickBot="1" x14ac:dyDescent="0.3">
      <c r="A1082" s="72" t="s">
        <v>8697</v>
      </c>
      <c r="B1082" s="15">
        <v>2</v>
      </c>
      <c r="C1082" s="15">
        <v>136</v>
      </c>
      <c r="D1082" s="15">
        <v>1</v>
      </c>
      <c r="E1082" s="14" t="s">
        <v>12289</v>
      </c>
      <c r="F1082" s="15">
        <v>50</v>
      </c>
      <c r="G1082" s="15">
        <v>58</v>
      </c>
      <c r="H1082" s="15">
        <v>62</v>
      </c>
      <c r="I1082" s="15">
        <v>70</v>
      </c>
      <c r="J1082" s="15">
        <v>3</v>
      </c>
      <c r="K1082" s="14"/>
      <c r="L1082" s="14"/>
      <c r="M1082" s="14"/>
      <c r="N1082" s="14"/>
      <c r="O1082" s="14"/>
      <c r="P1082" s="14" t="s">
        <v>9260</v>
      </c>
      <c r="Q1082" s="14"/>
      <c r="R1082" s="14"/>
      <c r="S1082" s="14"/>
      <c r="T1082" s="14"/>
      <c r="U1082" s="14"/>
      <c r="V1082" s="14"/>
      <c r="W1082" s="14"/>
      <c r="X1082" s="14"/>
      <c r="Y1082" s="14"/>
      <c r="Z1082" s="14"/>
      <c r="AA1082" s="14"/>
      <c r="AB1082" s="14"/>
    </row>
    <row r="1083" spans="1:28" ht="103.5" thickBot="1" x14ac:dyDescent="0.3">
      <c r="A1083" s="72" t="s">
        <v>8698</v>
      </c>
      <c r="B1083" s="15">
        <v>2</v>
      </c>
      <c r="C1083" s="15">
        <v>138</v>
      </c>
      <c r="D1083" s="15">
        <v>1</v>
      </c>
      <c r="E1083" s="14" t="s">
        <v>12290</v>
      </c>
      <c r="F1083" s="15">
        <v>216</v>
      </c>
      <c r="G1083" s="15">
        <v>244</v>
      </c>
      <c r="H1083" s="15">
        <v>260</v>
      </c>
      <c r="I1083" s="15">
        <v>300</v>
      </c>
      <c r="J1083" s="15">
        <v>0</v>
      </c>
      <c r="K1083" s="14"/>
      <c r="L1083" s="14"/>
      <c r="M1083" s="14"/>
      <c r="N1083" s="14"/>
      <c r="O1083" s="14"/>
      <c r="P1083" s="14" t="s">
        <v>9260</v>
      </c>
      <c r="Q1083" s="14"/>
      <c r="R1083" s="14"/>
      <c r="S1083" s="14"/>
      <c r="T1083" s="14"/>
      <c r="U1083" s="14"/>
      <c r="V1083" s="14"/>
      <c r="W1083" s="14"/>
      <c r="X1083" s="14"/>
      <c r="Y1083" s="14"/>
      <c r="Z1083" s="14"/>
      <c r="AA1083" s="14"/>
      <c r="AB1083" s="14"/>
    </row>
    <row r="1084" spans="1:28" ht="15.75" thickBot="1" x14ac:dyDescent="0.3">
      <c r="A1084" s="72" t="s">
        <v>8699</v>
      </c>
      <c r="B1084" s="15">
        <v>1</v>
      </c>
      <c r="C1084" s="15">
        <v>136</v>
      </c>
      <c r="D1084" s="15">
        <v>1</v>
      </c>
      <c r="E1084" s="14" t="s">
        <v>12291</v>
      </c>
      <c r="F1084" s="14" t="s">
        <v>8011</v>
      </c>
      <c r="G1084" s="14" t="s">
        <v>7905</v>
      </c>
      <c r="H1084" s="14" t="s">
        <v>7906</v>
      </c>
      <c r="I1084" s="14" t="s">
        <v>8700</v>
      </c>
      <c r="J1084" s="15">
        <v>1</v>
      </c>
      <c r="K1084" s="14"/>
      <c r="L1084" s="14"/>
      <c r="M1084" s="14"/>
      <c r="N1084" s="14"/>
      <c r="O1084" s="14"/>
      <c r="P1084" s="14"/>
      <c r="Q1084" s="14"/>
      <c r="R1084" s="14"/>
      <c r="S1084" s="14"/>
      <c r="T1084" s="14"/>
      <c r="U1084" s="14"/>
      <c r="V1084" s="14"/>
      <c r="W1084" s="14"/>
      <c r="X1084" s="14"/>
      <c r="Y1084" s="14"/>
      <c r="Z1084" s="14"/>
      <c r="AA1084" s="14"/>
      <c r="AB1084" s="14"/>
    </row>
    <row r="1085" spans="1:28" ht="15.75" thickBot="1" x14ac:dyDescent="0.3">
      <c r="A1085" s="72" t="s">
        <v>8701</v>
      </c>
      <c r="B1085" s="15">
        <v>1</v>
      </c>
      <c r="C1085" s="15">
        <v>136</v>
      </c>
      <c r="D1085" s="15">
        <v>1</v>
      </c>
      <c r="E1085" s="14" t="s">
        <v>12292</v>
      </c>
      <c r="F1085" s="14" t="s">
        <v>8702</v>
      </c>
      <c r="G1085" s="14" t="s">
        <v>7904</v>
      </c>
      <c r="H1085" s="14" t="s">
        <v>8703</v>
      </c>
      <c r="I1085" s="14" t="s">
        <v>8704</v>
      </c>
      <c r="J1085" s="15">
        <v>2</v>
      </c>
      <c r="K1085" s="14"/>
      <c r="L1085" s="14"/>
      <c r="M1085" s="14"/>
      <c r="N1085" s="14"/>
      <c r="O1085" s="14"/>
      <c r="P1085" s="14"/>
      <c r="Q1085" s="14"/>
      <c r="R1085" s="14"/>
      <c r="S1085" s="14"/>
      <c r="T1085" s="14"/>
      <c r="U1085" s="14"/>
      <c r="V1085" s="14"/>
      <c r="W1085" s="14"/>
      <c r="X1085" s="14"/>
      <c r="Y1085" s="14"/>
      <c r="Z1085" s="14"/>
      <c r="AA1085" s="14"/>
      <c r="AB1085" s="14"/>
    </row>
    <row r="1086" spans="1:28" ht="15.75" thickBot="1" x14ac:dyDescent="0.3">
      <c r="A1086" s="72" t="s">
        <v>8705</v>
      </c>
      <c r="B1086" s="15">
        <v>1</v>
      </c>
      <c r="C1086" s="15">
        <v>136</v>
      </c>
      <c r="D1086" s="15">
        <v>1</v>
      </c>
      <c r="E1086" s="14" t="s">
        <v>12293</v>
      </c>
      <c r="F1086" s="14" t="s">
        <v>8017</v>
      </c>
      <c r="G1086" s="14" t="s">
        <v>8706</v>
      </c>
      <c r="H1086" s="14" t="s">
        <v>7905</v>
      </c>
      <c r="I1086" s="14" t="s">
        <v>8011</v>
      </c>
      <c r="J1086" s="15">
        <v>2</v>
      </c>
      <c r="K1086" s="14"/>
      <c r="L1086" s="14"/>
      <c r="M1086" s="14"/>
      <c r="N1086" s="14"/>
      <c r="O1086" s="14"/>
      <c r="P1086" s="14"/>
      <c r="Q1086" s="14"/>
      <c r="R1086" s="14"/>
      <c r="S1086" s="14"/>
      <c r="T1086" s="14"/>
      <c r="U1086" s="14"/>
      <c r="V1086" s="14"/>
      <c r="W1086" s="14"/>
      <c r="X1086" s="14"/>
      <c r="Y1086" s="14"/>
      <c r="Z1086" s="14"/>
      <c r="AA1086" s="14"/>
      <c r="AB1086" s="14"/>
    </row>
    <row r="1087" spans="1:28" ht="15.75" thickBot="1" x14ac:dyDescent="0.3">
      <c r="A1087" s="72" t="s">
        <v>8707</v>
      </c>
      <c r="B1087" s="15">
        <v>1</v>
      </c>
      <c r="C1087" s="15">
        <v>136</v>
      </c>
      <c r="D1087" s="15">
        <v>1</v>
      </c>
      <c r="E1087" s="14" t="s">
        <v>12294</v>
      </c>
      <c r="F1087" s="14" t="s">
        <v>8010</v>
      </c>
      <c r="G1087" s="14" t="s">
        <v>8708</v>
      </c>
      <c r="H1087" s="14" t="s">
        <v>8709</v>
      </c>
      <c r="I1087" s="14" t="s">
        <v>8710</v>
      </c>
      <c r="J1087" s="15">
        <v>0</v>
      </c>
      <c r="K1087" s="14"/>
      <c r="L1087" s="14"/>
      <c r="M1087" s="14"/>
      <c r="N1087" s="14"/>
      <c r="O1087" s="14"/>
      <c r="P1087" s="14"/>
      <c r="Q1087" s="14"/>
      <c r="R1087" s="14"/>
      <c r="S1087" s="14"/>
      <c r="T1087" s="14"/>
      <c r="U1087" s="14"/>
      <c r="V1087" s="14"/>
      <c r="W1087" s="14"/>
      <c r="X1087" s="14"/>
      <c r="Y1087" s="14"/>
      <c r="Z1087" s="14"/>
      <c r="AA1087" s="14"/>
      <c r="AB1087" s="14"/>
    </row>
    <row r="1088" spans="1:28" ht="103.5" thickBot="1" x14ac:dyDescent="0.3">
      <c r="A1088" s="72" t="s">
        <v>8711</v>
      </c>
      <c r="B1088" s="15">
        <v>2</v>
      </c>
      <c r="C1088" s="15">
        <v>138</v>
      </c>
      <c r="D1088" s="15">
        <v>3</v>
      </c>
      <c r="E1088" s="14" t="s">
        <v>12295</v>
      </c>
      <c r="F1088" s="15">
        <v>96</v>
      </c>
      <c r="G1088" s="14"/>
      <c r="H1088" s="14"/>
      <c r="I1088" s="14"/>
      <c r="J1088" s="15">
        <v>96</v>
      </c>
      <c r="K1088" s="14"/>
      <c r="L1088" s="14"/>
      <c r="M1088" s="14"/>
      <c r="N1088" s="14"/>
      <c r="O1088" s="14"/>
      <c r="P1088" s="14" t="s">
        <v>9261</v>
      </c>
      <c r="Q1088" s="14"/>
      <c r="R1088" s="14"/>
      <c r="S1088" s="14"/>
      <c r="T1088" s="14"/>
      <c r="U1088" s="14"/>
      <c r="V1088" s="14"/>
      <c r="W1088" s="14"/>
      <c r="X1088" s="14"/>
      <c r="Y1088" s="14"/>
      <c r="Z1088" s="14"/>
      <c r="AA1088" s="14"/>
      <c r="AB1088" s="14"/>
    </row>
    <row r="1089" spans="1:28" ht="103.5" thickBot="1" x14ac:dyDescent="0.3">
      <c r="A1089" s="72" t="s">
        <v>8712</v>
      </c>
      <c r="B1089" s="15">
        <v>2</v>
      </c>
      <c r="C1089" s="15">
        <v>138</v>
      </c>
      <c r="D1089" s="15">
        <v>3</v>
      </c>
      <c r="E1089" s="14" t="s">
        <v>12296</v>
      </c>
      <c r="F1089" s="15">
        <v>123</v>
      </c>
      <c r="G1089" s="14"/>
      <c r="H1089" s="14"/>
      <c r="I1089" s="14"/>
      <c r="J1089" s="15">
        <v>123</v>
      </c>
      <c r="K1089" s="14"/>
      <c r="L1089" s="14"/>
      <c r="M1089" s="14"/>
      <c r="N1089" s="14"/>
      <c r="O1089" s="14"/>
      <c r="P1089" s="14" t="s">
        <v>9262</v>
      </c>
      <c r="Q1089" s="14"/>
      <c r="R1089" s="14"/>
      <c r="S1089" s="14"/>
      <c r="T1089" s="14"/>
      <c r="U1089" s="14"/>
      <c r="V1089" s="14"/>
      <c r="W1089" s="14"/>
      <c r="X1089" s="14"/>
      <c r="Y1089" s="14"/>
      <c r="Z1089" s="14"/>
      <c r="AA1089" s="14"/>
      <c r="AB1089" s="14"/>
    </row>
    <row r="1090" spans="1:28" ht="103.5" thickBot="1" x14ac:dyDescent="0.3">
      <c r="A1090" s="72" t="s">
        <v>8713</v>
      </c>
      <c r="B1090" s="15">
        <v>2</v>
      </c>
      <c r="C1090" s="15">
        <v>138</v>
      </c>
      <c r="D1090" s="15">
        <v>3</v>
      </c>
      <c r="E1090" s="14" t="s">
        <v>12297</v>
      </c>
      <c r="F1090" s="15">
        <v>336</v>
      </c>
      <c r="G1090" s="14"/>
      <c r="H1090" s="14"/>
      <c r="I1090" s="14"/>
      <c r="J1090" s="15">
        <v>336</v>
      </c>
      <c r="K1090" s="14"/>
      <c r="L1090" s="14"/>
      <c r="M1090" s="14"/>
      <c r="N1090" s="14"/>
      <c r="O1090" s="14"/>
      <c r="P1090" s="14" t="s">
        <v>9263</v>
      </c>
      <c r="Q1090" s="14"/>
      <c r="R1090" s="14"/>
      <c r="S1090" s="14"/>
      <c r="T1090" s="14"/>
      <c r="U1090" s="14"/>
      <c r="V1090" s="14"/>
      <c r="W1090" s="14"/>
      <c r="X1090" s="14"/>
      <c r="Y1090" s="14"/>
      <c r="Z1090" s="14"/>
      <c r="AA1090" s="14"/>
      <c r="AB1090" s="14"/>
    </row>
    <row r="1091" spans="1:28" ht="103.5" thickBot="1" x14ac:dyDescent="0.3">
      <c r="A1091" s="72" t="s">
        <v>8714</v>
      </c>
      <c r="B1091" s="15">
        <v>2</v>
      </c>
      <c r="C1091" s="15">
        <v>138</v>
      </c>
      <c r="D1091" s="15">
        <v>3</v>
      </c>
      <c r="E1091" s="14" t="s">
        <v>12298</v>
      </c>
      <c r="F1091" s="15">
        <v>1896</v>
      </c>
      <c r="G1091" s="14"/>
      <c r="H1091" s="14"/>
      <c r="I1091" s="14"/>
      <c r="J1091" s="15">
        <v>1896</v>
      </c>
      <c r="K1091" s="14"/>
      <c r="L1091" s="14"/>
      <c r="M1091" s="14"/>
      <c r="N1091" s="14"/>
      <c r="O1091" s="14"/>
      <c r="P1091" s="14" t="s">
        <v>9264</v>
      </c>
      <c r="Q1091" s="14"/>
      <c r="R1091" s="14"/>
      <c r="S1091" s="14"/>
      <c r="T1091" s="14"/>
      <c r="U1091" s="14"/>
      <c r="V1091" s="14"/>
      <c r="W1091" s="14"/>
      <c r="X1091" s="14"/>
      <c r="Y1091" s="14"/>
      <c r="Z1091" s="14"/>
      <c r="AA1091" s="14"/>
      <c r="AB1091" s="14"/>
    </row>
    <row r="1092" spans="1:28" ht="103.5" thickBot="1" x14ac:dyDescent="0.3">
      <c r="A1092" s="72" t="s">
        <v>8715</v>
      </c>
      <c r="B1092" s="15">
        <v>2</v>
      </c>
      <c r="C1092" s="15">
        <v>138</v>
      </c>
      <c r="D1092" s="15">
        <v>3</v>
      </c>
      <c r="E1092" s="14" t="s">
        <v>12299</v>
      </c>
      <c r="F1092" s="15">
        <v>700</v>
      </c>
      <c r="G1092" s="14"/>
      <c r="H1092" s="14"/>
      <c r="I1092" s="14"/>
      <c r="J1092" s="15">
        <v>700</v>
      </c>
      <c r="K1092" s="14"/>
      <c r="L1092" s="14"/>
      <c r="M1092" s="14"/>
      <c r="N1092" s="14"/>
      <c r="O1092" s="14"/>
      <c r="P1092" s="14" t="s">
        <v>9265</v>
      </c>
      <c r="Q1092" s="14"/>
      <c r="R1092" s="14"/>
      <c r="S1092" s="14"/>
      <c r="T1092" s="14"/>
      <c r="U1092" s="14"/>
      <c r="V1092" s="14"/>
      <c r="W1092" s="14"/>
      <c r="X1092" s="14"/>
      <c r="Y1092" s="14"/>
      <c r="Z1092" s="14"/>
      <c r="AA1092" s="14"/>
      <c r="AB1092" s="14"/>
    </row>
    <row r="1093" spans="1:28" ht="103.5" thickBot="1" x14ac:dyDescent="0.3">
      <c r="A1093" s="72" t="s">
        <v>8716</v>
      </c>
      <c r="B1093" s="15">
        <v>2</v>
      </c>
      <c r="C1093" s="15">
        <v>138</v>
      </c>
      <c r="D1093" s="15">
        <v>3</v>
      </c>
      <c r="E1093" s="14" t="s">
        <v>12300</v>
      </c>
      <c r="F1093" s="15">
        <v>179</v>
      </c>
      <c r="G1093" s="14"/>
      <c r="H1093" s="14"/>
      <c r="I1093" s="14"/>
      <c r="J1093" s="15">
        <v>179</v>
      </c>
      <c r="K1093" s="14"/>
      <c r="L1093" s="14"/>
      <c r="M1093" s="14"/>
      <c r="N1093" s="14"/>
      <c r="O1093" s="14"/>
      <c r="P1093" s="14" t="s">
        <v>9266</v>
      </c>
      <c r="Q1093" s="14"/>
      <c r="R1093" s="14"/>
      <c r="S1093" s="14"/>
      <c r="T1093" s="14"/>
      <c r="U1093" s="14"/>
      <c r="V1093" s="14"/>
      <c r="W1093" s="14"/>
      <c r="X1093" s="14"/>
      <c r="Y1093" s="14"/>
      <c r="Z1093" s="14"/>
      <c r="AA1093" s="14"/>
      <c r="AB1093" s="14"/>
    </row>
    <row r="1094" spans="1:28" ht="103.5" thickBot="1" x14ac:dyDescent="0.3">
      <c r="A1094" s="72" t="s">
        <v>8717</v>
      </c>
      <c r="B1094" s="15">
        <v>2</v>
      </c>
      <c r="C1094" s="15">
        <v>138</v>
      </c>
      <c r="D1094" s="15">
        <v>3</v>
      </c>
      <c r="E1094" s="14" t="s">
        <v>12301</v>
      </c>
      <c r="F1094" s="15">
        <v>702</v>
      </c>
      <c r="G1094" s="14"/>
      <c r="H1094" s="14"/>
      <c r="I1094" s="14"/>
      <c r="J1094" s="15">
        <v>702</v>
      </c>
      <c r="K1094" s="14"/>
      <c r="L1094" s="14"/>
      <c r="M1094" s="14"/>
      <c r="N1094" s="14"/>
      <c r="O1094" s="14"/>
      <c r="P1094" s="14" t="s">
        <v>9267</v>
      </c>
      <c r="Q1094" s="14"/>
      <c r="R1094" s="14"/>
      <c r="S1094" s="14"/>
      <c r="T1094" s="14"/>
      <c r="U1094" s="14"/>
      <c r="V1094" s="14"/>
      <c r="W1094" s="14"/>
      <c r="X1094" s="14"/>
      <c r="Y1094" s="14"/>
      <c r="Z1094" s="14"/>
      <c r="AA1094" s="14"/>
      <c r="AB1094" s="14"/>
    </row>
    <row r="1095" spans="1:28" ht="103.5" thickBot="1" x14ac:dyDescent="0.3">
      <c r="A1095" s="72" t="s">
        <v>8718</v>
      </c>
      <c r="B1095" s="15">
        <v>2</v>
      </c>
      <c r="C1095" s="15">
        <v>138</v>
      </c>
      <c r="D1095" s="15">
        <v>3</v>
      </c>
      <c r="E1095" s="14" t="s">
        <v>12302</v>
      </c>
      <c r="F1095" s="15">
        <v>3920</v>
      </c>
      <c r="G1095" s="14"/>
      <c r="H1095" s="14"/>
      <c r="I1095" s="14"/>
      <c r="J1095" s="15">
        <v>3920</v>
      </c>
      <c r="K1095" s="14"/>
      <c r="L1095" s="14"/>
      <c r="M1095" s="14"/>
      <c r="N1095" s="14"/>
      <c r="O1095" s="14"/>
      <c r="P1095" s="14" t="s">
        <v>9268</v>
      </c>
      <c r="Q1095" s="14"/>
      <c r="R1095" s="14"/>
      <c r="S1095" s="14"/>
      <c r="T1095" s="14"/>
      <c r="U1095" s="14"/>
      <c r="V1095" s="14"/>
      <c r="W1095" s="14"/>
      <c r="X1095" s="14"/>
      <c r="Y1095" s="14"/>
      <c r="Z1095" s="14"/>
      <c r="AA1095" s="14"/>
      <c r="AB1095" s="14"/>
    </row>
    <row r="1096" spans="1:28" ht="103.5" thickBot="1" x14ac:dyDescent="0.3">
      <c r="A1096" s="72" t="s">
        <v>8719</v>
      </c>
      <c r="B1096" s="15">
        <v>2</v>
      </c>
      <c r="C1096" s="15">
        <v>136</v>
      </c>
      <c r="D1096" s="15">
        <v>3</v>
      </c>
      <c r="E1096" s="14" t="s">
        <v>12303</v>
      </c>
      <c r="F1096" s="15">
        <v>290</v>
      </c>
      <c r="G1096" s="14"/>
      <c r="H1096" s="14"/>
      <c r="I1096" s="14"/>
      <c r="J1096" s="15">
        <v>290</v>
      </c>
      <c r="K1096" s="14"/>
      <c r="L1096" s="14"/>
      <c r="M1096" s="14"/>
      <c r="N1096" s="14"/>
      <c r="O1096" s="14"/>
      <c r="P1096" s="14" t="s">
        <v>9268</v>
      </c>
      <c r="Q1096" s="14"/>
      <c r="R1096" s="14"/>
      <c r="S1096" s="14"/>
      <c r="T1096" s="14"/>
      <c r="U1096" s="14"/>
      <c r="V1096" s="14"/>
      <c r="W1096" s="14"/>
      <c r="X1096" s="14"/>
      <c r="Y1096" s="14"/>
      <c r="Z1096" s="14"/>
      <c r="AA1096" s="14"/>
      <c r="AB1096" s="14"/>
    </row>
    <row r="1097" spans="1:28" ht="103.5" thickBot="1" x14ac:dyDescent="0.3">
      <c r="A1097" s="72" t="s">
        <v>8720</v>
      </c>
      <c r="B1097" s="15">
        <v>2</v>
      </c>
      <c r="C1097" s="15">
        <v>138</v>
      </c>
      <c r="D1097" s="15">
        <v>3</v>
      </c>
      <c r="E1097" s="14" t="s">
        <v>12304</v>
      </c>
      <c r="F1097" s="15">
        <v>121</v>
      </c>
      <c r="G1097" s="14"/>
      <c r="H1097" s="14"/>
      <c r="I1097" s="14"/>
      <c r="J1097" s="15">
        <v>121</v>
      </c>
      <c r="K1097" s="14"/>
      <c r="L1097" s="14"/>
      <c r="M1097" s="14"/>
      <c r="N1097" s="14"/>
      <c r="O1097" s="14"/>
      <c r="P1097" s="14" t="s">
        <v>9269</v>
      </c>
      <c r="Q1097" s="14"/>
      <c r="R1097" s="14"/>
      <c r="S1097" s="14"/>
      <c r="T1097" s="14"/>
      <c r="U1097" s="14"/>
      <c r="V1097" s="14"/>
      <c r="W1097" s="14"/>
      <c r="X1097" s="14"/>
      <c r="Y1097" s="14"/>
      <c r="Z1097" s="14"/>
      <c r="AA1097" s="14"/>
      <c r="AB1097" s="14"/>
    </row>
    <row r="1098" spans="1:28" ht="103.5" thickBot="1" x14ac:dyDescent="0.3">
      <c r="A1098" s="72" t="s">
        <v>8721</v>
      </c>
      <c r="B1098" s="15">
        <v>2</v>
      </c>
      <c r="C1098" s="15">
        <v>138</v>
      </c>
      <c r="D1098" s="15">
        <v>3</v>
      </c>
      <c r="E1098" s="14" t="s">
        <v>12305</v>
      </c>
      <c r="F1098" s="15">
        <v>126</v>
      </c>
      <c r="G1098" s="14"/>
      <c r="H1098" s="14"/>
      <c r="I1098" s="14"/>
      <c r="J1098" s="15">
        <v>126</v>
      </c>
      <c r="K1098" s="14"/>
      <c r="L1098" s="14"/>
      <c r="M1098" s="14"/>
      <c r="N1098" s="14"/>
      <c r="O1098" s="14"/>
      <c r="P1098" s="14" t="s">
        <v>9270</v>
      </c>
      <c r="Q1098" s="14"/>
      <c r="R1098" s="14"/>
      <c r="S1098" s="14"/>
      <c r="T1098" s="14"/>
      <c r="U1098" s="14"/>
      <c r="V1098" s="14"/>
      <c r="W1098" s="14"/>
      <c r="X1098" s="14"/>
      <c r="Y1098" s="14"/>
      <c r="Z1098" s="14"/>
      <c r="AA1098" s="14"/>
      <c r="AB1098" s="14"/>
    </row>
    <row r="1099" spans="1:28" ht="103.5" thickBot="1" x14ac:dyDescent="0.3">
      <c r="A1099" s="72" t="s">
        <v>8722</v>
      </c>
      <c r="B1099" s="15">
        <v>2</v>
      </c>
      <c r="C1099" s="15">
        <v>138</v>
      </c>
      <c r="D1099" s="15">
        <v>3</v>
      </c>
      <c r="E1099" s="14" t="s">
        <v>12306</v>
      </c>
      <c r="F1099" s="15">
        <v>320</v>
      </c>
      <c r="G1099" s="14"/>
      <c r="H1099" s="14"/>
      <c r="I1099" s="14"/>
      <c r="J1099" s="15">
        <v>320</v>
      </c>
      <c r="K1099" s="14"/>
      <c r="L1099" s="14"/>
      <c r="M1099" s="14"/>
      <c r="N1099" s="14"/>
      <c r="O1099" s="14"/>
      <c r="P1099" s="14" t="s">
        <v>9271</v>
      </c>
      <c r="Q1099" s="14"/>
      <c r="R1099" s="14"/>
      <c r="S1099" s="14"/>
      <c r="T1099" s="14"/>
      <c r="U1099" s="14"/>
      <c r="V1099" s="14"/>
      <c r="W1099" s="14"/>
      <c r="X1099" s="14"/>
      <c r="Y1099" s="14"/>
      <c r="Z1099" s="14"/>
      <c r="AA1099" s="14"/>
      <c r="AB1099" s="14"/>
    </row>
    <row r="1100" spans="1:28" ht="103.5" thickBot="1" x14ac:dyDescent="0.3">
      <c r="A1100" s="72" t="s">
        <v>8723</v>
      </c>
      <c r="B1100" s="15">
        <v>2</v>
      </c>
      <c r="C1100" s="15">
        <v>138</v>
      </c>
      <c r="D1100" s="15">
        <v>3</v>
      </c>
      <c r="E1100" s="14" t="s">
        <v>12307</v>
      </c>
      <c r="F1100" s="15">
        <v>327</v>
      </c>
      <c r="G1100" s="14"/>
      <c r="H1100" s="14"/>
      <c r="I1100" s="14"/>
      <c r="J1100" s="15">
        <v>327</v>
      </c>
      <c r="K1100" s="14"/>
      <c r="L1100" s="14"/>
      <c r="M1100" s="14"/>
      <c r="N1100" s="14"/>
      <c r="O1100" s="14"/>
      <c r="P1100" s="14" t="s">
        <v>9272</v>
      </c>
      <c r="Q1100" s="14"/>
      <c r="R1100" s="14"/>
      <c r="S1100" s="14"/>
      <c r="T1100" s="14"/>
      <c r="U1100" s="14"/>
      <c r="V1100" s="14"/>
      <c r="W1100" s="14"/>
      <c r="X1100" s="14"/>
      <c r="Y1100" s="14"/>
      <c r="Z1100" s="14"/>
      <c r="AA1100" s="14"/>
      <c r="AB1100" s="14"/>
    </row>
    <row r="1101" spans="1:28" ht="103.5" thickBot="1" x14ac:dyDescent="0.3">
      <c r="A1101" s="72" t="s">
        <v>8724</v>
      </c>
      <c r="B1101" s="15">
        <v>2</v>
      </c>
      <c r="C1101" s="15">
        <v>138</v>
      </c>
      <c r="D1101" s="15">
        <v>3</v>
      </c>
      <c r="E1101" s="14" t="s">
        <v>12308</v>
      </c>
      <c r="F1101" s="15">
        <v>74</v>
      </c>
      <c r="G1101" s="14"/>
      <c r="H1101" s="14"/>
      <c r="I1101" s="14"/>
      <c r="J1101" s="15">
        <v>74</v>
      </c>
      <c r="K1101" s="14"/>
      <c r="L1101" s="14"/>
      <c r="M1101" s="14"/>
      <c r="N1101" s="14"/>
      <c r="O1101" s="14"/>
      <c r="P1101" s="14" t="s">
        <v>9273</v>
      </c>
      <c r="Q1101" s="14"/>
      <c r="R1101" s="14"/>
      <c r="S1101" s="14"/>
      <c r="T1101" s="14"/>
      <c r="U1101" s="14"/>
      <c r="V1101" s="14"/>
      <c r="W1101" s="14"/>
      <c r="X1101" s="14"/>
      <c r="Y1101" s="14"/>
      <c r="Z1101" s="14"/>
      <c r="AA1101" s="14"/>
      <c r="AB1101" s="14"/>
    </row>
    <row r="1102" spans="1:28" ht="103.5" thickBot="1" x14ac:dyDescent="0.3">
      <c r="A1102" s="72" t="s">
        <v>8725</v>
      </c>
      <c r="B1102" s="15">
        <v>2</v>
      </c>
      <c r="C1102" s="15">
        <v>137</v>
      </c>
      <c r="D1102" s="15">
        <v>3</v>
      </c>
      <c r="E1102" s="14" t="s">
        <v>12309</v>
      </c>
      <c r="F1102" s="15">
        <v>4</v>
      </c>
      <c r="G1102" s="15">
        <v>8</v>
      </c>
      <c r="H1102" s="14"/>
      <c r="I1102" s="14"/>
      <c r="J1102" s="15">
        <v>4</v>
      </c>
      <c r="K1102" s="14"/>
      <c r="L1102" s="14"/>
      <c r="M1102" s="14"/>
      <c r="N1102" s="14"/>
      <c r="O1102" s="14"/>
      <c r="P1102" s="14" t="s">
        <v>9274</v>
      </c>
      <c r="Q1102" s="14"/>
      <c r="R1102" s="14"/>
      <c r="S1102" s="14"/>
      <c r="T1102" s="14"/>
      <c r="U1102" s="14"/>
      <c r="V1102" s="14"/>
      <c r="W1102" s="14"/>
      <c r="X1102" s="14"/>
      <c r="Y1102" s="14"/>
      <c r="Z1102" s="14"/>
      <c r="AA1102" s="14"/>
      <c r="AB1102" s="14"/>
    </row>
    <row r="1103" spans="1:28" ht="103.5" thickBot="1" x14ac:dyDescent="0.3">
      <c r="A1103" s="72" t="s">
        <v>8726</v>
      </c>
      <c r="B1103" s="15">
        <v>2</v>
      </c>
      <c r="C1103" s="15">
        <v>138</v>
      </c>
      <c r="D1103" s="15">
        <v>3</v>
      </c>
      <c r="E1103" s="14" t="s">
        <v>12310</v>
      </c>
      <c r="F1103" s="15">
        <v>4</v>
      </c>
      <c r="G1103" s="14"/>
      <c r="H1103" s="14"/>
      <c r="I1103" s="14"/>
      <c r="J1103" s="15">
        <v>4</v>
      </c>
      <c r="K1103" s="14"/>
      <c r="L1103" s="14"/>
      <c r="M1103" s="14"/>
      <c r="N1103" s="14"/>
      <c r="O1103" s="14"/>
      <c r="P1103" s="14" t="s">
        <v>9275</v>
      </c>
      <c r="Q1103" s="14"/>
      <c r="R1103" s="14"/>
      <c r="S1103" s="14"/>
      <c r="T1103" s="14"/>
      <c r="U1103" s="14"/>
      <c r="V1103" s="14"/>
      <c r="W1103" s="14"/>
      <c r="X1103" s="14"/>
      <c r="Y1103" s="14"/>
      <c r="Z1103" s="14"/>
      <c r="AA1103" s="14"/>
      <c r="AB1103" s="14"/>
    </row>
    <row r="1104" spans="1:28" ht="39.75" thickBot="1" x14ac:dyDescent="0.3">
      <c r="A1104" s="72" t="s">
        <v>8727</v>
      </c>
      <c r="B1104" s="15">
        <v>2</v>
      </c>
      <c r="C1104" s="15">
        <v>138</v>
      </c>
      <c r="D1104" s="15">
        <v>3</v>
      </c>
      <c r="E1104" s="14" t="s">
        <v>12311</v>
      </c>
      <c r="F1104" s="15">
        <v>15</v>
      </c>
      <c r="G1104" s="14"/>
      <c r="H1104" s="14"/>
      <c r="I1104" s="14"/>
      <c r="J1104" s="15">
        <v>15</v>
      </c>
      <c r="K1104" s="14"/>
      <c r="L1104" s="14"/>
      <c r="M1104" s="14"/>
      <c r="N1104" s="14"/>
      <c r="O1104" s="14"/>
      <c r="P1104" s="14"/>
      <c r="Q1104" s="14"/>
      <c r="R1104" s="14"/>
      <c r="S1104" s="14"/>
      <c r="T1104" s="14"/>
      <c r="U1104" s="14"/>
      <c r="V1104" s="14"/>
      <c r="W1104" s="14"/>
      <c r="X1104" s="14"/>
      <c r="Y1104" s="14"/>
      <c r="Z1104" s="14"/>
      <c r="AA1104" s="14"/>
      <c r="AB1104" s="14"/>
    </row>
    <row r="1105" spans="1:28" ht="39.75" thickBot="1" x14ac:dyDescent="0.3">
      <c r="A1105" s="72" t="s">
        <v>8728</v>
      </c>
      <c r="B1105" s="15">
        <v>2</v>
      </c>
      <c r="C1105" s="15">
        <v>138</v>
      </c>
      <c r="D1105" s="15">
        <v>3</v>
      </c>
      <c r="E1105" s="14" t="s">
        <v>12312</v>
      </c>
      <c r="F1105" s="15">
        <v>16</v>
      </c>
      <c r="G1105" s="14"/>
      <c r="H1105" s="14"/>
      <c r="I1105" s="14"/>
      <c r="J1105" s="15">
        <v>16</v>
      </c>
      <c r="K1105" s="14"/>
      <c r="L1105" s="14"/>
      <c r="M1105" s="14"/>
      <c r="N1105" s="14"/>
      <c r="O1105" s="14"/>
      <c r="P1105" s="14"/>
      <c r="Q1105" s="14"/>
      <c r="R1105" s="14"/>
      <c r="S1105" s="14"/>
      <c r="T1105" s="14"/>
      <c r="U1105" s="14"/>
      <c r="V1105" s="14"/>
      <c r="W1105" s="14"/>
      <c r="X1105" s="14"/>
      <c r="Y1105" s="14"/>
      <c r="Z1105" s="14"/>
      <c r="AA1105" s="14"/>
      <c r="AB1105" s="14"/>
    </row>
    <row r="1106" spans="1:28" ht="39.75" thickBot="1" x14ac:dyDescent="0.3">
      <c r="A1106" s="72" t="s">
        <v>8729</v>
      </c>
      <c r="B1106" s="15">
        <v>2</v>
      </c>
      <c r="C1106" s="15">
        <v>138</v>
      </c>
      <c r="D1106" s="15">
        <v>3</v>
      </c>
      <c r="E1106" s="14" t="s">
        <v>12313</v>
      </c>
      <c r="F1106" s="15">
        <v>24</v>
      </c>
      <c r="G1106" s="14"/>
      <c r="H1106" s="14"/>
      <c r="I1106" s="14"/>
      <c r="J1106" s="15">
        <v>24</v>
      </c>
      <c r="K1106" s="14"/>
      <c r="L1106" s="14"/>
      <c r="M1106" s="14"/>
      <c r="N1106" s="14"/>
      <c r="O1106" s="14"/>
      <c r="P1106" s="14"/>
      <c r="Q1106" s="14"/>
      <c r="R1106" s="14"/>
      <c r="S1106" s="14"/>
      <c r="T1106" s="14"/>
      <c r="U1106" s="14"/>
      <c r="V1106" s="14"/>
      <c r="W1106" s="14"/>
      <c r="X1106" s="14"/>
      <c r="Y1106" s="14"/>
      <c r="Z1106" s="14"/>
      <c r="AA1106" s="14"/>
      <c r="AB1106" s="14"/>
    </row>
    <row r="1107" spans="1:28" ht="39.75" thickBot="1" x14ac:dyDescent="0.3">
      <c r="A1107" s="72" t="s">
        <v>8730</v>
      </c>
      <c r="B1107" s="15">
        <v>2</v>
      </c>
      <c r="C1107" s="15">
        <v>138</v>
      </c>
      <c r="D1107" s="15">
        <v>3</v>
      </c>
      <c r="E1107" s="14" t="s">
        <v>12314</v>
      </c>
      <c r="F1107" s="15">
        <v>680</v>
      </c>
      <c r="G1107" s="14"/>
      <c r="H1107" s="14"/>
      <c r="I1107" s="14"/>
      <c r="J1107" s="15">
        <v>680</v>
      </c>
      <c r="K1107" s="14"/>
      <c r="L1107" s="14"/>
      <c r="M1107" s="14"/>
      <c r="N1107" s="14"/>
      <c r="O1107" s="14"/>
      <c r="P1107" s="14"/>
      <c r="Q1107" s="14"/>
      <c r="R1107" s="14"/>
      <c r="S1107" s="14"/>
      <c r="T1107" s="14"/>
      <c r="U1107" s="14"/>
      <c r="V1107" s="14"/>
      <c r="W1107" s="14"/>
      <c r="X1107" s="14"/>
      <c r="Y1107" s="14"/>
      <c r="Z1107" s="14"/>
      <c r="AA1107" s="14"/>
      <c r="AB1107" s="14"/>
    </row>
    <row r="1108" spans="1:28" ht="27" thickBot="1" x14ac:dyDescent="0.3">
      <c r="A1108" s="14" t="s">
        <v>8731</v>
      </c>
      <c r="B1108" s="15">
        <v>1</v>
      </c>
      <c r="C1108" s="15">
        <v>144</v>
      </c>
      <c r="D1108" s="15">
        <v>1</v>
      </c>
      <c r="E1108" s="14" t="s">
        <v>12315</v>
      </c>
      <c r="F1108" s="14" t="s">
        <v>497</v>
      </c>
      <c r="G1108" s="14" t="s">
        <v>8732</v>
      </c>
      <c r="H1108" s="14" t="s">
        <v>8733</v>
      </c>
      <c r="I1108" s="14" t="s">
        <v>50</v>
      </c>
      <c r="J1108" s="15">
        <v>2</v>
      </c>
      <c r="K1108" s="14"/>
      <c r="L1108" s="14"/>
      <c r="M1108" s="14"/>
      <c r="N1108" s="14"/>
      <c r="O1108" s="14"/>
      <c r="P1108" s="14"/>
      <c r="Q1108" s="14"/>
      <c r="R1108" s="14"/>
      <c r="S1108" s="14"/>
      <c r="T1108" s="14"/>
      <c r="U1108" s="14"/>
      <c r="V1108" s="14"/>
      <c r="W1108" s="14"/>
      <c r="X1108" s="14"/>
      <c r="Y1108" s="14"/>
      <c r="Z1108" s="14"/>
      <c r="AA1108" s="14"/>
      <c r="AB1108" s="14"/>
    </row>
    <row r="1109" spans="1:28" ht="27" thickBot="1" x14ac:dyDescent="0.3">
      <c r="A1109" s="14" t="s">
        <v>8734</v>
      </c>
      <c r="B1109" s="15">
        <v>1</v>
      </c>
      <c r="C1109" s="15">
        <v>144</v>
      </c>
      <c r="D1109" s="15">
        <v>1</v>
      </c>
      <c r="E1109" s="14" t="s">
        <v>12316</v>
      </c>
      <c r="F1109" s="14" t="s">
        <v>497</v>
      </c>
      <c r="G1109" s="14" t="s">
        <v>8732</v>
      </c>
      <c r="H1109" s="14" t="s">
        <v>8733</v>
      </c>
      <c r="I1109" s="14" t="s">
        <v>50</v>
      </c>
      <c r="J1109" s="15">
        <v>0</v>
      </c>
      <c r="K1109" s="14"/>
      <c r="L1109" s="14"/>
      <c r="M1109" s="14"/>
      <c r="N1109" s="14"/>
      <c r="O1109" s="14"/>
      <c r="P1109" s="14"/>
      <c r="Q1109" s="14"/>
      <c r="R1109" s="14"/>
      <c r="S1109" s="14"/>
      <c r="T1109" s="14"/>
      <c r="U1109" s="14"/>
      <c r="V1109" s="14"/>
      <c r="W1109" s="14"/>
      <c r="X1109" s="14"/>
      <c r="Y1109" s="14"/>
      <c r="Z1109" s="14"/>
      <c r="AA1109" s="14"/>
      <c r="AB1109" s="14"/>
    </row>
    <row r="1110" spans="1:28" ht="16.5" thickBot="1" x14ac:dyDescent="0.3">
      <c r="A1110" s="14" t="s">
        <v>8735</v>
      </c>
      <c r="B1110" s="15">
        <v>1</v>
      </c>
      <c r="C1110" s="15">
        <v>144</v>
      </c>
      <c r="D1110" s="15">
        <v>1</v>
      </c>
      <c r="E1110" s="14" t="s">
        <v>12317</v>
      </c>
      <c r="F1110" s="15">
        <v>0</v>
      </c>
      <c r="G1110" s="15">
        <v>1</v>
      </c>
      <c r="H1110" s="15">
        <v>2</v>
      </c>
      <c r="I1110" s="15">
        <v>3</v>
      </c>
      <c r="J1110" s="15">
        <v>2</v>
      </c>
      <c r="K1110" s="36" t="s">
        <v>8736</v>
      </c>
      <c r="L1110" s="36" t="s">
        <v>8737</v>
      </c>
      <c r="M1110" s="36" t="s">
        <v>8738</v>
      </c>
      <c r="N1110" s="36" t="s">
        <v>8739</v>
      </c>
      <c r="O1110" s="14"/>
      <c r="P1110" s="14"/>
      <c r="Q1110" s="14"/>
      <c r="R1110" s="14"/>
      <c r="S1110" s="14"/>
      <c r="T1110" s="14"/>
      <c r="U1110" s="14"/>
      <c r="V1110" s="14"/>
      <c r="W1110" s="14"/>
      <c r="X1110" s="14"/>
      <c r="Y1110" s="14"/>
      <c r="Z1110" s="14"/>
      <c r="AA1110" s="14"/>
      <c r="AB1110" s="14"/>
    </row>
    <row r="1111" spans="1:28" ht="103.5" thickBot="1" x14ac:dyDescent="0.3">
      <c r="A1111" s="14" t="s">
        <v>8740</v>
      </c>
      <c r="B1111" s="15">
        <v>1</v>
      </c>
      <c r="C1111" s="15">
        <v>144</v>
      </c>
      <c r="D1111" s="15">
        <v>1</v>
      </c>
      <c r="E1111" s="14" t="s">
        <v>8741</v>
      </c>
      <c r="F1111" s="14" t="s">
        <v>6218</v>
      </c>
      <c r="G1111" s="14" t="s">
        <v>6219</v>
      </c>
      <c r="H1111" s="14"/>
      <c r="I1111" s="14"/>
      <c r="J1111" s="15">
        <v>1</v>
      </c>
      <c r="K1111" s="14"/>
      <c r="L1111" s="14"/>
      <c r="M1111" s="14"/>
      <c r="N1111" s="14"/>
      <c r="O1111" s="14"/>
      <c r="P1111" s="14" t="s">
        <v>9276</v>
      </c>
      <c r="Q1111" s="14"/>
      <c r="R1111" s="14"/>
      <c r="S1111" s="14"/>
      <c r="T1111" s="14"/>
      <c r="U1111" s="14"/>
      <c r="V1111" s="14"/>
      <c r="W1111" s="14"/>
      <c r="X1111" s="14"/>
      <c r="Y1111" s="14"/>
      <c r="Z1111" s="14"/>
      <c r="AA1111" s="14"/>
      <c r="AB1111" s="14"/>
    </row>
    <row r="1112" spans="1:28" ht="103.5" thickBot="1" x14ac:dyDescent="0.3">
      <c r="A1112" s="14" t="s">
        <v>8742</v>
      </c>
      <c r="B1112" s="15">
        <v>1</v>
      </c>
      <c r="C1112" s="15">
        <v>144</v>
      </c>
      <c r="D1112" s="15">
        <v>1</v>
      </c>
      <c r="E1112" s="14" t="s">
        <v>8741</v>
      </c>
      <c r="F1112" s="14" t="s">
        <v>6218</v>
      </c>
      <c r="G1112" s="14" t="s">
        <v>6219</v>
      </c>
      <c r="H1112" s="14"/>
      <c r="I1112" s="14"/>
      <c r="J1112" s="15">
        <v>0</v>
      </c>
      <c r="K1112" s="14"/>
      <c r="L1112" s="14"/>
      <c r="M1112" s="14"/>
      <c r="N1112" s="14"/>
      <c r="O1112" s="14"/>
      <c r="P1112" s="14" t="s">
        <v>9277</v>
      </c>
      <c r="Q1112" s="14"/>
      <c r="R1112" s="14"/>
      <c r="S1112" s="14"/>
      <c r="T1112" s="14"/>
      <c r="U1112" s="14"/>
      <c r="V1112" s="14"/>
      <c r="W1112" s="14"/>
      <c r="X1112" s="14"/>
      <c r="Y1112" s="14"/>
      <c r="Z1112" s="14"/>
      <c r="AA1112" s="14"/>
      <c r="AB1112" s="14"/>
    </row>
    <row r="1113" spans="1:28" ht="103.5" thickBot="1" x14ac:dyDescent="0.3">
      <c r="A1113" s="14" t="s">
        <v>8743</v>
      </c>
      <c r="B1113" s="15">
        <v>1</v>
      </c>
      <c r="C1113" s="15">
        <v>144</v>
      </c>
      <c r="D1113" s="15">
        <v>1</v>
      </c>
      <c r="E1113" s="14" t="s">
        <v>8741</v>
      </c>
      <c r="F1113" s="14" t="s">
        <v>6218</v>
      </c>
      <c r="G1113" s="14" t="s">
        <v>6219</v>
      </c>
      <c r="H1113" s="14"/>
      <c r="I1113" s="14"/>
      <c r="J1113" s="15">
        <v>0</v>
      </c>
      <c r="K1113" s="14"/>
      <c r="L1113" s="14"/>
      <c r="M1113" s="14"/>
      <c r="N1113" s="14"/>
      <c r="O1113" s="14"/>
      <c r="P1113" s="14" t="s">
        <v>9278</v>
      </c>
      <c r="Q1113" s="14"/>
      <c r="R1113" s="14"/>
      <c r="S1113" s="14"/>
      <c r="T1113" s="14"/>
      <c r="U1113" s="14"/>
      <c r="V1113" s="14"/>
      <c r="W1113" s="14"/>
      <c r="X1113" s="14"/>
      <c r="Y1113" s="14"/>
      <c r="Z1113" s="14"/>
      <c r="AA1113" s="14"/>
      <c r="AB1113" s="14"/>
    </row>
    <row r="1114" spans="1:28" ht="103.5" thickBot="1" x14ac:dyDescent="0.3">
      <c r="A1114" s="14" t="s">
        <v>8744</v>
      </c>
      <c r="B1114" s="15">
        <v>1</v>
      </c>
      <c r="C1114" s="15">
        <v>144</v>
      </c>
      <c r="D1114" s="15">
        <v>1</v>
      </c>
      <c r="E1114" s="14" t="s">
        <v>8741</v>
      </c>
      <c r="F1114" s="14" t="s">
        <v>6218</v>
      </c>
      <c r="G1114" s="14" t="s">
        <v>6219</v>
      </c>
      <c r="H1114" s="14"/>
      <c r="I1114" s="14"/>
      <c r="J1114" s="15">
        <v>1</v>
      </c>
      <c r="K1114" s="14"/>
      <c r="L1114" s="14"/>
      <c r="M1114" s="14"/>
      <c r="N1114" s="14"/>
      <c r="O1114" s="14"/>
      <c r="P1114" s="14" t="s">
        <v>9279</v>
      </c>
      <c r="Q1114" s="14"/>
      <c r="R1114" s="14"/>
      <c r="S1114" s="14"/>
      <c r="T1114" s="14"/>
      <c r="U1114" s="14"/>
      <c r="V1114" s="14"/>
      <c r="W1114" s="14"/>
      <c r="X1114" s="14"/>
      <c r="Y1114" s="14"/>
      <c r="Z1114" s="14"/>
      <c r="AA1114" s="14"/>
      <c r="AB1114" s="14"/>
    </row>
    <row r="1115" spans="1:28" ht="103.5" thickBot="1" x14ac:dyDescent="0.3">
      <c r="A1115" s="14" t="s">
        <v>8745</v>
      </c>
      <c r="B1115" s="15">
        <v>1</v>
      </c>
      <c r="C1115" s="15">
        <v>144</v>
      </c>
      <c r="D1115" s="15">
        <v>1</v>
      </c>
      <c r="E1115" s="14" t="s">
        <v>8741</v>
      </c>
      <c r="F1115" s="14" t="s">
        <v>6218</v>
      </c>
      <c r="G1115" s="14" t="s">
        <v>6219</v>
      </c>
      <c r="H1115" s="14"/>
      <c r="I1115" s="14"/>
      <c r="J1115" s="15">
        <v>1</v>
      </c>
      <c r="K1115" s="14"/>
      <c r="L1115" s="14"/>
      <c r="M1115" s="14"/>
      <c r="N1115" s="14"/>
      <c r="O1115" s="14"/>
      <c r="P1115" s="14" t="s">
        <v>9280</v>
      </c>
      <c r="Q1115" s="14"/>
      <c r="R1115" s="14"/>
      <c r="S1115" s="14"/>
      <c r="T1115" s="14"/>
      <c r="U1115" s="14"/>
      <c r="V1115" s="14"/>
      <c r="W1115" s="14"/>
      <c r="X1115" s="14"/>
      <c r="Y1115" s="14"/>
      <c r="Z1115" s="14"/>
      <c r="AA1115" s="14"/>
      <c r="AB1115" s="14"/>
    </row>
    <row r="1116" spans="1:28" ht="103.5" thickBot="1" x14ac:dyDescent="0.3">
      <c r="A1116" s="14" t="s">
        <v>8746</v>
      </c>
      <c r="B1116" s="15">
        <v>1</v>
      </c>
      <c r="C1116" s="15">
        <v>144</v>
      </c>
      <c r="D1116" s="15">
        <v>1</v>
      </c>
      <c r="E1116" s="14" t="s">
        <v>8741</v>
      </c>
      <c r="F1116" s="14" t="s">
        <v>6218</v>
      </c>
      <c r="G1116" s="14" t="s">
        <v>6219</v>
      </c>
      <c r="H1116" s="14"/>
      <c r="I1116" s="14"/>
      <c r="J1116" s="15">
        <v>0</v>
      </c>
      <c r="K1116" s="14"/>
      <c r="L1116" s="14"/>
      <c r="M1116" s="14"/>
      <c r="N1116" s="14"/>
      <c r="O1116" s="14"/>
      <c r="P1116" s="14" t="s">
        <v>9281</v>
      </c>
      <c r="Q1116" s="14"/>
      <c r="R1116" s="14"/>
      <c r="S1116" s="14"/>
      <c r="T1116" s="14"/>
      <c r="U1116" s="14"/>
      <c r="V1116" s="14"/>
      <c r="W1116" s="14"/>
      <c r="X1116" s="14"/>
      <c r="Y1116" s="14"/>
      <c r="Z1116" s="14"/>
      <c r="AA1116" s="14"/>
      <c r="AB1116" s="14"/>
    </row>
    <row r="1117" spans="1:28" ht="103.5" thickBot="1" x14ac:dyDescent="0.3">
      <c r="A1117" s="14" t="s">
        <v>8747</v>
      </c>
      <c r="B1117" s="15">
        <v>1</v>
      </c>
      <c r="C1117" s="15">
        <v>144</v>
      </c>
      <c r="D1117" s="15">
        <v>1</v>
      </c>
      <c r="E1117" s="14" t="s">
        <v>8741</v>
      </c>
      <c r="F1117" s="14" t="s">
        <v>6218</v>
      </c>
      <c r="G1117" s="14" t="s">
        <v>6219</v>
      </c>
      <c r="H1117" s="14"/>
      <c r="I1117" s="14"/>
      <c r="J1117" s="15">
        <v>1</v>
      </c>
      <c r="K1117" s="14"/>
      <c r="L1117" s="14"/>
      <c r="M1117" s="14"/>
      <c r="N1117" s="14"/>
      <c r="O1117" s="14"/>
      <c r="P1117" s="14" t="s">
        <v>9282</v>
      </c>
      <c r="Q1117" s="14"/>
      <c r="R1117" s="14"/>
      <c r="S1117" s="14"/>
      <c r="T1117" s="14"/>
      <c r="U1117" s="14"/>
      <c r="V1117" s="14"/>
      <c r="W1117" s="14"/>
      <c r="X1117" s="14"/>
      <c r="Y1117" s="14"/>
      <c r="Z1117" s="14"/>
      <c r="AA1117" s="14"/>
      <c r="AB1117" s="14"/>
    </row>
    <row r="1118" spans="1:28" ht="103.5" thickBot="1" x14ac:dyDescent="0.3">
      <c r="A1118" s="14" t="s">
        <v>8748</v>
      </c>
      <c r="B1118" s="15">
        <v>1</v>
      </c>
      <c r="C1118" s="15">
        <v>144</v>
      </c>
      <c r="D1118" s="15">
        <v>1</v>
      </c>
      <c r="E1118" s="14" t="s">
        <v>8741</v>
      </c>
      <c r="F1118" s="14" t="s">
        <v>6218</v>
      </c>
      <c r="G1118" s="14" t="s">
        <v>6219</v>
      </c>
      <c r="H1118" s="14"/>
      <c r="I1118" s="14"/>
      <c r="J1118" s="15">
        <v>1</v>
      </c>
      <c r="K1118" s="14"/>
      <c r="L1118" s="14"/>
      <c r="M1118" s="14"/>
      <c r="N1118" s="14"/>
      <c r="O1118" s="14"/>
      <c r="P1118" s="14" t="s">
        <v>9283</v>
      </c>
      <c r="Q1118" s="14"/>
      <c r="R1118" s="14"/>
      <c r="S1118" s="14"/>
      <c r="T1118" s="14"/>
      <c r="U1118" s="14"/>
      <c r="V1118" s="14"/>
      <c r="W1118" s="14"/>
      <c r="X1118" s="14"/>
      <c r="Y1118" s="14"/>
      <c r="Z1118" s="14"/>
      <c r="AA1118" s="14"/>
      <c r="AB1118" s="14"/>
    </row>
    <row r="1119" spans="1:28" ht="103.5" thickBot="1" x14ac:dyDescent="0.3">
      <c r="A1119" s="14" t="s">
        <v>8749</v>
      </c>
      <c r="B1119" s="15">
        <v>1</v>
      </c>
      <c r="C1119" s="15">
        <v>144</v>
      </c>
      <c r="D1119" s="15">
        <v>2</v>
      </c>
      <c r="E1119" s="14" t="s">
        <v>8741</v>
      </c>
      <c r="F1119" s="14" t="s">
        <v>6218</v>
      </c>
      <c r="G1119" s="14" t="s">
        <v>6219</v>
      </c>
      <c r="H1119" s="14"/>
      <c r="I1119" s="14"/>
      <c r="J1119" s="15">
        <v>0</v>
      </c>
      <c r="K1119" s="14"/>
      <c r="L1119" s="14"/>
      <c r="M1119" s="14"/>
      <c r="N1119" s="14"/>
      <c r="O1119" s="14"/>
      <c r="P1119" s="14" t="s">
        <v>9284</v>
      </c>
      <c r="Q1119" s="14"/>
      <c r="R1119" s="14"/>
      <c r="S1119" s="14"/>
      <c r="T1119" s="14"/>
      <c r="U1119" s="14"/>
      <c r="V1119" s="14"/>
      <c r="W1119" s="14"/>
      <c r="X1119" s="14"/>
      <c r="Y1119" s="14"/>
      <c r="Z1119" s="14"/>
      <c r="AA1119" s="14"/>
      <c r="AB1119" s="14"/>
    </row>
    <row r="1120" spans="1:28" ht="103.5" thickBot="1" x14ac:dyDescent="0.3">
      <c r="A1120" s="14" t="s">
        <v>8750</v>
      </c>
      <c r="B1120" s="15">
        <v>1</v>
      </c>
      <c r="C1120" s="15">
        <v>144</v>
      </c>
      <c r="D1120" s="15">
        <v>2</v>
      </c>
      <c r="E1120" s="14" t="s">
        <v>8741</v>
      </c>
      <c r="F1120" s="14" t="s">
        <v>6218</v>
      </c>
      <c r="G1120" s="14" t="s">
        <v>6219</v>
      </c>
      <c r="H1120" s="14"/>
      <c r="I1120" s="14"/>
      <c r="J1120" s="15">
        <v>0</v>
      </c>
      <c r="K1120" s="14"/>
      <c r="L1120" s="14"/>
      <c r="M1120" s="14"/>
      <c r="N1120" s="14"/>
      <c r="O1120" s="14"/>
      <c r="P1120" s="14" t="s">
        <v>9285</v>
      </c>
      <c r="Q1120" s="14"/>
      <c r="R1120" s="14"/>
      <c r="S1120" s="14"/>
      <c r="T1120" s="14"/>
      <c r="U1120" s="14"/>
      <c r="V1120" s="14"/>
      <c r="W1120" s="14"/>
      <c r="X1120" s="14"/>
      <c r="Y1120" s="14"/>
      <c r="Z1120" s="14"/>
      <c r="AA1120" s="14"/>
      <c r="AB1120" s="14"/>
    </row>
    <row r="1121" spans="1:28" ht="103.5" thickBot="1" x14ac:dyDescent="0.3">
      <c r="A1121" s="14" t="s">
        <v>8751</v>
      </c>
      <c r="B1121" s="15">
        <v>1</v>
      </c>
      <c r="C1121" s="15">
        <v>144</v>
      </c>
      <c r="D1121" s="15">
        <v>2</v>
      </c>
      <c r="E1121" s="14" t="s">
        <v>8741</v>
      </c>
      <c r="F1121" s="14" t="s">
        <v>6218</v>
      </c>
      <c r="G1121" s="14" t="s">
        <v>6219</v>
      </c>
      <c r="H1121" s="14"/>
      <c r="I1121" s="14"/>
      <c r="J1121" s="15">
        <v>1</v>
      </c>
      <c r="K1121" s="14"/>
      <c r="L1121" s="14"/>
      <c r="M1121" s="14"/>
      <c r="N1121" s="14"/>
      <c r="O1121" s="14"/>
      <c r="P1121" s="14" t="s">
        <v>9286</v>
      </c>
      <c r="Q1121" s="14"/>
      <c r="R1121" s="14"/>
      <c r="S1121" s="14"/>
      <c r="T1121" s="14"/>
      <c r="U1121" s="14"/>
      <c r="V1121" s="14"/>
      <c r="W1121" s="14"/>
      <c r="X1121" s="14"/>
      <c r="Y1121" s="14"/>
      <c r="Z1121" s="14"/>
      <c r="AA1121" s="14"/>
      <c r="AB1121" s="14"/>
    </row>
    <row r="1122" spans="1:28" ht="103.5" thickBot="1" x14ac:dyDescent="0.3">
      <c r="A1122" s="14" t="s">
        <v>8752</v>
      </c>
      <c r="B1122" s="15">
        <v>1</v>
      </c>
      <c r="C1122" s="15">
        <v>144</v>
      </c>
      <c r="D1122" s="15">
        <v>2</v>
      </c>
      <c r="E1122" s="14" t="s">
        <v>8741</v>
      </c>
      <c r="F1122" s="14" t="s">
        <v>6218</v>
      </c>
      <c r="G1122" s="14" t="s">
        <v>6219</v>
      </c>
      <c r="H1122" s="14"/>
      <c r="I1122" s="14"/>
      <c r="J1122" s="15">
        <v>0</v>
      </c>
      <c r="K1122" s="14"/>
      <c r="L1122" s="14"/>
      <c r="M1122" s="14"/>
      <c r="N1122" s="14"/>
      <c r="O1122" s="14"/>
      <c r="P1122" s="14" t="s">
        <v>9287</v>
      </c>
      <c r="Q1122" s="14"/>
      <c r="R1122" s="14"/>
      <c r="S1122" s="14"/>
      <c r="T1122" s="14"/>
      <c r="U1122" s="14"/>
      <c r="V1122" s="14"/>
      <c r="W1122" s="14"/>
      <c r="X1122" s="14"/>
      <c r="Y1122" s="14"/>
      <c r="Z1122" s="14"/>
      <c r="AA1122" s="14"/>
      <c r="AB1122" s="14"/>
    </row>
    <row r="1123" spans="1:28" ht="103.5" thickBot="1" x14ac:dyDescent="0.3">
      <c r="A1123" s="14" t="s">
        <v>8753</v>
      </c>
      <c r="B1123" s="15">
        <v>1</v>
      </c>
      <c r="C1123" s="15">
        <v>144</v>
      </c>
      <c r="D1123" s="15">
        <v>1</v>
      </c>
      <c r="E1123" s="14" t="s">
        <v>8741</v>
      </c>
      <c r="F1123" s="14" t="s">
        <v>6218</v>
      </c>
      <c r="G1123" s="14" t="s">
        <v>6219</v>
      </c>
      <c r="H1123" s="14"/>
      <c r="I1123" s="14"/>
      <c r="J1123" s="15">
        <v>0</v>
      </c>
      <c r="K1123" s="14"/>
      <c r="L1123" s="14"/>
      <c r="M1123" s="14"/>
      <c r="N1123" s="14"/>
      <c r="O1123" s="14"/>
      <c r="P1123" s="14" t="s">
        <v>9288</v>
      </c>
      <c r="Q1123" s="14"/>
      <c r="R1123" s="14"/>
      <c r="S1123" s="14"/>
      <c r="T1123" s="14"/>
      <c r="U1123" s="14"/>
      <c r="V1123" s="14"/>
      <c r="W1123" s="14"/>
      <c r="X1123" s="14"/>
      <c r="Y1123" s="14"/>
      <c r="Z1123" s="14"/>
      <c r="AA1123" s="14"/>
      <c r="AB1123" s="14"/>
    </row>
    <row r="1124" spans="1:28" ht="103.5" thickBot="1" x14ac:dyDescent="0.3">
      <c r="A1124" s="14" t="s">
        <v>8754</v>
      </c>
      <c r="B1124" s="15">
        <v>1</v>
      </c>
      <c r="C1124" s="15">
        <v>144</v>
      </c>
      <c r="D1124" s="15">
        <v>1</v>
      </c>
      <c r="E1124" s="14" t="s">
        <v>8741</v>
      </c>
      <c r="F1124" s="14" t="s">
        <v>6218</v>
      </c>
      <c r="G1124" s="14" t="s">
        <v>6219</v>
      </c>
      <c r="H1124" s="14"/>
      <c r="I1124" s="14"/>
      <c r="J1124" s="15">
        <v>1</v>
      </c>
      <c r="K1124" s="14"/>
      <c r="L1124" s="14"/>
      <c r="M1124" s="14"/>
      <c r="N1124" s="14"/>
      <c r="O1124" s="14"/>
      <c r="P1124" s="14" t="s">
        <v>9289</v>
      </c>
      <c r="Q1124" s="14"/>
      <c r="R1124" s="14"/>
      <c r="S1124" s="14"/>
      <c r="T1124" s="14"/>
      <c r="U1124" s="14"/>
      <c r="V1124" s="14"/>
      <c r="W1124" s="14"/>
      <c r="X1124" s="14"/>
      <c r="Y1124" s="14"/>
      <c r="Z1124" s="14"/>
      <c r="AA1124" s="14"/>
      <c r="AB1124" s="14"/>
    </row>
    <row r="1125" spans="1:28" ht="103.5" thickBot="1" x14ac:dyDescent="0.3">
      <c r="A1125" s="14" t="s">
        <v>8755</v>
      </c>
      <c r="B1125" s="15">
        <v>1</v>
      </c>
      <c r="C1125" s="15">
        <v>144</v>
      </c>
      <c r="D1125" s="15">
        <v>1</v>
      </c>
      <c r="E1125" s="14" t="s">
        <v>8741</v>
      </c>
      <c r="F1125" s="14" t="s">
        <v>6218</v>
      </c>
      <c r="G1125" s="14" t="s">
        <v>6219</v>
      </c>
      <c r="H1125" s="14"/>
      <c r="I1125" s="14"/>
      <c r="J1125" s="15">
        <v>1</v>
      </c>
      <c r="K1125" s="14"/>
      <c r="L1125" s="14"/>
      <c r="M1125" s="14"/>
      <c r="N1125" s="14"/>
      <c r="O1125" s="14"/>
      <c r="P1125" s="14" t="s">
        <v>9290</v>
      </c>
      <c r="Q1125" s="14"/>
      <c r="R1125" s="14"/>
      <c r="S1125" s="14"/>
      <c r="T1125" s="14"/>
      <c r="U1125" s="14"/>
      <c r="V1125" s="14"/>
      <c r="W1125" s="14"/>
      <c r="X1125" s="14"/>
      <c r="Y1125" s="14"/>
      <c r="Z1125" s="14"/>
      <c r="AA1125" s="14"/>
      <c r="AB1125" s="14"/>
    </row>
    <row r="1126" spans="1:28" ht="103.5" thickBot="1" x14ac:dyDescent="0.3">
      <c r="A1126" s="14" t="s">
        <v>8756</v>
      </c>
      <c r="B1126" s="15">
        <v>1</v>
      </c>
      <c r="C1126" s="15">
        <v>144</v>
      </c>
      <c r="D1126" s="15">
        <v>1</v>
      </c>
      <c r="E1126" s="14" t="s">
        <v>8741</v>
      </c>
      <c r="F1126" s="14" t="s">
        <v>6218</v>
      </c>
      <c r="G1126" s="14" t="s">
        <v>6219</v>
      </c>
      <c r="H1126" s="14"/>
      <c r="I1126" s="14"/>
      <c r="J1126" s="15">
        <v>1</v>
      </c>
      <c r="K1126" s="14"/>
      <c r="L1126" s="14"/>
      <c r="M1126" s="14"/>
      <c r="N1126" s="14"/>
      <c r="O1126" s="14"/>
      <c r="P1126" s="14" t="s">
        <v>9291</v>
      </c>
      <c r="Q1126" s="14"/>
      <c r="R1126" s="14"/>
      <c r="S1126" s="14"/>
      <c r="T1126" s="14"/>
      <c r="U1126" s="14"/>
      <c r="V1126" s="14"/>
      <c r="W1126" s="14"/>
      <c r="X1126" s="14"/>
      <c r="Y1126" s="14"/>
      <c r="Z1126" s="14"/>
      <c r="AA1126" s="14"/>
      <c r="AB1126" s="14"/>
    </row>
    <row r="1127" spans="1:28" ht="103.5" thickBot="1" x14ac:dyDescent="0.3">
      <c r="A1127" s="14" t="s">
        <v>8757</v>
      </c>
      <c r="B1127" s="15">
        <v>1</v>
      </c>
      <c r="C1127" s="15">
        <v>144</v>
      </c>
      <c r="D1127" s="15">
        <v>1</v>
      </c>
      <c r="E1127" s="14" t="s">
        <v>8741</v>
      </c>
      <c r="F1127" s="14" t="s">
        <v>6218</v>
      </c>
      <c r="G1127" s="14" t="s">
        <v>6219</v>
      </c>
      <c r="H1127" s="14"/>
      <c r="I1127" s="14"/>
      <c r="J1127" s="15">
        <v>0</v>
      </c>
      <c r="K1127" s="14"/>
      <c r="L1127" s="14"/>
      <c r="M1127" s="14"/>
      <c r="N1127" s="14"/>
      <c r="O1127" s="14"/>
      <c r="P1127" s="14" t="s">
        <v>9292</v>
      </c>
      <c r="Q1127" s="14"/>
      <c r="R1127" s="14"/>
      <c r="S1127" s="14"/>
      <c r="T1127" s="14"/>
      <c r="U1127" s="14"/>
      <c r="V1127" s="14"/>
      <c r="W1127" s="14"/>
      <c r="X1127" s="14"/>
      <c r="Y1127" s="14"/>
      <c r="Z1127" s="14"/>
      <c r="AA1127" s="14"/>
      <c r="AB1127" s="14"/>
    </row>
    <row r="1128" spans="1:28" ht="103.5" thickBot="1" x14ac:dyDescent="0.3">
      <c r="A1128" s="14" t="s">
        <v>8758</v>
      </c>
      <c r="B1128" s="15">
        <v>1</v>
      </c>
      <c r="C1128" s="15">
        <v>145</v>
      </c>
      <c r="D1128" s="15">
        <v>2</v>
      </c>
      <c r="E1128" s="14" t="s">
        <v>8759</v>
      </c>
      <c r="F1128" s="39" t="s">
        <v>8760</v>
      </c>
      <c r="G1128" s="39" t="s">
        <v>8761</v>
      </c>
      <c r="H1128" s="14"/>
      <c r="I1128" s="14"/>
      <c r="J1128" s="15">
        <v>1</v>
      </c>
      <c r="K1128" s="14"/>
      <c r="L1128" s="14"/>
      <c r="M1128" s="14"/>
      <c r="N1128" s="14"/>
      <c r="O1128" s="14"/>
      <c r="P1128" s="14" t="s">
        <v>9293</v>
      </c>
      <c r="Q1128" s="14"/>
      <c r="R1128" s="14"/>
      <c r="S1128" s="14"/>
      <c r="T1128" s="14"/>
      <c r="U1128" s="14"/>
      <c r="V1128" s="14"/>
      <c r="W1128" s="14"/>
      <c r="X1128" s="14"/>
      <c r="Y1128" s="14"/>
      <c r="Z1128" s="14"/>
      <c r="AA1128" s="14"/>
      <c r="AB1128" s="14"/>
    </row>
    <row r="1129" spans="1:28" ht="103.5" thickBot="1" x14ac:dyDescent="0.3">
      <c r="A1129" s="14" t="s">
        <v>8762</v>
      </c>
      <c r="B1129" s="15">
        <v>1</v>
      </c>
      <c r="C1129" s="15">
        <v>145</v>
      </c>
      <c r="D1129" s="15">
        <v>2</v>
      </c>
      <c r="E1129" s="14" t="s">
        <v>8763</v>
      </c>
      <c r="F1129" s="14" t="s">
        <v>1665</v>
      </c>
      <c r="G1129" s="14" t="s">
        <v>8764</v>
      </c>
      <c r="H1129" s="14"/>
      <c r="I1129" s="14"/>
      <c r="J1129" s="15">
        <v>0</v>
      </c>
      <c r="K1129" s="14"/>
      <c r="L1129" s="14"/>
      <c r="M1129" s="14"/>
      <c r="N1129" s="14"/>
      <c r="O1129" s="14"/>
      <c r="P1129" s="14" t="s">
        <v>9293</v>
      </c>
      <c r="Q1129" s="14"/>
      <c r="R1129" s="14"/>
      <c r="S1129" s="14"/>
      <c r="T1129" s="14"/>
      <c r="U1129" s="14"/>
      <c r="V1129" s="14"/>
      <c r="W1129" s="14"/>
      <c r="X1129" s="14"/>
      <c r="Y1129" s="14"/>
      <c r="Z1129" s="14"/>
      <c r="AA1129" s="14"/>
      <c r="AB1129" s="14"/>
    </row>
    <row r="1130" spans="1:28" ht="103.5" thickBot="1" x14ac:dyDescent="0.3">
      <c r="A1130" s="14" t="s">
        <v>8765</v>
      </c>
      <c r="B1130" s="15">
        <v>1</v>
      </c>
      <c r="C1130" s="15">
        <v>145</v>
      </c>
      <c r="D1130" s="15">
        <v>2</v>
      </c>
      <c r="E1130" s="14" t="s">
        <v>8759</v>
      </c>
      <c r="F1130" s="39" t="s">
        <v>8760</v>
      </c>
      <c r="G1130" s="39" t="s">
        <v>8761</v>
      </c>
      <c r="H1130" s="14"/>
      <c r="I1130" s="14"/>
      <c r="J1130" s="15">
        <v>0</v>
      </c>
      <c r="K1130" s="14"/>
      <c r="L1130" s="14"/>
      <c r="M1130" s="14"/>
      <c r="N1130" s="14"/>
      <c r="O1130" s="14"/>
      <c r="P1130" s="14" t="s">
        <v>9294</v>
      </c>
      <c r="Q1130" s="14"/>
      <c r="R1130" s="14"/>
      <c r="S1130" s="14"/>
      <c r="T1130" s="14"/>
      <c r="U1130" s="14"/>
      <c r="V1130" s="14"/>
      <c r="W1130" s="14"/>
      <c r="X1130" s="14"/>
      <c r="Y1130" s="14"/>
      <c r="Z1130" s="14"/>
      <c r="AA1130" s="14"/>
      <c r="AB1130" s="14"/>
    </row>
    <row r="1131" spans="1:28" ht="103.5" thickBot="1" x14ac:dyDescent="0.3">
      <c r="A1131" s="14" t="s">
        <v>8766</v>
      </c>
      <c r="B1131" s="15">
        <v>1</v>
      </c>
      <c r="C1131" s="15">
        <v>145</v>
      </c>
      <c r="D1131" s="15">
        <v>2</v>
      </c>
      <c r="E1131" s="14" t="s">
        <v>8767</v>
      </c>
      <c r="F1131" s="14" t="s">
        <v>1665</v>
      </c>
      <c r="G1131" s="14" t="s">
        <v>8764</v>
      </c>
      <c r="H1131" s="14"/>
      <c r="I1131" s="14"/>
      <c r="J1131" s="15">
        <v>1</v>
      </c>
      <c r="K1131" s="14"/>
      <c r="L1131" s="14"/>
      <c r="M1131" s="14"/>
      <c r="N1131" s="14"/>
      <c r="O1131" s="14"/>
      <c r="P1131" s="14" t="s">
        <v>9294</v>
      </c>
      <c r="Q1131" s="14"/>
      <c r="R1131" s="14"/>
      <c r="S1131" s="14"/>
      <c r="T1131" s="14"/>
      <c r="U1131" s="14"/>
      <c r="V1131" s="14"/>
      <c r="W1131" s="14"/>
      <c r="X1131" s="14"/>
      <c r="Y1131" s="14"/>
      <c r="Z1131" s="14"/>
      <c r="AA1131" s="14"/>
      <c r="AB1131" s="14"/>
    </row>
    <row r="1132" spans="1:28" ht="103.5" thickBot="1" x14ac:dyDescent="0.3">
      <c r="A1132" s="14" t="s">
        <v>8768</v>
      </c>
      <c r="B1132" s="15">
        <v>1</v>
      </c>
      <c r="C1132" s="15">
        <v>145</v>
      </c>
      <c r="D1132" s="15">
        <v>2</v>
      </c>
      <c r="E1132" s="14" t="s">
        <v>8769</v>
      </c>
      <c r="F1132" s="39" t="s">
        <v>8760</v>
      </c>
      <c r="G1132" s="39" t="s">
        <v>8761</v>
      </c>
      <c r="H1132" s="14"/>
      <c r="I1132" s="14"/>
      <c r="J1132" s="15">
        <v>1</v>
      </c>
      <c r="K1132" s="14"/>
      <c r="L1132" s="14"/>
      <c r="M1132" s="14"/>
      <c r="N1132" s="14"/>
      <c r="O1132" s="14"/>
      <c r="P1132" s="14" t="s">
        <v>9295</v>
      </c>
      <c r="Q1132" s="14"/>
      <c r="R1132" s="14"/>
      <c r="S1132" s="14"/>
      <c r="T1132" s="14"/>
      <c r="U1132" s="14"/>
      <c r="V1132" s="14"/>
      <c r="W1132" s="14"/>
      <c r="X1132" s="14"/>
      <c r="Y1132" s="14"/>
      <c r="Z1132" s="14"/>
      <c r="AA1132" s="14"/>
      <c r="AB1132" s="14"/>
    </row>
    <row r="1133" spans="1:28" ht="103.5" thickBot="1" x14ac:dyDescent="0.3">
      <c r="A1133" s="14" t="s">
        <v>8770</v>
      </c>
      <c r="B1133" s="15">
        <v>1</v>
      </c>
      <c r="C1133" s="15">
        <v>145</v>
      </c>
      <c r="D1133" s="15">
        <v>2</v>
      </c>
      <c r="E1133" s="14" t="s">
        <v>8771</v>
      </c>
      <c r="F1133" s="14" t="s">
        <v>1665</v>
      </c>
      <c r="G1133" s="14" t="s">
        <v>8764</v>
      </c>
      <c r="H1133" s="14"/>
      <c r="I1133" s="14"/>
      <c r="J1133" s="15">
        <v>0</v>
      </c>
      <c r="K1133" s="14"/>
      <c r="L1133" s="14"/>
      <c r="M1133" s="14"/>
      <c r="N1133" s="14"/>
      <c r="O1133" s="14"/>
      <c r="P1133" s="14" t="s">
        <v>9295</v>
      </c>
      <c r="Q1133" s="14"/>
      <c r="R1133" s="14"/>
      <c r="S1133" s="14"/>
      <c r="T1133" s="14"/>
      <c r="U1133" s="14"/>
      <c r="V1133" s="14"/>
      <c r="W1133" s="14"/>
      <c r="X1133" s="14"/>
      <c r="Y1133" s="14"/>
      <c r="Z1133" s="14"/>
      <c r="AA1133" s="14"/>
      <c r="AB1133" s="14"/>
    </row>
    <row r="1134" spans="1:28" ht="103.5" thickBot="1" x14ac:dyDescent="0.3">
      <c r="A1134" s="14" t="s">
        <v>8772</v>
      </c>
      <c r="B1134" s="15">
        <v>1</v>
      </c>
      <c r="C1134" s="15">
        <v>145</v>
      </c>
      <c r="D1134" s="15">
        <v>2</v>
      </c>
      <c r="E1134" s="14" t="s">
        <v>8759</v>
      </c>
      <c r="F1134" s="39" t="s">
        <v>8760</v>
      </c>
      <c r="G1134" s="39" t="s">
        <v>8761</v>
      </c>
      <c r="H1134" s="14"/>
      <c r="I1134" s="14"/>
      <c r="J1134" s="15">
        <v>0</v>
      </c>
      <c r="K1134" s="14"/>
      <c r="L1134" s="14"/>
      <c r="M1134" s="14"/>
      <c r="N1134" s="14"/>
      <c r="O1134" s="14"/>
      <c r="P1134" s="14" t="s">
        <v>9296</v>
      </c>
      <c r="Q1134" s="14"/>
      <c r="R1134" s="14"/>
      <c r="S1134" s="14"/>
      <c r="T1134" s="14"/>
      <c r="U1134" s="14"/>
      <c r="V1134" s="14"/>
      <c r="W1134" s="14"/>
      <c r="X1134" s="14"/>
      <c r="Y1134" s="14"/>
      <c r="Z1134" s="14"/>
      <c r="AA1134" s="14"/>
      <c r="AB1134" s="14"/>
    </row>
    <row r="1135" spans="1:28" ht="103.5" thickBot="1" x14ac:dyDescent="0.3">
      <c r="A1135" s="14" t="s">
        <v>8773</v>
      </c>
      <c r="B1135" s="15">
        <v>1</v>
      </c>
      <c r="C1135" s="15">
        <v>145</v>
      </c>
      <c r="D1135" s="15">
        <v>2</v>
      </c>
      <c r="E1135" s="14" t="s">
        <v>8774</v>
      </c>
      <c r="F1135" s="14" t="s">
        <v>1665</v>
      </c>
      <c r="G1135" s="14" t="s">
        <v>8764</v>
      </c>
      <c r="H1135" s="14"/>
      <c r="I1135" s="14"/>
      <c r="J1135" s="15">
        <v>1</v>
      </c>
      <c r="K1135" s="14"/>
      <c r="L1135" s="14"/>
      <c r="M1135" s="14"/>
      <c r="N1135" s="14"/>
      <c r="O1135" s="14"/>
      <c r="P1135" s="14" t="s">
        <v>9296</v>
      </c>
      <c r="Q1135" s="14"/>
      <c r="R1135" s="14"/>
      <c r="S1135" s="14"/>
      <c r="T1135" s="14"/>
      <c r="U1135" s="14"/>
      <c r="V1135" s="14"/>
      <c r="W1135" s="14"/>
      <c r="X1135" s="14"/>
      <c r="Y1135" s="14"/>
      <c r="Z1135" s="14"/>
      <c r="AA1135" s="14"/>
      <c r="AB1135" s="14"/>
    </row>
    <row r="1136" spans="1:28" ht="103.5" thickBot="1" x14ac:dyDescent="0.3">
      <c r="A1136" s="14" t="s">
        <v>8775</v>
      </c>
      <c r="B1136" s="15">
        <v>1</v>
      </c>
      <c r="C1136" s="15">
        <v>145</v>
      </c>
      <c r="D1136" s="15">
        <v>1</v>
      </c>
      <c r="E1136" s="14" t="s">
        <v>8776</v>
      </c>
      <c r="F1136" s="14" t="s">
        <v>6218</v>
      </c>
      <c r="G1136" s="14" t="s">
        <v>6219</v>
      </c>
      <c r="H1136" s="14"/>
      <c r="I1136" s="14"/>
      <c r="J1136" s="15">
        <v>0</v>
      </c>
      <c r="K1136" s="14"/>
      <c r="L1136" s="14"/>
      <c r="M1136" s="14"/>
      <c r="N1136" s="14"/>
      <c r="O1136" s="14"/>
      <c r="P1136" s="14" t="s">
        <v>9297</v>
      </c>
      <c r="Q1136" s="14"/>
      <c r="R1136" s="14"/>
      <c r="S1136" s="14"/>
      <c r="T1136" s="14"/>
      <c r="U1136" s="14"/>
      <c r="V1136" s="14"/>
      <c r="W1136" s="14"/>
      <c r="X1136" s="14"/>
      <c r="Y1136" s="14"/>
      <c r="Z1136" s="14"/>
      <c r="AA1136" s="14"/>
      <c r="AB1136" s="14"/>
    </row>
    <row r="1137" spans="1:28" ht="103.5" thickBot="1" x14ac:dyDescent="0.3">
      <c r="A1137" s="14" t="s">
        <v>8777</v>
      </c>
      <c r="B1137" s="15">
        <v>1</v>
      </c>
      <c r="C1137" s="15">
        <v>145</v>
      </c>
      <c r="D1137" s="15">
        <v>1</v>
      </c>
      <c r="E1137" s="14" t="s">
        <v>8776</v>
      </c>
      <c r="F1137" s="14" t="s">
        <v>6218</v>
      </c>
      <c r="G1137" s="14" t="s">
        <v>6219</v>
      </c>
      <c r="H1137" s="14"/>
      <c r="I1137" s="14"/>
      <c r="J1137" s="15">
        <v>1</v>
      </c>
      <c r="K1137" s="14"/>
      <c r="L1137" s="14"/>
      <c r="M1137" s="14"/>
      <c r="N1137" s="14"/>
      <c r="O1137" s="14"/>
      <c r="P1137" s="14" t="s">
        <v>9298</v>
      </c>
      <c r="Q1137" s="14"/>
      <c r="R1137" s="14"/>
      <c r="S1137" s="14"/>
      <c r="T1137" s="14"/>
      <c r="U1137" s="14"/>
      <c r="V1137" s="14"/>
      <c r="W1137" s="14"/>
      <c r="X1137" s="14"/>
      <c r="Y1137" s="14"/>
      <c r="Z1137" s="14"/>
      <c r="AA1137" s="14"/>
      <c r="AB1137" s="14"/>
    </row>
    <row r="1138" spans="1:28" ht="103.5" thickBot="1" x14ac:dyDescent="0.3">
      <c r="A1138" s="14" t="s">
        <v>8778</v>
      </c>
      <c r="B1138" s="15">
        <v>1</v>
      </c>
      <c r="C1138" s="15">
        <v>145</v>
      </c>
      <c r="D1138" s="15">
        <v>1</v>
      </c>
      <c r="E1138" s="14" t="s">
        <v>8776</v>
      </c>
      <c r="F1138" s="14" t="s">
        <v>6218</v>
      </c>
      <c r="G1138" s="14" t="s">
        <v>6219</v>
      </c>
      <c r="H1138" s="14"/>
      <c r="I1138" s="14"/>
      <c r="J1138" s="15">
        <v>0</v>
      </c>
      <c r="K1138" s="14"/>
      <c r="L1138" s="14"/>
      <c r="M1138" s="14"/>
      <c r="N1138" s="14"/>
      <c r="O1138" s="14"/>
      <c r="P1138" s="14" t="s">
        <v>9299</v>
      </c>
      <c r="Q1138" s="14"/>
      <c r="R1138" s="14"/>
      <c r="S1138" s="14"/>
      <c r="T1138" s="14"/>
      <c r="U1138" s="14"/>
      <c r="V1138" s="14"/>
      <c r="W1138" s="14"/>
      <c r="X1138" s="14"/>
      <c r="Y1138" s="14"/>
      <c r="Z1138" s="14"/>
      <c r="AA1138" s="14"/>
      <c r="AB1138" s="14"/>
    </row>
    <row r="1139" spans="1:28" ht="103.5" thickBot="1" x14ac:dyDescent="0.3">
      <c r="A1139" s="14" t="s">
        <v>8779</v>
      </c>
      <c r="B1139" s="15">
        <v>1</v>
      </c>
      <c r="C1139" s="15">
        <v>145</v>
      </c>
      <c r="D1139" s="15">
        <v>1</v>
      </c>
      <c r="E1139" s="14" t="s">
        <v>8776</v>
      </c>
      <c r="F1139" s="14" t="s">
        <v>6218</v>
      </c>
      <c r="G1139" s="14" t="s">
        <v>6219</v>
      </c>
      <c r="H1139" s="14"/>
      <c r="I1139" s="14"/>
      <c r="J1139" s="15">
        <v>0</v>
      </c>
      <c r="K1139" s="14"/>
      <c r="L1139" s="14"/>
      <c r="M1139" s="14"/>
      <c r="N1139" s="14"/>
      <c r="O1139" s="14"/>
      <c r="P1139" s="14" t="s">
        <v>9300</v>
      </c>
      <c r="Q1139" s="14"/>
      <c r="R1139" s="14"/>
      <c r="S1139" s="14"/>
      <c r="T1139" s="14"/>
      <c r="U1139" s="14"/>
      <c r="V1139" s="14"/>
      <c r="W1139" s="14"/>
      <c r="X1139" s="14"/>
      <c r="Y1139" s="14"/>
      <c r="Z1139" s="14"/>
      <c r="AA1139" s="14"/>
      <c r="AB1139" s="14"/>
    </row>
    <row r="1140" spans="1:28" ht="16.5" thickBot="1" x14ac:dyDescent="0.3">
      <c r="A1140" s="14" t="s">
        <v>8780</v>
      </c>
      <c r="B1140" s="15">
        <v>1</v>
      </c>
      <c r="C1140" s="15">
        <v>143</v>
      </c>
      <c r="D1140" s="15">
        <v>3</v>
      </c>
      <c r="E1140" s="14" t="s">
        <v>8781</v>
      </c>
      <c r="F1140" s="14"/>
      <c r="G1140" s="14"/>
      <c r="H1140" s="14"/>
      <c r="I1140" s="14"/>
      <c r="J1140" s="15">
        <v>1</v>
      </c>
      <c r="K1140" s="36" t="s">
        <v>9301</v>
      </c>
      <c r="L1140" s="36" t="s">
        <v>9302</v>
      </c>
      <c r="M1140" s="36" t="s">
        <v>9303</v>
      </c>
      <c r="N1140" s="36" t="s">
        <v>9304</v>
      </c>
      <c r="O1140" s="14"/>
      <c r="P1140" s="14"/>
      <c r="Q1140" s="14"/>
      <c r="R1140" s="14"/>
      <c r="S1140" s="14"/>
      <c r="T1140" s="14"/>
      <c r="U1140" s="14"/>
      <c r="V1140" s="14"/>
      <c r="W1140" s="14"/>
      <c r="X1140" s="14"/>
      <c r="Y1140" s="14"/>
      <c r="Z1140" s="14"/>
      <c r="AA1140" s="14"/>
      <c r="AB1140" s="14"/>
    </row>
    <row r="1141" spans="1:28" ht="16.5" thickBot="1" x14ac:dyDescent="0.3">
      <c r="A1141" s="14" t="s">
        <v>8782</v>
      </c>
      <c r="B1141" s="15">
        <v>1</v>
      </c>
      <c r="C1141" s="15">
        <v>143</v>
      </c>
      <c r="D1141" s="15">
        <v>3</v>
      </c>
      <c r="E1141" s="14" t="s">
        <v>8783</v>
      </c>
      <c r="F1141" s="14"/>
      <c r="G1141" s="14"/>
      <c r="H1141" s="14"/>
      <c r="I1141" s="14"/>
      <c r="J1141" s="15">
        <v>3</v>
      </c>
      <c r="K1141" s="36" t="s">
        <v>9305</v>
      </c>
      <c r="L1141" s="36" t="s">
        <v>9306</v>
      </c>
      <c r="M1141" s="36" t="s">
        <v>9307</v>
      </c>
      <c r="N1141" s="36" t="s">
        <v>9308</v>
      </c>
      <c r="O1141" s="14"/>
      <c r="P1141" s="14"/>
      <c r="Q1141" s="14"/>
      <c r="R1141" s="14"/>
      <c r="S1141" s="14"/>
      <c r="T1141" s="14"/>
      <c r="U1141" s="14"/>
      <c r="V1141" s="14"/>
      <c r="W1141" s="14"/>
      <c r="X1141" s="14"/>
      <c r="Y1141" s="14"/>
      <c r="Z1141" s="14"/>
      <c r="AA1141" s="14"/>
      <c r="AB1141" s="14"/>
    </row>
    <row r="1142" spans="1:28" ht="103.5" thickBot="1" x14ac:dyDescent="0.3">
      <c r="A1142" s="14" t="s">
        <v>8784</v>
      </c>
      <c r="B1142" s="15">
        <v>1</v>
      </c>
      <c r="C1142" s="15">
        <v>143</v>
      </c>
      <c r="D1142" s="15">
        <v>3</v>
      </c>
      <c r="E1142" s="14" t="s">
        <v>8785</v>
      </c>
      <c r="F1142" s="15">
        <v>1</v>
      </c>
      <c r="G1142" s="15">
        <v>2</v>
      </c>
      <c r="H1142" s="15">
        <v>3</v>
      </c>
      <c r="I1142" s="15">
        <v>4</v>
      </c>
      <c r="J1142" s="15">
        <v>1</v>
      </c>
      <c r="K1142" s="14"/>
      <c r="L1142" s="14"/>
      <c r="M1142" s="14"/>
      <c r="N1142" s="14"/>
      <c r="O1142" s="14"/>
      <c r="P1142" s="14" t="s">
        <v>9309</v>
      </c>
      <c r="Q1142" s="14"/>
      <c r="R1142" s="14"/>
      <c r="S1142" s="14"/>
      <c r="T1142" s="14"/>
      <c r="U1142" s="14"/>
      <c r="V1142" s="14"/>
      <c r="W1142" s="14"/>
      <c r="X1142" s="14"/>
      <c r="Y1142" s="14"/>
      <c r="Z1142" s="14"/>
      <c r="AA1142" s="14"/>
      <c r="AB1142" s="14"/>
    </row>
    <row r="1143" spans="1:28" ht="103.5" thickBot="1" x14ac:dyDescent="0.3">
      <c r="A1143" s="14" t="s">
        <v>8786</v>
      </c>
      <c r="B1143" s="15">
        <v>1</v>
      </c>
      <c r="C1143" s="15">
        <v>143</v>
      </c>
      <c r="D1143" s="15">
        <v>3</v>
      </c>
      <c r="E1143" s="14" t="s">
        <v>8785</v>
      </c>
      <c r="F1143" s="15">
        <v>1</v>
      </c>
      <c r="G1143" s="15">
        <v>2</v>
      </c>
      <c r="H1143" s="15">
        <v>3</v>
      </c>
      <c r="I1143" s="15">
        <v>4</v>
      </c>
      <c r="J1143" s="15">
        <v>1</v>
      </c>
      <c r="K1143" s="14"/>
      <c r="L1143" s="14"/>
      <c r="M1143" s="14"/>
      <c r="N1143" s="14"/>
      <c r="O1143" s="14"/>
      <c r="P1143" s="14" t="s">
        <v>9310</v>
      </c>
      <c r="Q1143" s="14"/>
      <c r="R1143" s="14"/>
      <c r="S1143" s="14"/>
      <c r="T1143" s="14"/>
      <c r="U1143" s="14"/>
      <c r="V1143" s="14"/>
      <c r="W1143" s="14"/>
      <c r="X1143" s="14"/>
      <c r="Y1143" s="14"/>
      <c r="Z1143" s="14"/>
      <c r="AA1143" s="14"/>
      <c r="AB1143" s="14"/>
    </row>
    <row r="1144" spans="1:28" ht="16.5" thickBot="1" x14ac:dyDescent="0.3">
      <c r="A1144" s="14" t="s">
        <v>8787</v>
      </c>
      <c r="B1144" s="15">
        <v>1</v>
      </c>
      <c r="C1144" s="15">
        <v>144</v>
      </c>
      <c r="D1144" s="15">
        <v>3</v>
      </c>
      <c r="E1144" s="14" t="s">
        <v>8788</v>
      </c>
      <c r="F1144" s="14"/>
      <c r="G1144" s="14"/>
      <c r="H1144" s="14"/>
      <c r="I1144" s="14"/>
      <c r="J1144" s="15">
        <v>3</v>
      </c>
      <c r="K1144" s="36" t="s">
        <v>9311</v>
      </c>
      <c r="L1144" s="36" t="s">
        <v>9312</v>
      </c>
      <c r="M1144" s="36" t="s">
        <v>9313</v>
      </c>
      <c r="N1144" s="36" t="s">
        <v>9314</v>
      </c>
      <c r="O1144" s="14"/>
      <c r="P1144" s="14"/>
      <c r="Q1144" s="14"/>
      <c r="R1144" s="14"/>
      <c r="S1144" s="14"/>
      <c r="T1144" s="14"/>
      <c r="U1144" s="14"/>
      <c r="V1144" s="14"/>
      <c r="W1144" s="14"/>
      <c r="X1144" s="14"/>
      <c r="Y1144" s="14"/>
      <c r="Z1144" s="14"/>
      <c r="AA1144" s="14"/>
      <c r="AB1144" s="14"/>
    </row>
    <row r="1145" spans="1:28" ht="16.5" thickBot="1" x14ac:dyDescent="0.3">
      <c r="A1145" s="14" t="s">
        <v>8789</v>
      </c>
      <c r="B1145" s="15">
        <v>1</v>
      </c>
      <c r="C1145" s="15">
        <v>144</v>
      </c>
      <c r="D1145" s="15">
        <v>3</v>
      </c>
      <c r="E1145" s="14" t="s">
        <v>8790</v>
      </c>
      <c r="F1145" s="14"/>
      <c r="G1145" s="14"/>
      <c r="H1145" s="14"/>
      <c r="I1145" s="14"/>
      <c r="J1145" s="15">
        <v>2</v>
      </c>
      <c r="K1145" s="36" t="s">
        <v>9315</v>
      </c>
      <c r="L1145" s="36" t="s">
        <v>9316</v>
      </c>
      <c r="M1145" s="36" t="s">
        <v>9317</v>
      </c>
      <c r="N1145" s="36" t="s">
        <v>9318</v>
      </c>
      <c r="O1145" s="14"/>
      <c r="P1145" s="14"/>
      <c r="Q1145" s="14"/>
      <c r="R1145" s="14"/>
      <c r="S1145" s="14"/>
      <c r="T1145" s="14"/>
      <c r="U1145" s="14"/>
      <c r="V1145" s="14"/>
      <c r="W1145" s="14"/>
      <c r="X1145" s="14"/>
      <c r="Y1145" s="14"/>
      <c r="Z1145" s="14"/>
      <c r="AA1145" s="14"/>
      <c r="AB1145" s="14"/>
    </row>
    <row r="1146" spans="1:28" ht="16.5" thickBot="1" x14ac:dyDescent="0.3">
      <c r="A1146" s="14" t="s">
        <v>8791</v>
      </c>
      <c r="B1146" s="15">
        <v>1</v>
      </c>
      <c r="C1146" s="15">
        <v>144</v>
      </c>
      <c r="D1146" s="15">
        <v>3</v>
      </c>
      <c r="E1146" s="14" t="s">
        <v>8792</v>
      </c>
      <c r="F1146" s="14"/>
      <c r="G1146" s="14"/>
      <c r="H1146" s="14"/>
      <c r="I1146" s="14"/>
      <c r="J1146" s="15">
        <v>0</v>
      </c>
      <c r="K1146" s="36" t="s">
        <v>9319</v>
      </c>
      <c r="L1146" s="36" t="s">
        <v>9320</v>
      </c>
      <c r="M1146" s="36" t="s">
        <v>9321</v>
      </c>
      <c r="N1146" s="36" t="s">
        <v>9322</v>
      </c>
      <c r="O1146" s="14"/>
      <c r="P1146" s="14"/>
      <c r="Q1146" s="14"/>
      <c r="R1146" s="14"/>
      <c r="S1146" s="14"/>
      <c r="T1146" s="14"/>
      <c r="U1146" s="14"/>
      <c r="V1146" s="14"/>
      <c r="W1146" s="14"/>
      <c r="X1146" s="14"/>
      <c r="Y1146" s="14"/>
      <c r="Z1146" s="14"/>
      <c r="AA1146" s="14"/>
      <c r="AB1146" s="14"/>
    </row>
    <row r="1147" spans="1:28" ht="103.5" thickBot="1" x14ac:dyDescent="0.3">
      <c r="A1147" s="14" t="s">
        <v>8793</v>
      </c>
      <c r="B1147" s="15">
        <v>1</v>
      </c>
      <c r="C1147" s="15">
        <v>144</v>
      </c>
      <c r="D1147" s="15">
        <v>3</v>
      </c>
      <c r="E1147" s="14" t="s">
        <v>8794</v>
      </c>
      <c r="F1147" s="14" t="s">
        <v>671</v>
      </c>
      <c r="G1147" s="14" t="s">
        <v>668</v>
      </c>
      <c r="H1147" s="14" t="s">
        <v>669</v>
      </c>
      <c r="I1147" s="14" t="s">
        <v>670</v>
      </c>
      <c r="J1147" s="15">
        <v>2</v>
      </c>
      <c r="K1147" s="14"/>
      <c r="L1147" s="14"/>
      <c r="M1147" s="14"/>
      <c r="N1147" s="14"/>
      <c r="O1147" s="14"/>
      <c r="P1147" s="14" t="s">
        <v>9323</v>
      </c>
      <c r="Q1147" s="14"/>
      <c r="R1147" s="14"/>
      <c r="S1147" s="14"/>
      <c r="T1147" s="14"/>
      <c r="U1147" s="14"/>
      <c r="V1147" s="14"/>
      <c r="W1147" s="14"/>
      <c r="X1147" s="14"/>
      <c r="Y1147" s="14"/>
      <c r="Z1147" s="14"/>
      <c r="AA1147" s="14"/>
      <c r="AB1147" s="14"/>
    </row>
    <row r="1148" spans="1:28" ht="103.5" thickBot="1" x14ac:dyDescent="0.3">
      <c r="A1148" s="14" t="s">
        <v>8795</v>
      </c>
      <c r="B1148" s="15">
        <v>1</v>
      </c>
      <c r="C1148" s="15">
        <v>144</v>
      </c>
      <c r="D1148" s="15">
        <v>3</v>
      </c>
      <c r="E1148" s="14" t="s">
        <v>8796</v>
      </c>
      <c r="F1148" s="15">
        <v>1</v>
      </c>
      <c r="G1148" s="15">
        <v>2</v>
      </c>
      <c r="H1148" s="15">
        <v>3</v>
      </c>
      <c r="I1148" s="15">
        <v>4</v>
      </c>
      <c r="J1148" s="15">
        <v>0</v>
      </c>
      <c r="K1148" s="14"/>
      <c r="L1148" s="14"/>
      <c r="M1148" s="14"/>
      <c r="N1148" s="14"/>
      <c r="O1148" s="14"/>
      <c r="P1148" s="14" t="s">
        <v>9324</v>
      </c>
      <c r="Q1148" s="14"/>
      <c r="R1148" s="14"/>
      <c r="S1148" s="14"/>
      <c r="T1148" s="14"/>
      <c r="U1148" s="14"/>
      <c r="V1148" s="14"/>
      <c r="W1148" s="14"/>
      <c r="X1148" s="14"/>
      <c r="Y1148" s="14"/>
      <c r="Z1148" s="14"/>
      <c r="AA1148" s="14"/>
      <c r="AB1148" s="14"/>
    </row>
    <row r="1149" spans="1:28" ht="103.5" thickBot="1" x14ac:dyDescent="0.3">
      <c r="A1149" s="14" t="s">
        <v>8797</v>
      </c>
      <c r="B1149" s="15">
        <v>1</v>
      </c>
      <c r="C1149" s="15">
        <v>144</v>
      </c>
      <c r="D1149" s="15">
        <v>3</v>
      </c>
      <c r="E1149" s="14" t="s">
        <v>8798</v>
      </c>
      <c r="F1149" s="14" t="s">
        <v>8799</v>
      </c>
      <c r="G1149" s="14" t="s">
        <v>8800</v>
      </c>
      <c r="H1149" s="14" t="s">
        <v>8801</v>
      </c>
      <c r="I1149" s="14" t="s">
        <v>50</v>
      </c>
      <c r="J1149" s="15">
        <v>2</v>
      </c>
      <c r="K1149" s="14"/>
      <c r="L1149" s="14"/>
      <c r="M1149" s="14"/>
      <c r="N1149" s="14"/>
      <c r="O1149" s="14"/>
      <c r="P1149" s="14" t="s">
        <v>9325</v>
      </c>
      <c r="Q1149" s="14"/>
      <c r="R1149" s="14"/>
      <c r="S1149" s="14"/>
      <c r="T1149" s="14"/>
      <c r="U1149" s="14"/>
      <c r="V1149" s="14"/>
      <c r="W1149" s="14"/>
      <c r="X1149" s="14"/>
      <c r="Y1149" s="14"/>
      <c r="Z1149" s="14"/>
      <c r="AA1149" s="14"/>
      <c r="AB1149" s="14"/>
    </row>
    <row r="1150" spans="1:28" ht="103.5" thickBot="1" x14ac:dyDescent="0.3">
      <c r="A1150" s="14" t="s">
        <v>8802</v>
      </c>
      <c r="B1150" s="15">
        <v>1</v>
      </c>
      <c r="C1150" s="15">
        <v>144</v>
      </c>
      <c r="D1150" s="15">
        <v>3</v>
      </c>
      <c r="E1150" s="14" t="s">
        <v>8798</v>
      </c>
      <c r="F1150" s="14" t="s">
        <v>8801</v>
      </c>
      <c r="G1150" s="14" t="s">
        <v>8799</v>
      </c>
      <c r="H1150" s="14" t="s">
        <v>8803</v>
      </c>
      <c r="I1150" s="14" t="s">
        <v>50</v>
      </c>
      <c r="J1150" s="15">
        <v>0</v>
      </c>
      <c r="K1150" s="14"/>
      <c r="L1150" s="14"/>
      <c r="M1150" s="14"/>
      <c r="N1150" s="14"/>
      <c r="O1150" s="14"/>
      <c r="P1150" s="14" t="s">
        <v>9326</v>
      </c>
      <c r="Q1150" s="14"/>
      <c r="R1150" s="14"/>
      <c r="S1150" s="14"/>
      <c r="T1150" s="14"/>
      <c r="U1150" s="14"/>
      <c r="V1150" s="14"/>
      <c r="W1150" s="14"/>
      <c r="X1150" s="14"/>
      <c r="Y1150" s="14"/>
      <c r="Z1150" s="14"/>
      <c r="AA1150" s="14"/>
      <c r="AB1150" s="14"/>
    </row>
    <row r="1151" spans="1:28" ht="103.5" thickBot="1" x14ac:dyDescent="0.3">
      <c r="A1151" s="14" t="s">
        <v>8797</v>
      </c>
      <c r="B1151" s="15">
        <v>1</v>
      </c>
      <c r="C1151" s="15">
        <v>144</v>
      </c>
      <c r="D1151" s="15">
        <v>3</v>
      </c>
      <c r="E1151" s="14" t="s">
        <v>8798</v>
      </c>
      <c r="F1151" s="14" t="s">
        <v>8799</v>
      </c>
      <c r="G1151" s="14" t="s">
        <v>8800</v>
      </c>
      <c r="H1151" s="14" t="s">
        <v>8801</v>
      </c>
      <c r="I1151" s="14" t="s">
        <v>50</v>
      </c>
      <c r="J1151" s="15">
        <v>2</v>
      </c>
      <c r="K1151" s="14"/>
      <c r="L1151" s="14"/>
      <c r="M1151" s="14"/>
      <c r="N1151" s="14"/>
      <c r="O1151" s="14"/>
      <c r="P1151" s="14" t="s">
        <v>9325</v>
      </c>
      <c r="Q1151" s="14"/>
      <c r="R1151" s="14"/>
      <c r="S1151" s="14"/>
      <c r="T1151" s="14"/>
      <c r="U1151" s="14"/>
      <c r="V1151" s="14"/>
      <c r="W1151" s="14"/>
      <c r="X1151" s="14"/>
      <c r="Y1151" s="14"/>
      <c r="Z1151" s="14"/>
      <c r="AA1151" s="14"/>
      <c r="AB1151" s="14"/>
    </row>
    <row r="1152" spans="1:28" ht="103.5" thickBot="1" x14ac:dyDescent="0.3">
      <c r="A1152" s="14" t="s">
        <v>8802</v>
      </c>
      <c r="B1152" s="15">
        <v>1</v>
      </c>
      <c r="C1152" s="15">
        <v>144</v>
      </c>
      <c r="D1152" s="15">
        <v>3</v>
      </c>
      <c r="E1152" s="14" t="s">
        <v>8798</v>
      </c>
      <c r="F1152" s="14" t="s">
        <v>8801</v>
      </c>
      <c r="G1152" s="14" t="s">
        <v>8799</v>
      </c>
      <c r="H1152" s="14" t="s">
        <v>8803</v>
      </c>
      <c r="I1152" s="14" t="s">
        <v>50</v>
      </c>
      <c r="J1152" s="15">
        <v>0</v>
      </c>
      <c r="K1152" s="14"/>
      <c r="L1152" s="14"/>
      <c r="M1152" s="14"/>
      <c r="N1152" s="14"/>
      <c r="O1152" s="14"/>
      <c r="P1152" s="14" t="s">
        <v>9326</v>
      </c>
      <c r="Q1152" s="14"/>
      <c r="R1152" s="14"/>
      <c r="S1152" s="14"/>
      <c r="T1152" s="14"/>
      <c r="U1152" s="14"/>
      <c r="V1152" s="14"/>
      <c r="W1152" s="14"/>
      <c r="X1152" s="14"/>
      <c r="Y1152" s="14"/>
      <c r="Z1152" s="14"/>
      <c r="AA1152" s="14"/>
      <c r="AB1152" s="1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5"/>
  <sheetViews>
    <sheetView topLeftCell="A954" workbookViewId="0">
      <selection activeCell="A954" sqref="A1:Q955"/>
    </sheetView>
  </sheetViews>
  <sheetFormatPr defaultRowHeight="15" x14ac:dyDescent="0.25"/>
  <cols>
    <col min="1" max="1" width="16" bestFit="1" customWidth="1"/>
    <col min="3" max="3" width="16" bestFit="1" customWidth="1"/>
    <col min="4" max="4" width="7.85546875" bestFit="1" customWidth="1"/>
    <col min="5" max="5" width="60.28515625" customWidth="1"/>
    <col min="6" max="6" width="25.85546875" bestFit="1" customWidth="1"/>
    <col min="7" max="8" width="255.7109375" bestFit="1" customWidth="1"/>
    <col min="9" max="9" width="19.42578125" bestFit="1" customWidth="1"/>
    <col min="10" max="10" width="17.7109375" bestFit="1" customWidth="1"/>
    <col min="11" max="11" width="19.42578125" bestFit="1" customWidth="1"/>
    <col min="12" max="12" width="17.7109375" bestFit="1" customWidth="1"/>
    <col min="13" max="13" width="15.42578125" bestFit="1" customWidth="1"/>
    <col min="14" max="17" width="15.85546875" bestFit="1" customWidth="1"/>
    <col min="18" max="18" width="59.5703125" bestFit="1" customWidth="1"/>
    <col min="19" max="19" width="53.5703125" bestFit="1" customWidth="1"/>
  </cols>
  <sheetData>
    <row r="1" spans="1:28"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12585</v>
      </c>
      <c r="R1" s="14"/>
      <c r="S1" s="14"/>
      <c r="T1" s="14"/>
      <c r="U1" s="14"/>
      <c r="V1" s="14"/>
      <c r="W1" s="14"/>
      <c r="X1" s="14"/>
      <c r="Y1" s="14"/>
      <c r="Z1" s="14"/>
      <c r="AA1" s="14"/>
      <c r="AB1" s="14"/>
    </row>
    <row r="2" spans="1:28" ht="52.5" thickBot="1" x14ac:dyDescent="0.3">
      <c r="A2" s="72" t="s">
        <v>2113</v>
      </c>
      <c r="B2" s="15">
        <v>2</v>
      </c>
      <c r="C2" s="15">
        <v>149</v>
      </c>
      <c r="D2" s="15">
        <v>1</v>
      </c>
      <c r="E2" s="14" t="s">
        <v>10139</v>
      </c>
      <c r="F2" s="15">
        <v>5639174</v>
      </c>
      <c r="G2" s="14"/>
      <c r="H2" s="14"/>
      <c r="I2" s="14"/>
      <c r="J2" s="39">
        <v>5639174</v>
      </c>
      <c r="K2" s="14"/>
      <c r="L2" s="14"/>
      <c r="M2" s="14"/>
      <c r="N2" s="14"/>
      <c r="O2" s="14"/>
      <c r="P2" s="14"/>
      <c r="Q2" s="14"/>
      <c r="R2" s="14"/>
      <c r="S2" s="14"/>
      <c r="T2" s="14"/>
      <c r="U2" s="14"/>
      <c r="V2" s="14"/>
      <c r="W2" s="14"/>
      <c r="X2" s="14"/>
      <c r="Y2" s="14"/>
      <c r="Z2" s="14"/>
      <c r="AA2" s="14"/>
      <c r="AB2" s="14"/>
    </row>
    <row r="3" spans="1:28" ht="52.5" thickBot="1" x14ac:dyDescent="0.3">
      <c r="A3" s="72" t="s">
        <v>2114</v>
      </c>
      <c r="B3" s="15">
        <v>2</v>
      </c>
      <c r="C3" s="15">
        <v>149</v>
      </c>
      <c r="D3" s="15">
        <v>1</v>
      </c>
      <c r="E3" s="14" t="s">
        <v>10140</v>
      </c>
      <c r="F3" s="15">
        <v>8463510</v>
      </c>
      <c r="G3" s="14"/>
      <c r="H3" s="14"/>
      <c r="I3" s="14"/>
      <c r="J3" s="39">
        <v>8463510</v>
      </c>
      <c r="K3" s="14"/>
      <c r="L3" s="14"/>
      <c r="M3" s="14"/>
      <c r="N3" s="14"/>
      <c r="O3" s="14"/>
      <c r="P3" s="14"/>
      <c r="Q3" s="14"/>
      <c r="R3" s="14"/>
      <c r="S3" s="14"/>
      <c r="T3" s="14"/>
      <c r="U3" s="14"/>
      <c r="V3" s="14"/>
      <c r="W3" s="14"/>
      <c r="X3" s="14"/>
      <c r="Y3" s="14"/>
      <c r="Z3" s="14"/>
      <c r="AA3" s="14"/>
      <c r="AB3" s="14"/>
    </row>
    <row r="4" spans="1:28" ht="39.75" thickBot="1" x14ac:dyDescent="0.3">
      <c r="A4" s="72" t="s">
        <v>2115</v>
      </c>
      <c r="B4" s="15">
        <v>2</v>
      </c>
      <c r="C4" s="15">
        <v>149</v>
      </c>
      <c r="D4" s="15">
        <v>1</v>
      </c>
      <c r="E4" s="14" t="s">
        <v>10141</v>
      </c>
      <c r="F4" s="15">
        <v>4013042</v>
      </c>
      <c r="G4" s="14"/>
      <c r="H4" s="14"/>
      <c r="I4" s="14"/>
      <c r="J4" s="15">
        <v>4013042</v>
      </c>
      <c r="K4" s="14"/>
      <c r="L4" s="14"/>
      <c r="M4" s="14"/>
      <c r="N4" s="14"/>
      <c r="O4" s="14"/>
      <c r="P4" s="14"/>
      <c r="Q4" s="14"/>
      <c r="R4" s="14"/>
      <c r="S4" s="14"/>
      <c r="T4" s="14"/>
      <c r="U4" s="14"/>
      <c r="V4" s="14"/>
      <c r="W4" s="14"/>
      <c r="X4" s="14"/>
      <c r="Y4" s="14"/>
      <c r="Z4" s="14"/>
      <c r="AA4" s="14"/>
      <c r="AB4" s="14"/>
    </row>
    <row r="5" spans="1:28" ht="39.75" thickBot="1" x14ac:dyDescent="0.3">
      <c r="A5" s="72" t="s">
        <v>2116</v>
      </c>
      <c r="B5" s="15">
        <v>2</v>
      </c>
      <c r="C5" s="15">
        <v>149</v>
      </c>
      <c r="D5" s="15">
        <v>1</v>
      </c>
      <c r="E5" s="14" t="s">
        <v>10142</v>
      </c>
      <c r="F5" s="15">
        <v>1900650</v>
      </c>
      <c r="G5" s="14"/>
      <c r="H5" s="14"/>
      <c r="I5" s="14"/>
      <c r="J5" s="15">
        <v>1900650</v>
      </c>
      <c r="K5" s="14"/>
      <c r="L5" s="14"/>
      <c r="M5" s="14"/>
      <c r="N5" s="14"/>
      <c r="O5" s="14"/>
      <c r="P5" s="14"/>
      <c r="Q5" s="14"/>
      <c r="R5" s="14"/>
      <c r="S5" s="14"/>
      <c r="T5" s="14"/>
      <c r="U5" s="14"/>
      <c r="V5" s="14"/>
      <c r="W5" s="14"/>
      <c r="X5" s="14"/>
      <c r="Y5" s="14"/>
      <c r="Z5" s="14"/>
      <c r="AA5" s="14"/>
      <c r="AB5" s="14"/>
    </row>
    <row r="6" spans="1:28" ht="39.75" thickBot="1" x14ac:dyDescent="0.3">
      <c r="A6" s="72" t="s">
        <v>2117</v>
      </c>
      <c r="B6" s="15">
        <v>2</v>
      </c>
      <c r="C6" s="15">
        <v>149</v>
      </c>
      <c r="D6" s="15">
        <v>1</v>
      </c>
      <c r="E6" s="14" t="s">
        <v>10143</v>
      </c>
      <c r="F6" s="15">
        <v>9</v>
      </c>
      <c r="G6" s="14"/>
      <c r="H6" s="14"/>
      <c r="I6" s="14"/>
      <c r="J6" s="15">
        <v>9</v>
      </c>
      <c r="K6" s="14"/>
      <c r="L6" s="14"/>
      <c r="M6" s="14"/>
      <c r="N6" s="14"/>
      <c r="O6" s="14"/>
      <c r="P6" s="14"/>
      <c r="Q6" s="14"/>
      <c r="R6" s="14"/>
      <c r="S6" s="14"/>
      <c r="T6" s="14"/>
      <c r="U6" s="14"/>
      <c r="V6" s="14"/>
      <c r="W6" s="14"/>
      <c r="X6" s="14"/>
      <c r="Y6" s="14"/>
      <c r="Z6" s="14"/>
      <c r="AA6" s="14"/>
      <c r="AB6" s="14"/>
    </row>
    <row r="7" spans="1:28" ht="27" thickBot="1" x14ac:dyDescent="0.3">
      <c r="A7" s="72" t="s">
        <v>2118</v>
      </c>
      <c r="B7" s="15">
        <v>2</v>
      </c>
      <c r="C7" s="15">
        <v>149</v>
      </c>
      <c r="D7" s="15">
        <v>1</v>
      </c>
      <c r="E7" s="14" t="s">
        <v>10144</v>
      </c>
      <c r="F7" s="15">
        <v>60000</v>
      </c>
      <c r="G7" s="14"/>
      <c r="H7" s="14"/>
      <c r="I7" s="14"/>
      <c r="J7" s="15">
        <v>60000</v>
      </c>
      <c r="K7" s="14"/>
      <c r="L7" s="14"/>
      <c r="M7" s="14"/>
      <c r="N7" s="14"/>
      <c r="O7" s="14"/>
      <c r="P7" s="14"/>
      <c r="Q7" s="14"/>
      <c r="R7" s="14"/>
      <c r="S7" s="14"/>
      <c r="T7" s="14"/>
      <c r="U7" s="14"/>
      <c r="V7" s="14"/>
      <c r="W7" s="14"/>
      <c r="X7" s="14"/>
      <c r="Y7" s="14"/>
      <c r="Z7" s="14"/>
      <c r="AA7" s="14"/>
      <c r="AB7" s="14"/>
    </row>
    <row r="8" spans="1:28" ht="15.75" thickBot="1" x14ac:dyDescent="0.3">
      <c r="A8" s="14" t="s">
        <v>2119</v>
      </c>
      <c r="B8" s="15">
        <v>1</v>
      </c>
      <c r="C8" s="15">
        <v>149</v>
      </c>
      <c r="D8" s="15">
        <v>1</v>
      </c>
      <c r="E8" s="14" t="s">
        <v>10145</v>
      </c>
      <c r="F8" s="14" t="s">
        <v>2120</v>
      </c>
      <c r="G8" s="14" t="s">
        <v>2121</v>
      </c>
      <c r="H8" s="14" t="s">
        <v>2122</v>
      </c>
      <c r="I8" s="14" t="s">
        <v>50</v>
      </c>
      <c r="J8" s="15">
        <v>2</v>
      </c>
      <c r="K8" s="14"/>
      <c r="L8" s="14"/>
      <c r="M8" s="14"/>
      <c r="N8" s="14"/>
      <c r="O8" s="14"/>
      <c r="P8" s="14"/>
      <c r="Q8" s="14"/>
      <c r="R8" s="14"/>
      <c r="S8" s="14"/>
      <c r="T8" s="14"/>
      <c r="U8" s="14"/>
      <c r="V8" s="14"/>
      <c r="W8" s="14"/>
      <c r="X8" s="14"/>
      <c r="Y8" s="14"/>
      <c r="Z8" s="14"/>
      <c r="AA8" s="14"/>
      <c r="AB8" s="14"/>
    </row>
    <row r="9" spans="1:28" ht="15.75" thickBot="1" x14ac:dyDescent="0.3">
      <c r="A9" s="14" t="s">
        <v>2123</v>
      </c>
      <c r="B9" s="15">
        <v>1</v>
      </c>
      <c r="C9" s="15">
        <v>149</v>
      </c>
      <c r="D9" s="15">
        <v>1</v>
      </c>
      <c r="E9" s="14" t="s">
        <v>10146</v>
      </c>
      <c r="F9" s="14" t="s">
        <v>2120</v>
      </c>
      <c r="G9" s="14" t="s">
        <v>2121</v>
      </c>
      <c r="H9" s="14" t="s">
        <v>2122</v>
      </c>
      <c r="I9" s="14" t="s">
        <v>50</v>
      </c>
      <c r="J9" s="15">
        <v>0</v>
      </c>
      <c r="K9" s="14"/>
      <c r="L9" s="14"/>
      <c r="M9" s="14"/>
      <c r="N9" s="14"/>
      <c r="O9" s="14"/>
      <c r="P9" s="14"/>
      <c r="Q9" s="14"/>
      <c r="R9" s="14"/>
      <c r="S9" s="14"/>
      <c r="T9" s="14"/>
      <c r="U9" s="14"/>
      <c r="V9" s="14"/>
      <c r="W9" s="14"/>
      <c r="X9" s="14"/>
      <c r="Y9" s="14"/>
      <c r="Z9" s="14"/>
      <c r="AA9" s="14"/>
      <c r="AB9" s="14"/>
    </row>
    <row r="10" spans="1:28" ht="39.75" thickBot="1" x14ac:dyDescent="0.3">
      <c r="A10" s="72" t="s">
        <v>2124</v>
      </c>
      <c r="B10" s="15">
        <v>2</v>
      </c>
      <c r="C10" s="15">
        <v>149</v>
      </c>
      <c r="D10" s="15">
        <v>1</v>
      </c>
      <c r="E10" s="14" t="s">
        <v>10147</v>
      </c>
      <c r="F10" s="15">
        <v>400000</v>
      </c>
      <c r="G10" s="14"/>
      <c r="H10" s="14"/>
      <c r="I10" s="14"/>
      <c r="J10" s="15">
        <v>400000</v>
      </c>
      <c r="K10" s="14"/>
      <c r="L10" s="14"/>
      <c r="M10" s="14"/>
      <c r="N10" s="14"/>
      <c r="O10" s="14"/>
      <c r="P10" s="14"/>
      <c r="Q10" s="14"/>
      <c r="R10" s="14"/>
      <c r="S10" s="14"/>
      <c r="T10" s="14"/>
      <c r="U10" s="14"/>
      <c r="V10" s="14"/>
      <c r="W10" s="14"/>
      <c r="X10" s="14"/>
      <c r="Y10" s="14"/>
      <c r="Z10" s="14"/>
      <c r="AA10" s="14"/>
      <c r="AB10" s="14"/>
    </row>
    <row r="11" spans="1:28" ht="39.75" thickBot="1" x14ac:dyDescent="0.3">
      <c r="A11" s="72" t="s">
        <v>2125</v>
      </c>
      <c r="B11" s="15">
        <v>2</v>
      </c>
      <c r="C11" s="15">
        <v>149</v>
      </c>
      <c r="D11" s="15">
        <v>1</v>
      </c>
      <c r="E11" s="14" t="s">
        <v>10148</v>
      </c>
      <c r="F11" s="15">
        <v>265</v>
      </c>
      <c r="G11" s="14"/>
      <c r="H11" s="14"/>
      <c r="I11" s="14"/>
      <c r="J11" s="15">
        <v>265</v>
      </c>
      <c r="K11" s="14"/>
      <c r="L11" s="14"/>
      <c r="M11" s="14"/>
      <c r="N11" s="14"/>
      <c r="O11" s="14"/>
      <c r="P11" s="14"/>
      <c r="Q11" s="14"/>
      <c r="R11" s="14"/>
      <c r="S11" s="14"/>
      <c r="T11" s="14"/>
      <c r="U11" s="14"/>
      <c r="V11" s="14"/>
      <c r="W11" s="14"/>
      <c r="X11" s="14"/>
      <c r="Y11" s="14"/>
      <c r="Z11" s="14"/>
      <c r="AA11" s="14"/>
      <c r="AB11" s="14"/>
    </row>
    <row r="12" spans="1:28" ht="39.75" thickBot="1" x14ac:dyDescent="0.3">
      <c r="A12" s="72" t="s">
        <v>2126</v>
      </c>
      <c r="B12" s="15">
        <v>2</v>
      </c>
      <c r="C12" s="15">
        <v>149</v>
      </c>
      <c r="D12" s="15">
        <v>1</v>
      </c>
      <c r="E12" s="14" t="s">
        <v>10149</v>
      </c>
      <c r="F12" s="15">
        <v>8061420</v>
      </c>
      <c r="G12" s="14"/>
      <c r="H12" s="14"/>
      <c r="I12" s="14"/>
      <c r="J12" s="15">
        <v>8061420</v>
      </c>
      <c r="K12" s="14"/>
      <c r="L12" s="14"/>
      <c r="M12" s="14"/>
      <c r="N12" s="14"/>
      <c r="O12" s="14"/>
      <c r="P12" s="14"/>
      <c r="Q12" s="14"/>
      <c r="R12" s="14"/>
      <c r="S12" s="14"/>
      <c r="T12" s="14"/>
      <c r="U12" s="14"/>
      <c r="V12" s="14"/>
      <c r="W12" s="14"/>
      <c r="X12" s="14"/>
      <c r="Y12" s="14"/>
      <c r="Z12" s="14"/>
      <c r="AA12" s="14"/>
      <c r="AB12" s="14"/>
    </row>
    <row r="13" spans="1:28" ht="39.75" thickBot="1" x14ac:dyDescent="0.3">
      <c r="A13" s="72" t="s">
        <v>2127</v>
      </c>
      <c r="B13" s="15">
        <v>2</v>
      </c>
      <c r="C13" s="15">
        <v>149</v>
      </c>
      <c r="D13" s="15">
        <v>1</v>
      </c>
      <c r="E13" s="14" t="s">
        <v>10150</v>
      </c>
      <c r="F13" s="39">
        <v>6900030</v>
      </c>
      <c r="G13" s="14"/>
      <c r="H13" s="14"/>
      <c r="I13" s="14"/>
      <c r="J13" s="39">
        <v>6900030</v>
      </c>
      <c r="K13" s="14"/>
      <c r="L13" s="14"/>
      <c r="M13" s="14"/>
      <c r="N13" s="14"/>
      <c r="O13" s="14"/>
      <c r="P13" s="14"/>
      <c r="Q13" s="14"/>
      <c r="R13" s="14"/>
      <c r="S13" s="14"/>
      <c r="T13" s="14"/>
      <c r="U13" s="14"/>
      <c r="V13" s="14"/>
      <c r="W13" s="14"/>
      <c r="X13" s="14"/>
      <c r="Y13" s="14"/>
      <c r="Z13" s="14"/>
      <c r="AA13" s="14"/>
      <c r="AB13" s="14"/>
    </row>
    <row r="14" spans="1:28" ht="27" thickBot="1" x14ac:dyDescent="0.3">
      <c r="A14" s="14" t="s">
        <v>2128</v>
      </c>
      <c r="B14" s="15">
        <v>1</v>
      </c>
      <c r="C14" s="15">
        <v>149</v>
      </c>
      <c r="D14" s="15">
        <v>2</v>
      </c>
      <c r="E14" s="14" t="s">
        <v>2129</v>
      </c>
      <c r="F14" s="15">
        <v>504617</v>
      </c>
      <c r="G14" s="15">
        <v>540761</v>
      </c>
      <c r="H14" s="15">
        <v>501647</v>
      </c>
      <c r="I14" s="15">
        <v>501467</v>
      </c>
      <c r="J14" s="15">
        <v>3</v>
      </c>
      <c r="K14" s="14"/>
      <c r="L14" s="14"/>
      <c r="M14" s="14"/>
      <c r="N14" s="14"/>
      <c r="O14" s="14"/>
      <c r="P14" s="14"/>
      <c r="Q14" s="14"/>
      <c r="R14" s="14"/>
      <c r="S14" s="14"/>
      <c r="T14" s="14"/>
      <c r="U14" s="14"/>
      <c r="V14" s="14"/>
      <c r="W14" s="14"/>
      <c r="X14" s="14"/>
      <c r="Y14" s="14"/>
      <c r="Z14" s="14"/>
      <c r="AA14" s="14"/>
      <c r="AB14" s="14"/>
    </row>
    <row r="15" spans="1:28" ht="27" thickBot="1" x14ac:dyDescent="0.3">
      <c r="A15" s="14" t="s">
        <v>2130</v>
      </c>
      <c r="B15" s="15">
        <v>1</v>
      </c>
      <c r="C15" s="15">
        <v>149</v>
      </c>
      <c r="D15" s="15">
        <v>2</v>
      </c>
      <c r="E15" s="14" t="s">
        <v>2131</v>
      </c>
      <c r="F15" s="15">
        <v>9908009</v>
      </c>
      <c r="G15" s="39">
        <v>9080899</v>
      </c>
      <c r="H15" s="39">
        <v>9088900</v>
      </c>
      <c r="I15" s="15">
        <v>880990</v>
      </c>
      <c r="J15" s="15">
        <v>3</v>
      </c>
      <c r="K15" s="14"/>
      <c r="L15" s="14"/>
      <c r="M15" s="14"/>
      <c r="N15" s="14"/>
      <c r="O15" s="14"/>
      <c r="P15" s="14"/>
      <c r="Q15" s="14"/>
      <c r="R15" s="14"/>
      <c r="S15" s="14"/>
      <c r="T15" s="14"/>
      <c r="U15" s="14"/>
      <c r="V15" s="14"/>
      <c r="W15" s="14"/>
      <c r="X15" s="14"/>
      <c r="Y15" s="14"/>
      <c r="Z15" s="14"/>
      <c r="AA15" s="14"/>
      <c r="AB15" s="14"/>
    </row>
    <row r="16" spans="1:28" ht="27" thickBot="1" x14ac:dyDescent="0.3">
      <c r="A16" s="14" t="s">
        <v>2132</v>
      </c>
      <c r="B16" s="15">
        <v>1</v>
      </c>
      <c r="C16" s="15">
        <v>149</v>
      </c>
      <c r="D16" s="15">
        <v>2</v>
      </c>
      <c r="E16" s="14" t="s">
        <v>2133</v>
      </c>
      <c r="F16" s="39">
        <v>174538</v>
      </c>
      <c r="G16" s="39">
        <v>53741</v>
      </c>
      <c r="H16" s="39">
        <v>143875</v>
      </c>
      <c r="I16" s="39">
        <v>87241</v>
      </c>
      <c r="J16" s="15">
        <v>0</v>
      </c>
      <c r="K16" s="14"/>
      <c r="L16" s="14"/>
      <c r="M16" s="14"/>
      <c r="N16" s="14"/>
      <c r="O16" s="14"/>
      <c r="P16" s="14"/>
      <c r="Q16" s="14"/>
      <c r="R16" s="14"/>
      <c r="S16" s="14"/>
      <c r="T16" s="14"/>
      <c r="U16" s="14"/>
      <c r="V16" s="14"/>
      <c r="W16" s="14"/>
      <c r="X16" s="14"/>
      <c r="Y16" s="14"/>
      <c r="Z16" s="14"/>
      <c r="AA16" s="14"/>
      <c r="AB16" s="14"/>
    </row>
    <row r="17" spans="1:28" ht="27" thickBot="1" x14ac:dyDescent="0.3">
      <c r="A17" s="14" t="s">
        <v>2134</v>
      </c>
      <c r="B17" s="15">
        <v>1</v>
      </c>
      <c r="C17" s="15">
        <v>149</v>
      </c>
      <c r="D17" s="15">
        <v>2</v>
      </c>
      <c r="E17" s="14" t="s">
        <v>2135</v>
      </c>
      <c r="F17" s="15">
        <v>443003</v>
      </c>
      <c r="G17" s="39">
        <v>3040034</v>
      </c>
      <c r="H17" s="15">
        <v>344340</v>
      </c>
      <c r="I17" s="15">
        <v>4304340</v>
      </c>
      <c r="J17" s="15">
        <v>3</v>
      </c>
      <c r="K17" s="14"/>
      <c r="L17" s="14"/>
      <c r="M17" s="14"/>
      <c r="N17" s="14"/>
      <c r="O17" s="14"/>
      <c r="P17" s="14"/>
      <c r="Q17" s="14"/>
      <c r="R17" s="14"/>
      <c r="S17" s="14"/>
      <c r="T17" s="14"/>
      <c r="U17" s="14"/>
      <c r="V17" s="14"/>
      <c r="W17" s="14"/>
      <c r="X17" s="14"/>
      <c r="Y17" s="14"/>
      <c r="Z17" s="14"/>
      <c r="AA17" s="14"/>
      <c r="AB17" s="14"/>
    </row>
    <row r="18" spans="1:28" ht="52.5" thickBot="1" x14ac:dyDescent="0.3">
      <c r="A18" s="72" t="s">
        <v>2136</v>
      </c>
      <c r="B18" s="15">
        <v>2</v>
      </c>
      <c r="C18" s="15">
        <v>149</v>
      </c>
      <c r="D18" s="15">
        <v>2</v>
      </c>
      <c r="E18" s="14" t="s">
        <v>10151</v>
      </c>
      <c r="F18" s="39">
        <v>595197</v>
      </c>
      <c r="G18" s="14"/>
      <c r="H18" s="15">
        <v>585197</v>
      </c>
      <c r="I18" s="14"/>
      <c r="J18" s="15">
        <v>595197</v>
      </c>
      <c r="K18" s="14"/>
      <c r="L18" s="14"/>
      <c r="M18" s="14"/>
      <c r="N18" s="14"/>
      <c r="O18" s="14"/>
      <c r="P18" s="14"/>
      <c r="Q18" s="14"/>
      <c r="R18" s="14"/>
      <c r="S18" s="14"/>
      <c r="T18" s="14"/>
      <c r="U18" s="14"/>
      <c r="V18" s="14"/>
      <c r="W18" s="14"/>
      <c r="X18" s="14"/>
      <c r="Y18" s="14"/>
      <c r="Z18" s="14"/>
      <c r="AA18" s="14"/>
      <c r="AB18" s="14"/>
    </row>
    <row r="19" spans="1:28" ht="52.5" thickBot="1" x14ac:dyDescent="0.3">
      <c r="A19" s="72" t="s">
        <v>2137</v>
      </c>
      <c r="B19" s="15">
        <v>2</v>
      </c>
      <c r="C19" s="15">
        <v>149</v>
      </c>
      <c r="D19" s="15">
        <v>2</v>
      </c>
      <c r="E19" s="14" t="s">
        <v>10152</v>
      </c>
      <c r="F19" s="15">
        <v>6710800</v>
      </c>
      <c r="G19" s="14"/>
      <c r="H19" s="15">
        <v>5610800</v>
      </c>
      <c r="I19" s="14"/>
      <c r="J19" s="15">
        <v>6710800</v>
      </c>
      <c r="K19" s="14"/>
      <c r="L19" s="14"/>
      <c r="M19" s="14"/>
      <c r="N19" s="14"/>
      <c r="O19" s="14"/>
      <c r="P19" s="14"/>
      <c r="Q19" s="14"/>
      <c r="R19" s="14"/>
      <c r="S19" s="14"/>
      <c r="T19" s="14"/>
      <c r="U19" s="14"/>
      <c r="V19" s="14"/>
      <c r="W19" s="14"/>
      <c r="X19" s="14"/>
      <c r="Y19" s="14"/>
      <c r="Z19" s="14"/>
      <c r="AA19" s="14"/>
      <c r="AB19" s="14"/>
    </row>
    <row r="20" spans="1:28" ht="78" thickBot="1" x14ac:dyDescent="0.3">
      <c r="A20" s="72" t="s">
        <v>2144</v>
      </c>
      <c r="B20" s="15">
        <v>2</v>
      </c>
      <c r="C20" s="15">
        <v>153</v>
      </c>
      <c r="D20" s="15">
        <v>2</v>
      </c>
      <c r="E20" s="14" t="s">
        <v>10153</v>
      </c>
      <c r="F20" s="15">
        <v>3000</v>
      </c>
      <c r="G20" s="15">
        <v>4</v>
      </c>
      <c r="H20" s="15">
        <v>12000</v>
      </c>
      <c r="I20" s="14"/>
      <c r="J20" s="15">
        <v>3000</v>
      </c>
      <c r="K20" s="14"/>
      <c r="L20" s="14"/>
      <c r="M20" s="14"/>
      <c r="N20" s="14"/>
      <c r="O20" s="14"/>
      <c r="P20" s="14"/>
      <c r="Q20" s="14"/>
      <c r="R20" s="14"/>
      <c r="S20" s="14"/>
      <c r="T20" s="14"/>
      <c r="U20" s="14"/>
      <c r="V20" s="14"/>
      <c r="W20" s="14"/>
      <c r="X20" s="14"/>
      <c r="Y20" s="14"/>
      <c r="Z20" s="14"/>
      <c r="AA20" s="14"/>
      <c r="AB20" s="14"/>
    </row>
    <row r="21" spans="1:28" ht="78" thickBot="1" x14ac:dyDescent="0.3">
      <c r="A21" s="72" t="s">
        <v>2145</v>
      </c>
      <c r="B21" s="15">
        <v>2</v>
      </c>
      <c r="C21" s="15">
        <v>153</v>
      </c>
      <c r="D21" s="15">
        <v>2</v>
      </c>
      <c r="E21" s="14" t="s">
        <v>10154</v>
      </c>
      <c r="F21" s="15">
        <v>7000</v>
      </c>
      <c r="G21" s="15">
        <v>5</v>
      </c>
      <c r="H21" s="15">
        <v>35000</v>
      </c>
      <c r="I21" s="14"/>
      <c r="J21" s="15">
        <v>7000</v>
      </c>
      <c r="K21" s="14"/>
      <c r="L21" s="14"/>
      <c r="M21" s="14"/>
      <c r="N21" s="14"/>
      <c r="O21" s="14"/>
      <c r="P21" s="14"/>
      <c r="Q21" s="14"/>
      <c r="R21" s="14"/>
      <c r="S21" s="14"/>
      <c r="T21" s="14"/>
      <c r="U21" s="14"/>
      <c r="V21" s="14"/>
      <c r="W21" s="14"/>
      <c r="X21" s="14"/>
      <c r="Y21" s="14"/>
      <c r="Z21" s="14"/>
      <c r="AA21" s="14"/>
      <c r="AB21" s="14"/>
    </row>
    <row r="22" spans="1:28" ht="78" thickBot="1" x14ac:dyDescent="0.3">
      <c r="A22" s="72" t="s">
        <v>2146</v>
      </c>
      <c r="B22" s="15">
        <v>2</v>
      </c>
      <c r="C22" s="15">
        <v>153</v>
      </c>
      <c r="D22" s="15">
        <v>2</v>
      </c>
      <c r="E22" s="14" t="s">
        <v>10155</v>
      </c>
      <c r="F22" s="15">
        <v>5000</v>
      </c>
      <c r="G22" s="15">
        <v>9</v>
      </c>
      <c r="H22" s="15">
        <v>45000</v>
      </c>
      <c r="I22" s="14"/>
      <c r="J22" s="15">
        <v>5000</v>
      </c>
      <c r="K22" s="14"/>
      <c r="L22" s="14"/>
      <c r="M22" s="14"/>
      <c r="N22" s="14"/>
      <c r="O22" s="14"/>
      <c r="P22" s="14"/>
      <c r="Q22" s="14"/>
      <c r="R22" s="14"/>
      <c r="S22" s="14"/>
      <c r="T22" s="14"/>
      <c r="U22" s="14"/>
      <c r="V22" s="14"/>
      <c r="W22" s="14"/>
      <c r="X22" s="14"/>
      <c r="Y22" s="14"/>
      <c r="Z22" s="14"/>
      <c r="AA22" s="14"/>
      <c r="AB22" s="14"/>
    </row>
    <row r="23" spans="1:28" ht="78" thickBot="1" x14ac:dyDescent="0.3">
      <c r="A23" s="72" t="s">
        <v>2147</v>
      </c>
      <c r="B23" s="15">
        <v>2</v>
      </c>
      <c r="C23" s="15">
        <v>153</v>
      </c>
      <c r="D23" s="15">
        <v>2</v>
      </c>
      <c r="E23" s="14" t="s">
        <v>10156</v>
      </c>
      <c r="F23" s="15">
        <v>6000</v>
      </c>
      <c r="G23" s="15">
        <v>8</v>
      </c>
      <c r="H23" s="15">
        <v>48000</v>
      </c>
      <c r="I23" s="14"/>
      <c r="J23" s="15">
        <v>6000</v>
      </c>
      <c r="K23" s="14"/>
      <c r="L23" s="14"/>
      <c r="M23" s="14"/>
      <c r="N23" s="14"/>
      <c r="O23" s="14"/>
      <c r="P23" s="14"/>
      <c r="Q23" s="14"/>
      <c r="R23" s="14"/>
      <c r="S23" s="14"/>
      <c r="T23" s="14"/>
      <c r="U23" s="14"/>
      <c r="V23" s="14"/>
      <c r="W23" s="14"/>
      <c r="X23" s="14"/>
      <c r="Y23" s="14"/>
      <c r="Z23" s="14"/>
      <c r="AA23" s="14"/>
      <c r="AB23" s="14"/>
    </row>
    <row r="24" spans="1:28" ht="78" thickBot="1" x14ac:dyDescent="0.3">
      <c r="A24" s="72" t="s">
        <v>2148</v>
      </c>
      <c r="B24" s="15">
        <v>2</v>
      </c>
      <c r="C24" s="15">
        <v>153</v>
      </c>
      <c r="D24" s="15">
        <v>3</v>
      </c>
      <c r="E24" s="14" t="s">
        <v>10157</v>
      </c>
      <c r="F24" s="15">
        <v>4500</v>
      </c>
      <c r="G24" s="15">
        <v>5</v>
      </c>
      <c r="H24" s="15">
        <v>900</v>
      </c>
      <c r="I24" s="14"/>
      <c r="J24" s="15">
        <v>4500</v>
      </c>
      <c r="K24" s="14"/>
      <c r="L24" s="14"/>
      <c r="M24" s="14"/>
      <c r="N24" s="14"/>
      <c r="O24" s="14"/>
      <c r="P24" s="14"/>
      <c r="Q24" s="14"/>
      <c r="R24" s="14"/>
      <c r="S24" s="14"/>
      <c r="T24" s="14"/>
      <c r="U24" s="14"/>
      <c r="V24" s="14"/>
      <c r="W24" s="14"/>
      <c r="X24" s="14"/>
      <c r="Y24" s="14"/>
      <c r="Z24" s="14"/>
      <c r="AA24" s="14"/>
      <c r="AB24" s="14"/>
    </row>
    <row r="25" spans="1:28" ht="78" thickBot="1" x14ac:dyDescent="0.3">
      <c r="A25" s="72" t="s">
        <v>2149</v>
      </c>
      <c r="B25" s="15">
        <v>2</v>
      </c>
      <c r="C25" s="15">
        <v>153</v>
      </c>
      <c r="D25" s="15">
        <v>3</v>
      </c>
      <c r="E25" s="14" t="s">
        <v>10158</v>
      </c>
      <c r="F25" s="15">
        <v>2400</v>
      </c>
      <c r="G25" s="15">
        <v>3</v>
      </c>
      <c r="H25" s="15">
        <v>800</v>
      </c>
      <c r="I25" s="14"/>
      <c r="J25" s="15">
        <v>2400</v>
      </c>
      <c r="K25" s="14"/>
      <c r="L25" s="14"/>
      <c r="M25" s="14"/>
      <c r="N25" s="14"/>
      <c r="O25" s="14"/>
      <c r="P25" s="14"/>
      <c r="Q25" s="14"/>
      <c r="R25" s="14"/>
      <c r="S25" s="14"/>
      <c r="T25" s="14"/>
      <c r="U25" s="14"/>
      <c r="V25" s="14"/>
      <c r="W25" s="14"/>
      <c r="X25" s="14"/>
      <c r="Y25" s="14"/>
      <c r="Z25" s="14"/>
      <c r="AA25" s="14"/>
      <c r="AB25" s="14"/>
    </row>
    <row r="26" spans="1:28" ht="78" thickBot="1" x14ac:dyDescent="0.3">
      <c r="A26" s="72" t="s">
        <v>2150</v>
      </c>
      <c r="B26" s="15">
        <v>2</v>
      </c>
      <c r="C26" s="15">
        <v>153</v>
      </c>
      <c r="D26" s="15">
        <v>3</v>
      </c>
      <c r="E26" s="14" t="s">
        <v>10159</v>
      </c>
      <c r="F26" s="15">
        <v>4900</v>
      </c>
      <c r="G26" s="15">
        <v>7</v>
      </c>
      <c r="H26" s="15">
        <v>700</v>
      </c>
      <c r="I26" s="14"/>
      <c r="J26" s="15">
        <v>4900</v>
      </c>
      <c r="K26" s="14"/>
      <c r="L26" s="14"/>
      <c r="M26" s="14"/>
      <c r="N26" s="14"/>
      <c r="O26" s="14"/>
      <c r="P26" s="14"/>
      <c r="Q26" s="14"/>
      <c r="R26" s="14"/>
      <c r="S26" s="14"/>
      <c r="T26" s="14"/>
      <c r="U26" s="14"/>
      <c r="V26" s="14"/>
      <c r="W26" s="14"/>
      <c r="X26" s="14"/>
      <c r="Y26" s="14"/>
      <c r="Z26" s="14"/>
      <c r="AA26" s="14"/>
      <c r="AB26" s="14"/>
    </row>
    <row r="27" spans="1:28" ht="78" thickBot="1" x14ac:dyDescent="0.3">
      <c r="A27" s="72" t="s">
        <v>2151</v>
      </c>
      <c r="B27" s="15">
        <v>2</v>
      </c>
      <c r="C27" s="15">
        <v>153</v>
      </c>
      <c r="D27" s="15">
        <v>3</v>
      </c>
      <c r="E27" s="14" t="s">
        <v>10160</v>
      </c>
      <c r="F27" s="15">
        <v>3000</v>
      </c>
      <c r="G27" s="15">
        <v>6</v>
      </c>
      <c r="H27" s="15">
        <v>500</v>
      </c>
      <c r="I27" s="14"/>
      <c r="J27" s="15">
        <v>3000</v>
      </c>
      <c r="K27" s="14"/>
      <c r="L27" s="14"/>
      <c r="M27" s="14"/>
      <c r="N27" s="14"/>
      <c r="O27" s="14"/>
      <c r="P27" s="14"/>
      <c r="Q27" s="14"/>
      <c r="R27" s="14"/>
      <c r="S27" s="14"/>
      <c r="T27" s="14"/>
      <c r="U27" s="14"/>
      <c r="V27" s="14"/>
      <c r="W27" s="14"/>
      <c r="X27" s="14"/>
      <c r="Y27" s="14"/>
      <c r="Z27" s="14"/>
      <c r="AA27" s="14"/>
      <c r="AB27" s="14"/>
    </row>
    <row r="28" spans="1:28" ht="90.75" thickBot="1" x14ac:dyDescent="0.3">
      <c r="A28" s="72" t="s">
        <v>2138</v>
      </c>
      <c r="B28" s="15">
        <v>2</v>
      </c>
      <c r="C28" s="15">
        <v>149</v>
      </c>
      <c r="D28" s="15">
        <v>3</v>
      </c>
      <c r="E28" s="14" t="s">
        <v>10161</v>
      </c>
      <c r="F28" s="15">
        <v>718640</v>
      </c>
      <c r="G28" s="15">
        <v>718600</v>
      </c>
      <c r="H28" s="15">
        <v>719000</v>
      </c>
      <c r="I28" s="14"/>
      <c r="J28" s="15">
        <v>718640</v>
      </c>
      <c r="K28" s="14"/>
      <c r="L28" s="14"/>
      <c r="M28" s="14"/>
      <c r="N28" s="14"/>
      <c r="O28" s="14"/>
      <c r="P28" s="14"/>
      <c r="Q28" s="14"/>
      <c r="R28" s="14"/>
      <c r="S28" s="14"/>
      <c r="T28" s="14"/>
      <c r="U28" s="14"/>
      <c r="V28" s="14"/>
      <c r="W28" s="14"/>
      <c r="X28" s="14"/>
      <c r="Y28" s="14"/>
      <c r="Z28" s="14"/>
      <c r="AA28" s="14"/>
      <c r="AB28" s="14"/>
    </row>
    <row r="29" spans="1:28" ht="90.75" thickBot="1" x14ac:dyDescent="0.3">
      <c r="A29" s="72" t="s">
        <v>2139</v>
      </c>
      <c r="B29" s="15">
        <v>2</v>
      </c>
      <c r="C29" s="15">
        <v>149</v>
      </c>
      <c r="D29" s="15">
        <v>3</v>
      </c>
      <c r="E29" s="14" t="s">
        <v>10162</v>
      </c>
      <c r="F29" s="15">
        <v>999990</v>
      </c>
      <c r="G29" s="15">
        <v>1000000</v>
      </c>
      <c r="H29" s="15">
        <v>1000000</v>
      </c>
      <c r="I29" s="14"/>
      <c r="J29" s="15">
        <v>999990</v>
      </c>
      <c r="K29" s="14"/>
      <c r="L29" s="14"/>
      <c r="M29" s="14"/>
      <c r="N29" s="14"/>
      <c r="O29" s="14"/>
      <c r="P29" s="14"/>
      <c r="Q29" s="14"/>
      <c r="R29" s="14"/>
      <c r="S29" s="14"/>
      <c r="T29" s="14"/>
      <c r="U29" s="14"/>
      <c r="V29" s="14"/>
      <c r="W29" s="14"/>
      <c r="X29" s="14"/>
      <c r="Y29" s="14"/>
      <c r="Z29" s="14"/>
      <c r="AA29" s="14"/>
      <c r="AB29" s="14"/>
    </row>
    <row r="30" spans="1:28" ht="78" thickBot="1" x14ac:dyDescent="0.3">
      <c r="A30" s="72" t="s">
        <v>2140</v>
      </c>
      <c r="B30" s="15">
        <v>2</v>
      </c>
      <c r="C30" s="15">
        <v>153</v>
      </c>
      <c r="D30" s="15">
        <v>1</v>
      </c>
      <c r="E30" s="14" t="s">
        <v>10163</v>
      </c>
      <c r="F30" s="15">
        <v>3000</v>
      </c>
      <c r="G30" s="15">
        <v>2000</v>
      </c>
      <c r="H30" s="15">
        <v>5000</v>
      </c>
      <c r="I30" s="14"/>
      <c r="J30" s="15">
        <v>3000</v>
      </c>
      <c r="K30" s="14"/>
      <c r="L30" s="14"/>
      <c r="M30" s="14"/>
      <c r="N30" s="14"/>
      <c r="O30" s="14"/>
      <c r="P30" s="14"/>
      <c r="Q30" s="14"/>
      <c r="R30" s="14"/>
      <c r="S30" s="14"/>
      <c r="T30" s="14"/>
      <c r="U30" s="14"/>
      <c r="V30" s="14"/>
      <c r="W30" s="14"/>
      <c r="X30" s="14"/>
      <c r="Y30" s="14"/>
      <c r="Z30" s="14"/>
      <c r="AA30" s="14"/>
      <c r="AB30" s="14"/>
    </row>
    <row r="31" spans="1:28" ht="78" thickBot="1" x14ac:dyDescent="0.3">
      <c r="A31" s="72" t="s">
        <v>2141</v>
      </c>
      <c r="B31" s="15">
        <v>2</v>
      </c>
      <c r="C31" s="15">
        <v>153</v>
      </c>
      <c r="D31" s="15">
        <v>1</v>
      </c>
      <c r="E31" s="14" t="s">
        <v>10164</v>
      </c>
      <c r="F31" s="15">
        <v>9000</v>
      </c>
      <c r="G31" s="15">
        <v>7000</v>
      </c>
      <c r="H31" s="15">
        <v>2000</v>
      </c>
      <c r="I31" s="14"/>
      <c r="J31" s="15">
        <v>9000</v>
      </c>
      <c r="K31" s="14"/>
      <c r="L31" s="14"/>
      <c r="M31" s="14"/>
      <c r="N31" s="14"/>
      <c r="O31" s="14"/>
      <c r="P31" s="14"/>
      <c r="Q31" s="14"/>
      <c r="R31" s="14"/>
      <c r="S31" s="14"/>
      <c r="T31" s="14"/>
      <c r="U31" s="14"/>
      <c r="V31" s="14"/>
      <c r="W31" s="14"/>
      <c r="X31" s="14"/>
      <c r="Y31" s="14"/>
      <c r="Z31" s="14"/>
      <c r="AA31" s="14"/>
      <c r="AB31" s="14"/>
    </row>
    <row r="32" spans="1:28" ht="103.5" thickBot="1" x14ac:dyDescent="0.3">
      <c r="A32" s="72" t="s">
        <v>2142</v>
      </c>
      <c r="B32" s="15">
        <v>2</v>
      </c>
      <c r="C32" s="15">
        <v>153</v>
      </c>
      <c r="D32" s="15">
        <v>1</v>
      </c>
      <c r="E32" s="14" t="s">
        <v>10165</v>
      </c>
      <c r="F32" s="15">
        <v>3000</v>
      </c>
      <c r="G32" s="15">
        <v>7000</v>
      </c>
      <c r="H32" s="15">
        <v>4000</v>
      </c>
      <c r="I32" s="15">
        <v>14000</v>
      </c>
      <c r="J32" s="15">
        <v>3000</v>
      </c>
      <c r="K32" s="14"/>
      <c r="L32" s="14"/>
      <c r="M32" s="14"/>
      <c r="N32" s="14"/>
      <c r="O32" s="14"/>
      <c r="P32" s="14"/>
      <c r="Q32" s="14"/>
      <c r="R32" s="14"/>
      <c r="S32" s="14"/>
      <c r="T32" s="14"/>
      <c r="U32" s="14"/>
      <c r="V32" s="14"/>
      <c r="W32" s="14"/>
      <c r="X32" s="14"/>
      <c r="Y32" s="14"/>
      <c r="Z32" s="14"/>
      <c r="AA32" s="14"/>
      <c r="AB32" s="14"/>
    </row>
    <row r="33" spans="1:28" ht="103.5" thickBot="1" x14ac:dyDescent="0.3">
      <c r="A33" s="72" t="s">
        <v>2143</v>
      </c>
      <c r="B33" s="15">
        <v>2</v>
      </c>
      <c r="C33" s="15">
        <v>153</v>
      </c>
      <c r="D33" s="15">
        <v>1</v>
      </c>
      <c r="E33" s="14" t="s">
        <v>10166</v>
      </c>
      <c r="F33" s="15">
        <v>9000</v>
      </c>
      <c r="G33" s="15">
        <v>5000</v>
      </c>
      <c r="H33" s="15">
        <v>2000</v>
      </c>
      <c r="I33" s="15">
        <v>2000</v>
      </c>
      <c r="J33" s="15">
        <v>9000</v>
      </c>
      <c r="K33" s="14"/>
      <c r="L33" s="14"/>
      <c r="M33" s="14"/>
      <c r="N33" s="14"/>
      <c r="O33" s="14"/>
      <c r="P33" s="14"/>
      <c r="Q33" s="14"/>
      <c r="R33" s="14"/>
      <c r="S33" s="14"/>
      <c r="T33" s="14"/>
      <c r="U33" s="14"/>
      <c r="V33" s="14"/>
      <c r="W33" s="14"/>
      <c r="X33" s="14"/>
      <c r="Y33" s="14"/>
      <c r="Z33" s="14"/>
      <c r="AA33" s="14"/>
      <c r="AB33" s="14"/>
    </row>
    <row r="34" spans="1:28" ht="78" customHeight="1" thickBot="1" x14ac:dyDescent="0.3">
      <c r="A34" s="72" t="s">
        <v>2152</v>
      </c>
      <c r="B34" s="15">
        <v>2</v>
      </c>
      <c r="C34" s="15">
        <v>151</v>
      </c>
      <c r="D34" s="15">
        <v>1</v>
      </c>
      <c r="E34" s="14" t="s">
        <v>12728</v>
      </c>
      <c r="F34" s="15">
        <v>5</v>
      </c>
      <c r="G34" s="15">
        <v>65</v>
      </c>
      <c r="H34" s="15">
        <v>650</v>
      </c>
      <c r="I34" s="14"/>
      <c r="J34" s="15">
        <v>5</v>
      </c>
      <c r="K34" s="14"/>
      <c r="L34" s="14"/>
      <c r="M34" s="14"/>
      <c r="N34" s="14"/>
      <c r="O34" s="14"/>
      <c r="P34" s="14"/>
      <c r="Q34" s="14"/>
      <c r="R34" s="14"/>
      <c r="S34" s="14"/>
      <c r="T34" s="14"/>
      <c r="U34" s="14"/>
      <c r="V34" s="14"/>
      <c r="W34" s="14"/>
      <c r="X34" s="14"/>
      <c r="Y34" s="14"/>
      <c r="Z34" s="14"/>
      <c r="AA34" s="14"/>
      <c r="AB34" s="14"/>
    </row>
    <row r="35" spans="1:28" ht="103.5" thickBot="1" x14ac:dyDescent="0.3">
      <c r="A35" s="72" t="s">
        <v>2153</v>
      </c>
      <c r="B35" s="15">
        <v>2</v>
      </c>
      <c r="C35" s="15">
        <v>151</v>
      </c>
      <c r="D35" s="15">
        <v>1</v>
      </c>
      <c r="E35" s="14" t="s">
        <v>12729</v>
      </c>
      <c r="F35" s="15">
        <v>4000</v>
      </c>
      <c r="G35" s="15">
        <v>7</v>
      </c>
      <c r="H35" s="15">
        <v>28000</v>
      </c>
      <c r="I35" s="15">
        <v>280000</v>
      </c>
      <c r="J35" s="15">
        <v>4000</v>
      </c>
      <c r="K35" s="14"/>
      <c r="L35" s="14"/>
      <c r="M35" s="14"/>
      <c r="N35" s="14"/>
      <c r="O35" s="14"/>
      <c r="P35" s="14"/>
      <c r="Q35" s="14"/>
      <c r="R35" s="14"/>
      <c r="S35" s="14"/>
      <c r="T35" s="14"/>
      <c r="U35" s="14"/>
      <c r="V35" s="14"/>
      <c r="W35" s="14"/>
      <c r="X35" s="14"/>
      <c r="Y35" s="14"/>
      <c r="Z35" s="14"/>
      <c r="AA35" s="14"/>
      <c r="AB35" s="14"/>
    </row>
    <row r="36" spans="1:28" ht="103.5" thickBot="1" x14ac:dyDescent="0.3">
      <c r="A36" s="72" t="s">
        <v>2154</v>
      </c>
      <c r="B36" s="15">
        <v>2</v>
      </c>
      <c r="C36" s="15">
        <v>151</v>
      </c>
      <c r="D36" s="15">
        <v>1</v>
      </c>
      <c r="E36" s="14" t="s">
        <v>12730</v>
      </c>
      <c r="F36" s="15">
        <v>800</v>
      </c>
      <c r="G36" s="15">
        <v>9</v>
      </c>
      <c r="H36" s="15">
        <v>7200</v>
      </c>
      <c r="I36" s="15">
        <v>720000</v>
      </c>
      <c r="J36" s="15">
        <v>800</v>
      </c>
      <c r="K36" s="14"/>
      <c r="L36" s="14"/>
      <c r="M36" s="14"/>
      <c r="N36" s="14"/>
      <c r="O36" s="14"/>
      <c r="P36" s="14"/>
      <c r="Q36" s="14"/>
      <c r="R36" s="14"/>
      <c r="S36" s="14"/>
      <c r="T36" s="14"/>
      <c r="U36" s="14"/>
      <c r="V36" s="14"/>
      <c r="W36" s="14"/>
      <c r="X36" s="14"/>
      <c r="Y36" s="14"/>
      <c r="Z36" s="14"/>
      <c r="AA36" s="14"/>
      <c r="AB36" s="14"/>
    </row>
    <row r="37" spans="1:28" ht="103.5" thickBot="1" x14ac:dyDescent="0.3">
      <c r="A37" s="72" t="s">
        <v>2155</v>
      </c>
      <c r="B37" s="15">
        <v>2</v>
      </c>
      <c r="C37" s="15">
        <v>151</v>
      </c>
      <c r="D37" s="15">
        <v>1</v>
      </c>
      <c r="E37" s="14" t="s">
        <v>12731</v>
      </c>
      <c r="F37" s="15">
        <v>400</v>
      </c>
      <c r="G37" s="15">
        <v>5</v>
      </c>
      <c r="H37" s="15">
        <v>2000</v>
      </c>
      <c r="I37" s="15">
        <v>2000000</v>
      </c>
      <c r="J37" s="15">
        <v>400</v>
      </c>
      <c r="K37" s="14"/>
      <c r="L37" s="14"/>
      <c r="M37" s="14"/>
      <c r="N37" s="14"/>
      <c r="O37" s="14"/>
      <c r="P37" s="14"/>
      <c r="Q37" s="14"/>
      <c r="R37" s="14"/>
      <c r="S37" s="14"/>
      <c r="T37" s="14"/>
      <c r="U37" s="14"/>
      <c r="V37" s="14"/>
      <c r="W37" s="14"/>
      <c r="X37" s="14"/>
      <c r="Y37" s="14"/>
      <c r="Z37" s="14"/>
      <c r="AA37" s="14"/>
      <c r="AB37" s="14"/>
    </row>
    <row r="38" spans="1:28" ht="78" thickBot="1" x14ac:dyDescent="0.3">
      <c r="A38" s="72" t="s">
        <v>2156</v>
      </c>
      <c r="B38" s="15">
        <v>2</v>
      </c>
      <c r="C38" s="15">
        <v>151</v>
      </c>
      <c r="D38" s="15">
        <v>2</v>
      </c>
      <c r="E38" s="14" t="s">
        <v>10167</v>
      </c>
      <c r="F38" s="15">
        <v>6</v>
      </c>
      <c r="G38" s="15">
        <v>2</v>
      </c>
      <c r="H38" s="15">
        <v>3</v>
      </c>
      <c r="I38" s="14"/>
      <c r="J38" s="15">
        <v>6</v>
      </c>
      <c r="K38" s="14"/>
      <c r="L38" s="14"/>
      <c r="M38" s="14"/>
      <c r="N38" s="14"/>
      <c r="O38" s="14"/>
      <c r="P38" s="14"/>
      <c r="Q38" s="14"/>
      <c r="R38" s="14"/>
      <c r="S38" s="14"/>
      <c r="T38" s="14"/>
      <c r="U38" s="14"/>
      <c r="V38" s="14"/>
      <c r="W38" s="14"/>
      <c r="X38" s="14"/>
      <c r="Y38" s="14"/>
      <c r="Z38" s="14"/>
      <c r="AA38" s="14"/>
      <c r="AB38" s="14"/>
    </row>
    <row r="39" spans="1:28" ht="90.75" thickBot="1" x14ac:dyDescent="0.3">
      <c r="A39" s="72" t="s">
        <v>2157</v>
      </c>
      <c r="B39" s="15">
        <v>2</v>
      </c>
      <c r="C39" s="15">
        <v>151</v>
      </c>
      <c r="D39" s="15">
        <v>2</v>
      </c>
      <c r="E39" s="14" t="s">
        <v>10168</v>
      </c>
      <c r="F39" s="15">
        <v>6</v>
      </c>
      <c r="G39" s="15">
        <v>144</v>
      </c>
      <c r="H39" s="15">
        <v>6</v>
      </c>
      <c r="I39" s="15">
        <v>24</v>
      </c>
      <c r="J39" s="15">
        <v>6</v>
      </c>
      <c r="K39" s="14"/>
      <c r="L39" s="14"/>
      <c r="M39" s="14"/>
      <c r="N39" s="14"/>
      <c r="O39" s="14"/>
      <c r="P39" s="14"/>
      <c r="Q39" s="14"/>
      <c r="R39" s="14"/>
      <c r="S39" s="14"/>
      <c r="T39" s="14"/>
      <c r="U39" s="14"/>
      <c r="V39" s="14"/>
      <c r="W39" s="14"/>
      <c r="X39" s="14"/>
      <c r="Y39" s="14"/>
      <c r="Z39" s="14"/>
      <c r="AA39" s="14"/>
      <c r="AB39" s="14"/>
    </row>
    <row r="40" spans="1:28" ht="90.75" thickBot="1" x14ac:dyDescent="0.3">
      <c r="A40" s="72" t="s">
        <v>2158</v>
      </c>
      <c r="B40" s="15">
        <v>2</v>
      </c>
      <c r="C40" s="15">
        <v>151</v>
      </c>
      <c r="D40" s="15">
        <v>2</v>
      </c>
      <c r="E40" s="14" t="s">
        <v>10169</v>
      </c>
      <c r="F40" s="15">
        <v>5</v>
      </c>
      <c r="G40" s="15">
        <v>20</v>
      </c>
      <c r="H40" s="15">
        <v>5</v>
      </c>
      <c r="I40" s="15">
        <v>4</v>
      </c>
      <c r="J40" s="15">
        <v>5</v>
      </c>
      <c r="K40" s="14"/>
      <c r="L40" s="14"/>
      <c r="M40" s="14"/>
      <c r="N40" s="14"/>
      <c r="O40" s="14"/>
      <c r="P40" s="14"/>
      <c r="Q40" s="14"/>
      <c r="R40" s="14"/>
      <c r="S40" s="14"/>
      <c r="T40" s="14"/>
      <c r="U40" s="14"/>
      <c r="V40" s="14"/>
      <c r="W40" s="14"/>
      <c r="X40" s="14"/>
      <c r="Y40" s="14"/>
      <c r="Z40" s="14"/>
      <c r="AA40" s="14"/>
      <c r="AB40" s="14"/>
    </row>
    <row r="41" spans="1:28" ht="90.75" thickBot="1" x14ac:dyDescent="0.3">
      <c r="A41" s="72" t="s">
        <v>2159</v>
      </c>
      <c r="B41" s="15">
        <v>2</v>
      </c>
      <c r="C41" s="15">
        <v>151</v>
      </c>
      <c r="D41" s="15">
        <v>2</v>
      </c>
      <c r="E41" s="14" t="s">
        <v>10170</v>
      </c>
      <c r="F41" s="15">
        <v>9</v>
      </c>
      <c r="G41" s="15">
        <v>108</v>
      </c>
      <c r="H41" s="15">
        <v>9</v>
      </c>
      <c r="I41" s="15">
        <v>12</v>
      </c>
      <c r="J41" s="15">
        <v>9</v>
      </c>
      <c r="K41" s="14"/>
      <c r="L41" s="14"/>
      <c r="M41" s="14"/>
      <c r="N41" s="14"/>
      <c r="O41" s="14"/>
      <c r="P41" s="14"/>
      <c r="Q41" s="14"/>
      <c r="R41" s="14"/>
      <c r="S41" s="14"/>
      <c r="T41" s="14"/>
      <c r="U41" s="14"/>
      <c r="V41" s="14"/>
      <c r="W41" s="14"/>
      <c r="X41" s="14"/>
      <c r="Y41" s="14"/>
      <c r="Z41" s="14"/>
      <c r="AA41" s="14"/>
      <c r="AB41" s="14"/>
    </row>
    <row r="42" spans="1:28" ht="39.75" thickBot="1" x14ac:dyDescent="0.3">
      <c r="A42" s="72" t="s">
        <v>2164</v>
      </c>
      <c r="B42" s="15">
        <v>2</v>
      </c>
      <c r="C42" s="15">
        <v>150</v>
      </c>
      <c r="D42" s="15">
        <v>1</v>
      </c>
      <c r="E42" s="14" t="s">
        <v>10171</v>
      </c>
      <c r="F42" s="15">
        <v>21000</v>
      </c>
      <c r="G42" s="14"/>
      <c r="H42" s="14"/>
      <c r="I42" s="14"/>
      <c r="J42" s="15">
        <v>21000</v>
      </c>
      <c r="K42" s="14"/>
      <c r="L42" s="14"/>
      <c r="M42" s="14"/>
      <c r="N42" s="14"/>
      <c r="O42" s="14"/>
      <c r="P42" s="14"/>
      <c r="Q42" s="14"/>
      <c r="R42" s="14"/>
      <c r="S42" s="14"/>
      <c r="T42" s="14"/>
      <c r="U42" s="14"/>
      <c r="V42" s="14"/>
      <c r="W42" s="14"/>
      <c r="X42" s="14"/>
      <c r="Y42" s="14"/>
      <c r="Z42" s="14"/>
      <c r="AA42" s="14"/>
      <c r="AB42" s="14"/>
    </row>
    <row r="43" spans="1:28" ht="39.75" thickBot="1" x14ac:dyDescent="0.3">
      <c r="A43" s="72" t="s">
        <v>2160</v>
      </c>
      <c r="B43" s="15">
        <v>2</v>
      </c>
      <c r="C43" s="15">
        <v>155</v>
      </c>
      <c r="D43" s="15">
        <v>1</v>
      </c>
      <c r="E43" s="14" t="s">
        <v>10172</v>
      </c>
      <c r="F43" s="15">
        <v>17</v>
      </c>
      <c r="G43" s="14"/>
      <c r="H43" s="14"/>
      <c r="I43" s="14"/>
      <c r="J43" s="15">
        <v>17</v>
      </c>
      <c r="K43" s="14"/>
      <c r="L43" s="14"/>
      <c r="M43" s="14"/>
      <c r="N43" s="14"/>
      <c r="O43" s="14"/>
      <c r="P43" s="14"/>
      <c r="Q43" s="14"/>
      <c r="R43" s="14"/>
      <c r="S43" s="14"/>
      <c r="T43" s="14"/>
      <c r="U43" s="14"/>
      <c r="V43" s="14"/>
      <c r="W43" s="14"/>
      <c r="X43" s="14"/>
      <c r="Y43" s="14"/>
      <c r="Z43" s="14"/>
      <c r="AA43" s="14"/>
      <c r="AB43" s="14"/>
    </row>
    <row r="44" spans="1:28" ht="39.75" thickBot="1" x14ac:dyDescent="0.3">
      <c r="A44" s="72" t="s">
        <v>2161</v>
      </c>
      <c r="B44" s="15">
        <v>2</v>
      </c>
      <c r="C44" s="15">
        <v>155</v>
      </c>
      <c r="D44" s="15">
        <v>1</v>
      </c>
      <c r="E44" s="14" t="s">
        <v>10173</v>
      </c>
      <c r="F44" s="15">
        <v>6</v>
      </c>
      <c r="G44" s="14"/>
      <c r="H44" s="14"/>
      <c r="I44" s="14"/>
      <c r="J44" s="15">
        <v>6</v>
      </c>
      <c r="K44" s="14"/>
      <c r="L44" s="14"/>
      <c r="M44" s="14"/>
      <c r="N44" s="14"/>
      <c r="O44" s="14"/>
      <c r="P44" s="14"/>
      <c r="Q44" s="14"/>
      <c r="R44" s="14"/>
      <c r="S44" s="14"/>
      <c r="T44" s="14"/>
      <c r="U44" s="14"/>
      <c r="V44" s="14"/>
      <c r="W44" s="14"/>
      <c r="X44" s="14"/>
      <c r="Y44" s="14"/>
      <c r="Z44" s="14"/>
      <c r="AA44" s="14"/>
      <c r="AB44" s="14"/>
    </row>
    <row r="45" spans="1:28" ht="39.75" thickBot="1" x14ac:dyDescent="0.3">
      <c r="A45" s="72" t="s">
        <v>2162</v>
      </c>
      <c r="B45" s="15">
        <v>2</v>
      </c>
      <c r="C45" s="15">
        <v>155</v>
      </c>
      <c r="D45" s="15">
        <v>1</v>
      </c>
      <c r="E45" s="14" t="s">
        <v>10174</v>
      </c>
      <c r="F45" s="15">
        <v>36</v>
      </c>
      <c r="G45" s="14"/>
      <c r="H45" s="14"/>
      <c r="I45" s="14"/>
      <c r="J45" s="15">
        <v>36</v>
      </c>
      <c r="K45" s="14"/>
      <c r="L45" s="14"/>
      <c r="M45" s="14"/>
      <c r="N45" s="14"/>
      <c r="O45" s="14"/>
      <c r="P45" s="14"/>
      <c r="Q45" s="14"/>
      <c r="R45" s="14"/>
      <c r="S45" s="14"/>
      <c r="T45" s="14"/>
      <c r="U45" s="14"/>
      <c r="V45" s="14"/>
      <c r="W45" s="14"/>
      <c r="X45" s="14"/>
      <c r="Y45" s="14"/>
      <c r="Z45" s="14"/>
      <c r="AA45" s="14"/>
      <c r="AB45" s="14"/>
    </row>
    <row r="46" spans="1:28" ht="39.75" thickBot="1" x14ac:dyDescent="0.3">
      <c r="A46" s="72" t="s">
        <v>2163</v>
      </c>
      <c r="B46" s="15">
        <v>2</v>
      </c>
      <c r="C46" s="15">
        <v>155</v>
      </c>
      <c r="D46" s="15">
        <v>1</v>
      </c>
      <c r="E46" s="14" t="s">
        <v>10175</v>
      </c>
      <c r="F46" s="15">
        <v>6</v>
      </c>
      <c r="G46" s="14"/>
      <c r="H46" s="14"/>
      <c r="I46" s="14"/>
      <c r="J46" s="15">
        <v>46</v>
      </c>
      <c r="K46" s="14"/>
      <c r="L46" s="14"/>
      <c r="M46" s="14"/>
      <c r="N46" s="14"/>
      <c r="O46" s="14"/>
      <c r="P46" s="14"/>
      <c r="Q46" s="14"/>
      <c r="R46" s="14"/>
      <c r="S46" s="14"/>
      <c r="T46" s="14"/>
      <c r="U46" s="14"/>
      <c r="V46" s="14"/>
      <c r="W46" s="14"/>
      <c r="X46" s="14"/>
      <c r="Y46" s="14"/>
      <c r="Z46" s="14"/>
      <c r="AA46" s="14"/>
      <c r="AB46" s="14"/>
    </row>
    <row r="47" spans="1:28" ht="65.25" thickBot="1" x14ac:dyDescent="0.3">
      <c r="A47" s="72" t="s">
        <v>2165</v>
      </c>
      <c r="B47" s="15">
        <v>2</v>
      </c>
      <c r="C47" s="15">
        <v>150</v>
      </c>
      <c r="D47" s="15">
        <v>1</v>
      </c>
      <c r="E47" s="14" t="s">
        <v>10176</v>
      </c>
      <c r="F47" s="15">
        <v>45000</v>
      </c>
      <c r="G47" s="14"/>
      <c r="H47" s="14"/>
      <c r="I47" s="14"/>
      <c r="J47" s="15">
        <v>45000</v>
      </c>
      <c r="K47" s="14"/>
      <c r="L47" s="14"/>
      <c r="M47" s="14"/>
      <c r="N47" s="14"/>
      <c r="O47" s="14"/>
      <c r="P47" s="14"/>
      <c r="Q47" s="14"/>
      <c r="R47" s="14"/>
      <c r="S47" s="14"/>
      <c r="T47" s="14"/>
      <c r="U47" s="14"/>
      <c r="V47" s="14"/>
      <c r="W47" s="14"/>
      <c r="X47" s="14"/>
      <c r="Y47" s="14"/>
      <c r="Z47" s="14"/>
      <c r="AA47" s="14"/>
      <c r="AB47" s="14"/>
    </row>
    <row r="48" spans="1:28" ht="52.5" thickBot="1" x14ac:dyDescent="0.3">
      <c r="A48" s="72" t="s">
        <v>2166</v>
      </c>
      <c r="B48" s="15">
        <v>2</v>
      </c>
      <c r="C48" s="15">
        <v>150</v>
      </c>
      <c r="D48" s="15">
        <v>1</v>
      </c>
      <c r="E48" s="14" t="s">
        <v>12732</v>
      </c>
      <c r="F48" s="15">
        <v>56</v>
      </c>
      <c r="G48" s="14"/>
      <c r="H48" s="14"/>
      <c r="I48" s="14"/>
      <c r="J48" s="15">
        <v>56</v>
      </c>
      <c r="K48" s="14"/>
      <c r="L48" s="14"/>
      <c r="M48" s="14"/>
      <c r="N48" s="14"/>
      <c r="O48" s="14"/>
      <c r="P48" s="14"/>
      <c r="Q48" s="14"/>
      <c r="R48" s="14"/>
      <c r="S48" s="14"/>
      <c r="T48" s="14"/>
      <c r="U48" s="14"/>
      <c r="V48" s="14"/>
      <c r="W48" s="14"/>
      <c r="X48" s="14"/>
      <c r="Y48" s="14"/>
      <c r="Z48" s="14"/>
      <c r="AA48" s="14"/>
      <c r="AB48" s="14"/>
    </row>
    <row r="49" spans="1:28" ht="52.5" thickBot="1" x14ac:dyDescent="0.3">
      <c r="A49" s="72" t="s">
        <v>2167</v>
      </c>
      <c r="B49" s="15">
        <v>2</v>
      </c>
      <c r="C49" s="15">
        <v>150</v>
      </c>
      <c r="D49" s="15">
        <v>1</v>
      </c>
      <c r="E49" s="14" t="s">
        <v>12733</v>
      </c>
      <c r="F49" s="15">
        <v>545</v>
      </c>
      <c r="G49" s="14"/>
      <c r="H49" s="14"/>
      <c r="I49" s="14"/>
      <c r="J49" s="15">
        <v>545</v>
      </c>
      <c r="K49" s="14"/>
      <c r="L49" s="14"/>
      <c r="M49" s="14"/>
      <c r="N49" s="14"/>
      <c r="O49" s="14"/>
      <c r="P49" s="14"/>
      <c r="Q49" s="14"/>
      <c r="R49" s="14"/>
      <c r="S49" s="14"/>
      <c r="T49" s="14"/>
      <c r="U49" s="14"/>
      <c r="V49" s="14"/>
      <c r="W49" s="14"/>
      <c r="X49" s="14"/>
      <c r="Y49" s="14"/>
      <c r="Z49" s="14"/>
      <c r="AA49" s="14"/>
      <c r="AB49" s="14"/>
    </row>
    <row r="50" spans="1:28" ht="90.75" thickBot="1" x14ac:dyDescent="0.3">
      <c r="A50" s="72" t="s">
        <v>2168</v>
      </c>
      <c r="B50" s="15">
        <v>2</v>
      </c>
      <c r="C50" s="15">
        <v>150</v>
      </c>
      <c r="D50" s="15">
        <v>1</v>
      </c>
      <c r="E50" s="14" t="s">
        <v>12586</v>
      </c>
      <c r="F50" s="15">
        <v>1242</v>
      </c>
      <c r="G50" s="14"/>
      <c r="H50" s="14"/>
      <c r="I50" s="14"/>
      <c r="J50" s="15">
        <v>1242</v>
      </c>
      <c r="K50" s="14"/>
      <c r="L50" s="14"/>
      <c r="M50" s="14"/>
      <c r="N50" s="14"/>
      <c r="O50" s="14"/>
      <c r="P50" s="14"/>
      <c r="Q50" s="14"/>
      <c r="R50" s="14"/>
      <c r="S50" s="14"/>
      <c r="T50" s="14"/>
      <c r="U50" s="14"/>
      <c r="V50" s="14"/>
      <c r="W50" s="14"/>
      <c r="X50" s="14"/>
      <c r="Y50" s="14"/>
      <c r="Z50" s="14"/>
      <c r="AA50" s="14"/>
      <c r="AB50" s="14"/>
    </row>
    <row r="51" spans="1:28" ht="65.25" thickBot="1" x14ac:dyDescent="0.3">
      <c r="A51" s="72" t="s">
        <v>2169</v>
      </c>
      <c r="B51" s="15">
        <v>2</v>
      </c>
      <c r="C51" s="15">
        <v>150</v>
      </c>
      <c r="D51" s="15">
        <v>1</v>
      </c>
      <c r="E51" s="62" t="s">
        <v>12734</v>
      </c>
      <c r="F51" s="15">
        <v>3000</v>
      </c>
      <c r="G51" s="14"/>
      <c r="H51" s="14"/>
      <c r="I51" s="14"/>
      <c r="J51" s="15">
        <v>3000</v>
      </c>
      <c r="K51" s="14"/>
      <c r="L51" s="14"/>
      <c r="M51" s="14"/>
      <c r="N51" s="14"/>
      <c r="O51" s="14"/>
      <c r="P51" s="14"/>
      <c r="Q51" s="14"/>
      <c r="R51" s="14"/>
      <c r="S51" s="14"/>
      <c r="T51" s="14"/>
      <c r="U51" s="14"/>
      <c r="V51" s="14"/>
      <c r="W51" s="14"/>
      <c r="X51" s="14"/>
      <c r="Y51" s="14"/>
      <c r="Z51" s="14"/>
      <c r="AA51" s="14"/>
      <c r="AB51" s="14"/>
    </row>
    <row r="52" spans="1:28" ht="65.25" customHeight="1" thickBot="1" x14ac:dyDescent="0.3">
      <c r="A52" s="72" t="s">
        <v>2170</v>
      </c>
      <c r="B52" s="15">
        <v>2</v>
      </c>
      <c r="C52" s="15">
        <v>150</v>
      </c>
      <c r="D52" s="15">
        <v>1</v>
      </c>
      <c r="E52" s="14" t="s">
        <v>12735</v>
      </c>
      <c r="F52" s="15">
        <v>60</v>
      </c>
      <c r="G52" s="14"/>
      <c r="H52" s="14"/>
      <c r="I52" s="14"/>
      <c r="J52" s="15">
        <v>60</v>
      </c>
      <c r="K52" s="14"/>
      <c r="L52" s="14"/>
      <c r="M52" s="14"/>
      <c r="N52" s="14"/>
      <c r="O52" s="14"/>
      <c r="P52" s="14"/>
      <c r="Q52" s="14"/>
      <c r="R52" s="14"/>
      <c r="S52" s="14"/>
      <c r="T52" s="14"/>
      <c r="U52" s="14"/>
      <c r="V52" s="14"/>
      <c r="W52" s="14"/>
      <c r="X52" s="14"/>
      <c r="Y52" s="14"/>
      <c r="Z52" s="14"/>
      <c r="AA52" s="14"/>
      <c r="AB52" s="14"/>
    </row>
    <row r="53" spans="1:28" ht="52.5" thickBot="1" x14ac:dyDescent="0.3">
      <c r="A53" s="72" t="s">
        <v>2171</v>
      </c>
      <c r="B53" s="15">
        <v>2</v>
      </c>
      <c r="C53" s="15">
        <v>150</v>
      </c>
      <c r="D53" s="15">
        <v>1</v>
      </c>
      <c r="E53" s="14" t="s">
        <v>12736</v>
      </c>
      <c r="F53" s="15">
        <v>2995</v>
      </c>
      <c r="G53" s="14"/>
      <c r="H53" s="14"/>
      <c r="I53" s="14"/>
      <c r="J53" s="15">
        <v>2995</v>
      </c>
      <c r="K53" s="14"/>
      <c r="L53" s="14"/>
      <c r="M53" s="14"/>
      <c r="N53" s="14"/>
      <c r="O53" s="14"/>
      <c r="P53" s="14"/>
      <c r="Q53" s="14"/>
      <c r="R53" s="14"/>
      <c r="S53" s="14"/>
      <c r="T53" s="14"/>
      <c r="U53" s="14"/>
      <c r="V53" s="14"/>
      <c r="W53" s="14"/>
      <c r="X53" s="14"/>
      <c r="Y53" s="14"/>
      <c r="Z53" s="14"/>
      <c r="AA53" s="14"/>
      <c r="AB53" s="14"/>
    </row>
    <row r="54" spans="1:28" ht="65.25" thickBot="1" x14ac:dyDescent="0.3">
      <c r="A54" s="72" t="s">
        <v>2172</v>
      </c>
      <c r="B54" s="15">
        <v>2</v>
      </c>
      <c r="C54" s="15">
        <v>150</v>
      </c>
      <c r="D54" s="15">
        <v>1</v>
      </c>
      <c r="E54" s="14" t="s">
        <v>12737</v>
      </c>
      <c r="F54" s="15">
        <v>15</v>
      </c>
      <c r="G54" s="14"/>
      <c r="H54" s="14"/>
      <c r="I54" s="14"/>
      <c r="J54" s="15">
        <v>15</v>
      </c>
      <c r="K54" s="14"/>
      <c r="L54" s="14"/>
      <c r="M54" s="14"/>
      <c r="N54" s="14"/>
      <c r="O54" s="14"/>
      <c r="P54" s="14"/>
      <c r="Q54" s="14"/>
      <c r="R54" s="14"/>
      <c r="S54" s="14"/>
      <c r="T54" s="14"/>
      <c r="U54" s="14"/>
      <c r="V54" s="14"/>
      <c r="W54" s="14"/>
      <c r="X54" s="14"/>
      <c r="Y54" s="14"/>
      <c r="Z54" s="14"/>
      <c r="AA54" s="14"/>
      <c r="AB54" s="14"/>
    </row>
    <row r="55" spans="1:28" ht="65.25" thickBot="1" x14ac:dyDescent="0.3">
      <c r="A55" s="72" t="s">
        <v>2173</v>
      </c>
      <c r="B55" s="15">
        <v>2</v>
      </c>
      <c r="C55" s="15">
        <v>150</v>
      </c>
      <c r="D55" s="15">
        <v>1</v>
      </c>
      <c r="E55" s="14" t="s">
        <v>12738</v>
      </c>
      <c r="F55" s="15">
        <v>1200</v>
      </c>
      <c r="G55" s="14"/>
      <c r="H55" s="14"/>
      <c r="I55" s="14"/>
      <c r="J55" s="15">
        <v>1200</v>
      </c>
      <c r="K55" s="14"/>
      <c r="L55" s="14"/>
      <c r="M55" s="14"/>
      <c r="N55" s="14"/>
      <c r="O55" s="14"/>
      <c r="P55" s="14"/>
      <c r="Q55" s="14"/>
      <c r="R55" s="14"/>
      <c r="S55" s="14"/>
      <c r="T55" s="14"/>
      <c r="U55" s="14"/>
      <c r="V55" s="14"/>
      <c r="W55" s="14"/>
      <c r="X55" s="14"/>
      <c r="Y55" s="14"/>
      <c r="Z55" s="14"/>
      <c r="AA55" s="14"/>
      <c r="AB55" s="14"/>
    </row>
    <row r="56" spans="1:28" ht="65.25" thickBot="1" x14ac:dyDescent="0.3">
      <c r="A56" s="72" t="s">
        <v>2174</v>
      </c>
      <c r="B56" s="15">
        <v>2</v>
      </c>
      <c r="C56" s="15">
        <v>150</v>
      </c>
      <c r="D56" s="15">
        <v>2</v>
      </c>
      <c r="E56" s="62" t="s">
        <v>12739</v>
      </c>
      <c r="F56" s="15">
        <v>9744</v>
      </c>
      <c r="G56" s="14"/>
      <c r="H56" s="14"/>
      <c r="I56" s="14"/>
      <c r="J56" s="15">
        <v>9744</v>
      </c>
      <c r="K56" s="14"/>
      <c r="L56" s="14"/>
      <c r="M56" s="14"/>
      <c r="N56" s="14"/>
      <c r="O56" s="14"/>
      <c r="P56" s="14"/>
      <c r="Q56" s="14"/>
      <c r="R56" s="14"/>
      <c r="S56" s="14"/>
      <c r="T56" s="14"/>
      <c r="U56" s="14"/>
      <c r="V56" s="14"/>
      <c r="W56" s="14"/>
      <c r="X56" s="14"/>
      <c r="Y56" s="14"/>
      <c r="Z56" s="14"/>
      <c r="AA56" s="14"/>
      <c r="AB56" s="14"/>
    </row>
    <row r="57" spans="1:28" ht="65.25" thickBot="1" x14ac:dyDescent="0.3">
      <c r="A57" s="72" t="s">
        <v>2175</v>
      </c>
      <c r="B57" s="15">
        <v>2</v>
      </c>
      <c r="C57" s="15">
        <v>150</v>
      </c>
      <c r="D57" s="15">
        <v>1</v>
      </c>
      <c r="E57" s="14" t="s">
        <v>12740</v>
      </c>
      <c r="F57" s="15">
        <v>1820</v>
      </c>
      <c r="G57" s="14"/>
      <c r="H57" s="14"/>
      <c r="I57" s="14"/>
      <c r="J57" s="15">
        <v>1820</v>
      </c>
      <c r="K57" s="14"/>
      <c r="L57" s="14"/>
      <c r="M57" s="14"/>
      <c r="N57" s="14"/>
      <c r="O57" s="14"/>
      <c r="P57" s="14"/>
      <c r="Q57" s="14"/>
      <c r="R57" s="14"/>
      <c r="S57" s="14"/>
      <c r="T57" s="14"/>
      <c r="U57" s="14"/>
      <c r="V57" s="14"/>
      <c r="W57" s="14"/>
      <c r="X57" s="14"/>
      <c r="Y57" s="14"/>
      <c r="Z57" s="14"/>
      <c r="AA57" s="14"/>
      <c r="AB57" s="14"/>
    </row>
    <row r="58" spans="1:28" ht="52.5" thickBot="1" x14ac:dyDescent="0.3">
      <c r="A58" s="72" t="s">
        <v>2176</v>
      </c>
      <c r="B58" s="15">
        <v>2</v>
      </c>
      <c r="C58" s="15">
        <v>150</v>
      </c>
      <c r="D58" s="15">
        <v>1</v>
      </c>
      <c r="E58" s="14" t="s">
        <v>12741</v>
      </c>
      <c r="F58" s="15">
        <v>36</v>
      </c>
      <c r="G58" s="14"/>
      <c r="H58" s="14"/>
      <c r="I58" s="14"/>
      <c r="J58" s="15">
        <v>36</v>
      </c>
      <c r="K58" s="14"/>
      <c r="L58" s="14"/>
      <c r="M58" s="14"/>
      <c r="N58" s="14"/>
      <c r="O58" s="14"/>
      <c r="P58" s="14"/>
      <c r="Q58" s="14"/>
      <c r="R58" s="14"/>
      <c r="S58" s="14"/>
      <c r="T58" s="14"/>
      <c r="U58" s="14"/>
      <c r="V58" s="14"/>
      <c r="W58" s="14"/>
      <c r="X58" s="14"/>
      <c r="Y58" s="14"/>
      <c r="Z58" s="14"/>
      <c r="AA58" s="14"/>
      <c r="AB58" s="14"/>
    </row>
    <row r="59" spans="1:28" ht="65.25" thickBot="1" x14ac:dyDescent="0.3">
      <c r="A59" s="72" t="s">
        <v>2177</v>
      </c>
      <c r="B59" s="15">
        <v>2</v>
      </c>
      <c r="C59" s="15">
        <v>150</v>
      </c>
      <c r="D59" s="15">
        <v>1</v>
      </c>
      <c r="E59" s="14" t="s">
        <v>12742</v>
      </c>
      <c r="F59" s="15">
        <v>3552</v>
      </c>
      <c r="G59" s="14"/>
      <c r="H59" s="14"/>
      <c r="I59" s="14"/>
      <c r="J59" s="15">
        <v>3552</v>
      </c>
      <c r="K59" s="14"/>
      <c r="L59" s="14"/>
      <c r="M59" s="14"/>
      <c r="N59" s="14"/>
      <c r="O59" s="14"/>
      <c r="P59" s="14"/>
      <c r="Q59" s="14"/>
      <c r="R59" s="14"/>
      <c r="S59" s="14"/>
      <c r="T59" s="14"/>
      <c r="U59" s="14"/>
      <c r="V59" s="14"/>
      <c r="W59" s="14"/>
      <c r="X59" s="14"/>
      <c r="Y59" s="14"/>
      <c r="Z59" s="14"/>
      <c r="AA59" s="14"/>
      <c r="AB59" s="14"/>
    </row>
    <row r="60" spans="1:28" ht="65.25" thickBot="1" x14ac:dyDescent="0.3">
      <c r="A60" s="72" t="s">
        <v>2178</v>
      </c>
      <c r="B60" s="15">
        <v>2</v>
      </c>
      <c r="C60" s="15">
        <v>150</v>
      </c>
      <c r="D60" s="15">
        <v>1</v>
      </c>
      <c r="E60" s="14" t="s">
        <v>12743</v>
      </c>
      <c r="F60" s="15">
        <v>83920</v>
      </c>
      <c r="G60" s="14"/>
      <c r="H60" s="14"/>
      <c r="I60" s="14"/>
      <c r="J60" s="15">
        <v>83920</v>
      </c>
      <c r="K60" s="14"/>
      <c r="L60" s="14"/>
      <c r="M60" s="14"/>
      <c r="N60" s="14"/>
      <c r="O60" s="14"/>
      <c r="P60" s="14"/>
      <c r="Q60" s="14"/>
      <c r="R60" s="14"/>
      <c r="S60" s="14"/>
      <c r="T60" s="14"/>
      <c r="U60" s="14"/>
      <c r="V60" s="14"/>
      <c r="W60" s="14"/>
      <c r="X60" s="14"/>
      <c r="Y60" s="14"/>
      <c r="Z60" s="14"/>
      <c r="AA60" s="14"/>
      <c r="AB60" s="14"/>
    </row>
    <row r="61" spans="1:28" ht="65.25" thickBot="1" x14ac:dyDescent="0.3">
      <c r="A61" s="72" t="s">
        <v>2179</v>
      </c>
      <c r="B61" s="15">
        <v>2</v>
      </c>
      <c r="C61" s="15">
        <v>152</v>
      </c>
      <c r="D61" s="15">
        <v>3</v>
      </c>
      <c r="E61" s="14" t="s">
        <v>12744</v>
      </c>
      <c r="F61" s="15">
        <v>78</v>
      </c>
      <c r="G61" s="14"/>
      <c r="H61" s="14"/>
      <c r="I61" s="14"/>
      <c r="J61" s="15">
        <v>78</v>
      </c>
      <c r="K61" s="14"/>
      <c r="L61" s="14"/>
      <c r="M61" s="14"/>
      <c r="N61" s="14"/>
      <c r="O61" s="14"/>
      <c r="P61" s="14"/>
      <c r="Q61" s="14"/>
      <c r="R61" s="14"/>
      <c r="S61" s="14"/>
      <c r="T61" s="14"/>
      <c r="U61" s="14"/>
      <c r="V61" s="14"/>
      <c r="W61" s="14"/>
      <c r="X61" s="14"/>
      <c r="Y61" s="14"/>
      <c r="Z61" s="14"/>
      <c r="AA61" s="14"/>
      <c r="AB61" s="14"/>
    </row>
    <row r="62" spans="1:28" ht="65.25" thickBot="1" x14ac:dyDescent="0.3">
      <c r="A62" s="72" t="s">
        <v>2180</v>
      </c>
      <c r="B62" s="15">
        <v>2</v>
      </c>
      <c r="C62" s="15">
        <v>152</v>
      </c>
      <c r="D62" s="15">
        <v>3</v>
      </c>
      <c r="E62" s="14" t="s">
        <v>12745</v>
      </c>
      <c r="F62" s="15">
        <v>156</v>
      </c>
      <c r="G62" s="14"/>
      <c r="H62" s="14"/>
      <c r="I62" s="14"/>
      <c r="J62" s="15">
        <v>156</v>
      </c>
      <c r="K62" s="14"/>
      <c r="L62" s="14"/>
      <c r="M62" s="14"/>
      <c r="N62" s="14"/>
      <c r="O62" s="14"/>
      <c r="P62" s="14"/>
      <c r="Q62" s="14"/>
      <c r="R62" s="14"/>
      <c r="S62" s="14"/>
      <c r="T62" s="14"/>
      <c r="U62" s="14"/>
      <c r="V62" s="14"/>
      <c r="W62" s="14"/>
      <c r="X62" s="14"/>
      <c r="Y62" s="14"/>
      <c r="Z62" s="14"/>
      <c r="AA62" s="14"/>
      <c r="AB62" s="14"/>
    </row>
    <row r="63" spans="1:28" ht="65.25" thickBot="1" x14ac:dyDescent="0.3">
      <c r="A63" s="72" t="s">
        <v>2181</v>
      </c>
      <c r="B63" s="15">
        <v>2</v>
      </c>
      <c r="C63" s="15">
        <v>152</v>
      </c>
      <c r="D63" s="15">
        <v>3</v>
      </c>
      <c r="E63" s="14" t="s">
        <v>12746</v>
      </c>
      <c r="F63" s="15">
        <v>185</v>
      </c>
      <c r="G63" s="14"/>
      <c r="H63" s="14"/>
      <c r="I63" s="14"/>
      <c r="J63" s="15">
        <v>185</v>
      </c>
      <c r="K63" s="14"/>
      <c r="L63" s="14"/>
      <c r="M63" s="14"/>
      <c r="N63" s="14"/>
      <c r="O63" s="14"/>
      <c r="P63" s="14"/>
      <c r="Q63" s="14"/>
      <c r="R63" s="14"/>
      <c r="S63" s="14"/>
      <c r="T63" s="14"/>
      <c r="U63" s="14"/>
      <c r="V63" s="14"/>
      <c r="W63" s="14"/>
      <c r="X63" s="14"/>
      <c r="Y63" s="14"/>
      <c r="Z63" s="14"/>
      <c r="AA63" s="14"/>
      <c r="AB63" s="14"/>
    </row>
    <row r="64" spans="1:28" ht="65.25" thickBot="1" x14ac:dyDescent="0.3">
      <c r="A64" s="72" t="s">
        <v>2182</v>
      </c>
      <c r="B64" s="15">
        <v>2</v>
      </c>
      <c r="C64" s="15">
        <v>152</v>
      </c>
      <c r="D64" s="15">
        <v>3</v>
      </c>
      <c r="E64" s="14" t="s">
        <v>12747</v>
      </c>
      <c r="F64" s="15">
        <v>413</v>
      </c>
      <c r="G64" s="14"/>
      <c r="H64" s="14"/>
      <c r="I64" s="14"/>
      <c r="J64" s="15">
        <v>413</v>
      </c>
      <c r="K64" s="14"/>
      <c r="L64" s="14"/>
      <c r="M64" s="14"/>
      <c r="N64" s="14"/>
      <c r="O64" s="14"/>
      <c r="P64" s="14"/>
      <c r="Q64" s="14"/>
      <c r="R64" s="14"/>
      <c r="S64" s="14"/>
      <c r="T64" s="14"/>
      <c r="U64" s="14"/>
      <c r="V64" s="14"/>
      <c r="W64" s="14"/>
      <c r="X64" s="14"/>
      <c r="Y64" s="14"/>
      <c r="Z64" s="14"/>
      <c r="AA64" s="14"/>
      <c r="AB64" s="14"/>
    </row>
    <row r="65" spans="1:28" ht="52.5" thickBot="1" x14ac:dyDescent="0.3">
      <c r="A65" s="72" t="s">
        <v>2183</v>
      </c>
      <c r="B65" s="15">
        <v>2</v>
      </c>
      <c r="C65" s="15">
        <v>152</v>
      </c>
      <c r="D65" s="15">
        <v>3</v>
      </c>
      <c r="E65" s="14" t="s">
        <v>12748</v>
      </c>
      <c r="F65" s="15">
        <v>6.9</v>
      </c>
      <c r="G65" s="14"/>
      <c r="H65" s="14"/>
      <c r="I65" s="14"/>
      <c r="J65" s="15">
        <v>6.9</v>
      </c>
      <c r="K65" s="14"/>
      <c r="L65" s="14"/>
      <c r="M65" s="14"/>
      <c r="N65" s="14"/>
      <c r="O65" s="14"/>
      <c r="P65" s="14"/>
      <c r="Q65" s="14"/>
      <c r="R65" s="14"/>
      <c r="S65" s="14"/>
      <c r="T65" s="14"/>
      <c r="U65" s="14"/>
      <c r="V65" s="14"/>
      <c r="W65" s="14"/>
      <c r="X65" s="14"/>
      <c r="Y65" s="14"/>
      <c r="Z65" s="14"/>
      <c r="AA65" s="14"/>
      <c r="AB65" s="14"/>
    </row>
    <row r="66" spans="1:28" ht="52.5" thickBot="1" x14ac:dyDescent="0.3">
      <c r="A66" s="72" t="s">
        <v>2184</v>
      </c>
      <c r="B66" s="15">
        <v>2</v>
      </c>
      <c r="C66" s="15">
        <v>152</v>
      </c>
      <c r="D66" s="15">
        <v>3</v>
      </c>
      <c r="E66" s="14" t="s">
        <v>12749</v>
      </c>
      <c r="F66" s="15">
        <v>52.5</v>
      </c>
      <c r="G66" s="14"/>
      <c r="H66" s="14"/>
      <c r="I66" s="14"/>
      <c r="J66" s="15">
        <v>52.5</v>
      </c>
      <c r="K66" s="14"/>
      <c r="L66" s="14"/>
      <c r="M66" s="14"/>
      <c r="N66" s="14"/>
      <c r="O66" s="14"/>
      <c r="P66" s="14"/>
      <c r="Q66" s="14"/>
      <c r="R66" s="14"/>
      <c r="S66" s="14"/>
      <c r="T66" s="14"/>
      <c r="U66" s="14"/>
      <c r="V66" s="14"/>
      <c r="W66" s="14"/>
      <c r="X66" s="14"/>
      <c r="Y66" s="14"/>
      <c r="Z66" s="14"/>
      <c r="AA66" s="14"/>
      <c r="AB66" s="14"/>
    </row>
    <row r="67" spans="1:28" ht="52.5" thickBot="1" x14ac:dyDescent="0.3">
      <c r="A67" s="72" t="s">
        <v>2185</v>
      </c>
      <c r="B67" s="15">
        <v>2</v>
      </c>
      <c r="C67" s="15">
        <v>152</v>
      </c>
      <c r="D67" s="15">
        <v>3</v>
      </c>
      <c r="E67" s="14" t="s">
        <v>12750</v>
      </c>
      <c r="F67" s="15">
        <v>30</v>
      </c>
      <c r="G67" s="14"/>
      <c r="H67" s="14"/>
      <c r="I67" s="14"/>
      <c r="J67" s="15">
        <v>30</v>
      </c>
      <c r="K67" s="14"/>
      <c r="L67" s="14"/>
      <c r="M67" s="14"/>
      <c r="N67" s="14"/>
      <c r="O67" s="14"/>
      <c r="P67" s="14"/>
      <c r="Q67" s="14"/>
      <c r="R67" s="14"/>
      <c r="S67" s="14"/>
      <c r="T67" s="14"/>
      <c r="U67" s="14"/>
      <c r="V67" s="14"/>
      <c r="W67" s="14"/>
      <c r="X67" s="14"/>
      <c r="Y67" s="14"/>
      <c r="Z67" s="14"/>
      <c r="AA67" s="14"/>
      <c r="AB67" s="14"/>
    </row>
    <row r="68" spans="1:28" ht="52.5" thickBot="1" x14ac:dyDescent="0.3">
      <c r="A68" s="72" t="s">
        <v>2186</v>
      </c>
      <c r="B68" s="15">
        <v>2</v>
      </c>
      <c r="C68" s="15">
        <v>152</v>
      </c>
      <c r="D68" s="15">
        <v>3</v>
      </c>
      <c r="E68" s="14" t="s">
        <v>12751</v>
      </c>
      <c r="F68" s="15">
        <v>14</v>
      </c>
      <c r="G68" s="14"/>
      <c r="H68" s="14"/>
      <c r="I68" s="14"/>
      <c r="J68" s="15">
        <v>14</v>
      </c>
      <c r="K68" s="14"/>
      <c r="L68" s="14"/>
      <c r="M68" s="14"/>
      <c r="N68" s="14"/>
      <c r="O68" s="14"/>
      <c r="P68" s="14"/>
      <c r="Q68" s="14"/>
      <c r="R68" s="14"/>
      <c r="S68" s="14"/>
      <c r="T68" s="14"/>
      <c r="U68" s="14"/>
      <c r="V68" s="14"/>
      <c r="W68" s="14"/>
      <c r="X68" s="14"/>
      <c r="Y68" s="14"/>
      <c r="Z68" s="14"/>
      <c r="AA68" s="14"/>
      <c r="AB68" s="14"/>
    </row>
    <row r="69" spans="1:28" ht="65.25" thickBot="1" x14ac:dyDescent="0.3">
      <c r="A69" s="72" t="s">
        <v>2187</v>
      </c>
      <c r="B69" s="15">
        <v>2</v>
      </c>
      <c r="C69" s="15">
        <v>152</v>
      </c>
      <c r="D69" s="15">
        <v>3</v>
      </c>
      <c r="E69" s="14" t="s">
        <v>12752</v>
      </c>
      <c r="F69" s="15">
        <v>210</v>
      </c>
      <c r="G69" s="14"/>
      <c r="H69" s="14"/>
      <c r="I69" s="14"/>
      <c r="J69" s="15">
        <v>210</v>
      </c>
      <c r="K69" s="14"/>
      <c r="L69" s="14"/>
      <c r="M69" s="14"/>
      <c r="N69" s="14"/>
      <c r="O69" s="14"/>
      <c r="P69" s="14"/>
      <c r="Q69" s="14"/>
      <c r="R69" s="14"/>
      <c r="S69" s="14"/>
      <c r="T69" s="14"/>
      <c r="U69" s="14"/>
      <c r="V69" s="14"/>
      <c r="W69" s="14"/>
      <c r="X69" s="14"/>
      <c r="Y69" s="14"/>
      <c r="Z69" s="14"/>
      <c r="AA69" s="14"/>
      <c r="AB69" s="14"/>
    </row>
    <row r="70" spans="1:28" ht="65.25" thickBot="1" x14ac:dyDescent="0.3">
      <c r="A70" s="72" t="s">
        <v>2188</v>
      </c>
      <c r="B70" s="15">
        <v>2</v>
      </c>
      <c r="C70" s="15">
        <v>152</v>
      </c>
      <c r="D70" s="15">
        <v>3</v>
      </c>
      <c r="E70" s="14" t="s">
        <v>12753</v>
      </c>
      <c r="F70" s="15">
        <v>114</v>
      </c>
      <c r="G70" s="14"/>
      <c r="H70" s="14"/>
      <c r="I70" s="14"/>
      <c r="J70" s="15">
        <v>114</v>
      </c>
      <c r="K70" s="14"/>
      <c r="L70" s="14"/>
      <c r="M70" s="14"/>
      <c r="N70" s="14"/>
      <c r="O70" s="14"/>
      <c r="P70" s="14"/>
      <c r="Q70" s="14"/>
      <c r="R70" s="14"/>
      <c r="S70" s="14"/>
      <c r="T70" s="14"/>
      <c r="U70" s="14"/>
      <c r="V70" s="14"/>
      <c r="W70" s="14"/>
      <c r="X70" s="14"/>
      <c r="Y70" s="14"/>
      <c r="Z70" s="14"/>
      <c r="AA70" s="14"/>
      <c r="AB70" s="14"/>
    </row>
    <row r="71" spans="1:28" ht="103.5" customHeight="1" thickBot="1" x14ac:dyDescent="0.3">
      <c r="A71" s="72" t="s">
        <v>2189</v>
      </c>
      <c r="B71" s="15">
        <v>2</v>
      </c>
      <c r="C71" s="15">
        <v>152</v>
      </c>
      <c r="D71" s="15">
        <v>3</v>
      </c>
      <c r="E71" s="14" t="s">
        <v>12754</v>
      </c>
      <c r="F71" s="15">
        <v>185</v>
      </c>
      <c r="G71" s="14"/>
      <c r="H71" s="14"/>
      <c r="I71" s="14"/>
      <c r="J71" s="15">
        <v>185</v>
      </c>
      <c r="K71" s="14"/>
      <c r="L71" s="14"/>
      <c r="M71" s="14"/>
      <c r="N71" s="14"/>
      <c r="O71" s="14"/>
      <c r="P71" s="14"/>
      <c r="Q71" s="14"/>
      <c r="R71" s="14"/>
      <c r="S71" s="14"/>
      <c r="T71" s="14"/>
      <c r="U71" s="14"/>
      <c r="V71" s="14"/>
      <c r="W71" s="14"/>
      <c r="X71" s="14"/>
      <c r="Y71" s="14"/>
      <c r="Z71" s="14"/>
      <c r="AA71" s="14"/>
      <c r="AB71" s="14"/>
    </row>
    <row r="72" spans="1:28" ht="90.75" thickBot="1" x14ac:dyDescent="0.3">
      <c r="A72" s="72" t="s">
        <v>2190</v>
      </c>
      <c r="B72" s="15">
        <v>2</v>
      </c>
      <c r="C72" s="15">
        <v>152</v>
      </c>
      <c r="D72" s="15">
        <v>3</v>
      </c>
      <c r="E72" s="14" t="s">
        <v>12587</v>
      </c>
      <c r="F72" s="15">
        <v>6</v>
      </c>
      <c r="G72" s="14"/>
      <c r="H72" s="14"/>
      <c r="I72" s="14"/>
      <c r="J72" s="15">
        <v>6</v>
      </c>
      <c r="K72" s="14"/>
      <c r="L72" s="14"/>
      <c r="M72" s="14"/>
      <c r="N72" s="14"/>
      <c r="O72" s="14"/>
      <c r="P72" s="14"/>
      <c r="Q72" s="14"/>
      <c r="R72" s="14"/>
      <c r="S72" s="14"/>
      <c r="T72" s="14"/>
      <c r="U72" s="14"/>
      <c r="V72" s="14"/>
      <c r="W72" s="14"/>
      <c r="X72" s="14"/>
      <c r="Y72" s="14"/>
      <c r="Z72" s="14"/>
      <c r="AA72" s="14"/>
      <c r="AB72" s="14"/>
    </row>
    <row r="73" spans="1:28" ht="103.5" thickBot="1" x14ac:dyDescent="0.3">
      <c r="A73" s="72" t="s">
        <v>2191</v>
      </c>
      <c r="B73" s="15">
        <v>2</v>
      </c>
      <c r="C73" s="15">
        <v>152</v>
      </c>
      <c r="D73" s="15">
        <v>3</v>
      </c>
      <c r="E73" s="14" t="s">
        <v>12755</v>
      </c>
      <c r="F73" s="15">
        <v>32</v>
      </c>
      <c r="G73" s="14"/>
      <c r="H73" s="14"/>
      <c r="I73" s="14"/>
      <c r="J73" s="15">
        <v>32</v>
      </c>
      <c r="K73" s="14"/>
      <c r="L73" s="14"/>
      <c r="M73" s="14"/>
      <c r="N73" s="14"/>
      <c r="O73" s="14"/>
      <c r="P73" s="14"/>
      <c r="Q73" s="14"/>
      <c r="R73" s="14"/>
      <c r="S73" s="14"/>
      <c r="T73" s="14"/>
      <c r="U73" s="14"/>
      <c r="V73" s="14"/>
      <c r="W73" s="14"/>
      <c r="X73" s="14"/>
      <c r="Y73" s="14"/>
      <c r="Z73" s="14"/>
      <c r="AA73" s="14"/>
      <c r="AB73" s="14"/>
    </row>
    <row r="74" spans="1:28" ht="78" customHeight="1" thickBot="1" x14ac:dyDescent="0.3">
      <c r="A74" s="72" t="s">
        <v>2192</v>
      </c>
      <c r="B74" s="15">
        <v>2</v>
      </c>
      <c r="C74" s="15">
        <v>152</v>
      </c>
      <c r="D74" s="15">
        <v>3</v>
      </c>
      <c r="E74" s="14" t="s">
        <v>12756</v>
      </c>
      <c r="F74" s="15">
        <v>3100</v>
      </c>
      <c r="G74" s="14"/>
      <c r="H74" s="14"/>
      <c r="I74" s="14"/>
      <c r="J74" s="15">
        <v>3100</v>
      </c>
      <c r="K74" s="14"/>
      <c r="L74" s="14"/>
      <c r="M74" s="14"/>
      <c r="N74" s="14"/>
      <c r="O74" s="14"/>
      <c r="P74" s="14"/>
      <c r="Q74" s="14"/>
      <c r="R74" s="14"/>
      <c r="S74" s="14"/>
      <c r="T74" s="14"/>
      <c r="U74" s="14"/>
      <c r="V74" s="14"/>
      <c r="W74" s="14"/>
      <c r="X74" s="14"/>
      <c r="Y74" s="14"/>
      <c r="Z74" s="14"/>
      <c r="AA74" s="14"/>
      <c r="AB74" s="14"/>
    </row>
    <row r="75" spans="1:28" ht="78" thickBot="1" x14ac:dyDescent="0.3">
      <c r="A75" s="72" t="s">
        <v>2193</v>
      </c>
      <c r="B75" s="15">
        <v>2</v>
      </c>
      <c r="C75" s="15">
        <v>152</v>
      </c>
      <c r="D75" s="15">
        <v>3</v>
      </c>
      <c r="E75" s="14" t="s">
        <v>12757</v>
      </c>
      <c r="F75" s="15">
        <v>37</v>
      </c>
      <c r="G75" s="14"/>
      <c r="H75" s="14"/>
      <c r="I75" s="14"/>
      <c r="J75" s="15">
        <v>37</v>
      </c>
      <c r="K75" s="14"/>
      <c r="L75" s="14"/>
      <c r="M75" s="14"/>
      <c r="N75" s="14"/>
      <c r="O75" s="14"/>
      <c r="P75" s="14"/>
      <c r="Q75" s="14"/>
      <c r="R75" s="14"/>
      <c r="S75" s="14"/>
      <c r="T75" s="14"/>
      <c r="U75" s="14"/>
      <c r="V75" s="14"/>
      <c r="W75" s="14"/>
      <c r="X75" s="14"/>
      <c r="Y75" s="14"/>
      <c r="Z75" s="14"/>
      <c r="AA75" s="14"/>
      <c r="AB75" s="14"/>
    </row>
    <row r="76" spans="1:28" ht="16.5" thickBot="1" x14ac:dyDescent="0.3">
      <c r="A76" s="36" t="s">
        <v>2194</v>
      </c>
      <c r="B76" s="37">
        <v>1</v>
      </c>
      <c r="C76" s="37">
        <v>149</v>
      </c>
      <c r="D76" s="37">
        <v>2</v>
      </c>
      <c r="E76" s="36" t="s">
        <v>2195</v>
      </c>
      <c r="F76" s="36" t="s">
        <v>2196</v>
      </c>
      <c r="G76" s="36" t="s">
        <v>2197</v>
      </c>
      <c r="H76" s="36" t="s">
        <v>2198</v>
      </c>
      <c r="I76" s="36" t="s">
        <v>2199</v>
      </c>
      <c r="J76" s="37">
        <v>2</v>
      </c>
      <c r="K76" s="14"/>
      <c r="L76" s="14"/>
      <c r="M76" s="14"/>
      <c r="N76" s="14"/>
      <c r="O76" s="14"/>
      <c r="P76" s="14"/>
      <c r="Q76" s="14"/>
      <c r="R76" s="14"/>
      <c r="S76" s="14"/>
      <c r="T76" s="14"/>
      <c r="U76" s="14"/>
      <c r="V76" s="14"/>
      <c r="W76" s="14"/>
      <c r="X76" s="14"/>
      <c r="Y76" s="14"/>
      <c r="Z76" s="14"/>
      <c r="AA76" s="14"/>
      <c r="AB76" s="14"/>
    </row>
    <row r="77" spans="1:28" ht="16.5" thickBot="1" x14ac:dyDescent="0.3">
      <c r="A77" s="36" t="s">
        <v>2200</v>
      </c>
      <c r="B77" s="37">
        <v>1</v>
      </c>
      <c r="C77" s="37">
        <v>149</v>
      </c>
      <c r="D77" s="37">
        <v>2</v>
      </c>
      <c r="E77" s="36" t="s">
        <v>7517</v>
      </c>
      <c r="F77" s="36" t="s">
        <v>2201</v>
      </c>
      <c r="G77" s="36" t="s">
        <v>2202</v>
      </c>
      <c r="H77" s="36" t="s">
        <v>2203</v>
      </c>
      <c r="I77" s="36" t="s">
        <v>2204</v>
      </c>
      <c r="J77" s="37">
        <v>2</v>
      </c>
      <c r="K77" s="14"/>
      <c r="L77" s="14"/>
      <c r="M77" s="14"/>
      <c r="N77" s="14"/>
      <c r="O77" s="14"/>
      <c r="P77" s="14"/>
      <c r="Q77" s="14"/>
      <c r="R77" s="14"/>
      <c r="S77" s="14"/>
      <c r="T77" s="14"/>
      <c r="U77" s="14"/>
      <c r="V77" s="14"/>
      <c r="W77" s="14"/>
      <c r="X77" s="14"/>
      <c r="Y77" s="14"/>
      <c r="Z77" s="14"/>
      <c r="AA77" s="14"/>
      <c r="AB77" s="14"/>
    </row>
    <row r="78" spans="1:28" ht="16.5" thickBot="1" x14ac:dyDescent="0.3">
      <c r="A78" s="36" t="s">
        <v>2205</v>
      </c>
      <c r="B78" s="37">
        <v>1</v>
      </c>
      <c r="C78" s="37">
        <v>149</v>
      </c>
      <c r="D78" s="37">
        <v>2</v>
      </c>
      <c r="E78" s="36" t="s">
        <v>7518</v>
      </c>
      <c r="F78" s="37">
        <v>100</v>
      </c>
      <c r="G78" s="37">
        <v>1000</v>
      </c>
      <c r="H78" s="36" t="s">
        <v>2206</v>
      </c>
      <c r="I78" s="36" t="s">
        <v>2207</v>
      </c>
      <c r="J78" s="37">
        <v>2</v>
      </c>
      <c r="K78" s="14"/>
      <c r="L78" s="14"/>
      <c r="M78" s="14"/>
      <c r="N78" s="14"/>
      <c r="O78" s="14"/>
      <c r="P78" s="14"/>
      <c r="Q78" s="14"/>
      <c r="R78" s="14"/>
      <c r="S78" s="14"/>
      <c r="T78" s="14"/>
      <c r="U78" s="14"/>
      <c r="V78" s="14"/>
      <c r="W78" s="14"/>
      <c r="X78" s="14"/>
      <c r="Y78" s="14"/>
      <c r="Z78" s="14"/>
      <c r="AA78" s="14"/>
      <c r="AB78" s="14"/>
    </row>
    <row r="79" spans="1:28" ht="16.5" thickBot="1" x14ac:dyDescent="0.3">
      <c r="A79" s="36" t="s">
        <v>2208</v>
      </c>
      <c r="B79" s="37">
        <v>1</v>
      </c>
      <c r="C79" s="37">
        <v>149</v>
      </c>
      <c r="D79" s="37">
        <v>2</v>
      </c>
      <c r="E79" s="36" t="s">
        <v>7519</v>
      </c>
      <c r="F79" s="36" t="s">
        <v>2209</v>
      </c>
      <c r="G79" s="36" t="s">
        <v>2210</v>
      </c>
      <c r="H79" s="37">
        <v>1200</v>
      </c>
      <c r="I79" s="37">
        <v>120</v>
      </c>
      <c r="J79" s="37">
        <v>1</v>
      </c>
      <c r="K79" s="14"/>
      <c r="L79" s="14"/>
      <c r="M79" s="14"/>
      <c r="N79" s="14"/>
      <c r="O79" s="14"/>
      <c r="P79" s="14"/>
      <c r="Q79" s="14"/>
      <c r="R79" s="14"/>
      <c r="S79" s="14"/>
      <c r="T79" s="14"/>
      <c r="U79" s="14"/>
      <c r="V79" s="14"/>
      <c r="W79" s="14"/>
      <c r="X79" s="14"/>
      <c r="Y79" s="14"/>
      <c r="Z79" s="14"/>
      <c r="AA79" s="14"/>
      <c r="AB79" s="14"/>
    </row>
    <row r="80" spans="1:28" ht="16.5" thickBot="1" x14ac:dyDescent="0.3">
      <c r="A80" s="36" t="s">
        <v>2211</v>
      </c>
      <c r="B80" s="37">
        <v>1</v>
      </c>
      <c r="C80" s="37">
        <v>149</v>
      </c>
      <c r="D80" s="37">
        <v>2</v>
      </c>
      <c r="E80" s="36" t="s">
        <v>2212</v>
      </c>
      <c r="F80" s="37">
        <v>150</v>
      </c>
      <c r="G80" s="37">
        <v>1500</v>
      </c>
      <c r="H80" s="36" t="s">
        <v>2213</v>
      </c>
      <c r="I80" s="36" t="s">
        <v>2214</v>
      </c>
      <c r="J80" s="37">
        <v>2</v>
      </c>
      <c r="K80" s="14"/>
      <c r="L80" s="14"/>
      <c r="M80" s="14"/>
      <c r="N80" s="14"/>
      <c r="O80" s="14"/>
      <c r="P80" s="14"/>
      <c r="Q80" s="14"/>
      <c r="R80" s="14"/>
      <c r="S80" s="14"/>
      <c r="T80" s="14"/>
      <c r="U80" s="14"/>
      <c r="V80" s="14"/>
      <c r="W80" s="14"/>
      <c r="X80" s="14"/>
      <c r="Y80" s="14"/>
      <c r="Z80" s="14"/>
      <c r="AA80" s="14"/>
      <c r="AB80" s="14"/>
    </row>
    <row r="81" spans="1:28" ht="16.5" thickBot="1" x14ac:dyDescent="0.3">
      <c r="A81" s="36" t="s">
        <v>2215</v>
      </c>
      <c r="B81" s="37">
        <v>1</v>
      </c>
      <c r="C81" s="37">
        <v>149</v>
      </c>
      <c r="D81" s="37">
        <v>2</v>
      </c>
      <c r="E81" s="36" t="s">
        <v>6321</v>
      </c>
      <c r="F81" s="37">
        <v>4000</v>
      </c>
      <c r="G81" s="37">
        <v>3900</v>
      </c>
      <c r="H81" s="37">
        <v>3800</v>
      </c>
      <c r="I81" s="37">
        <v>3000</v>
      </c>
      <c r="J81" s="37">
        <v>0</v>
      </c>
      <c r="K81" s="14"/>
      <c r="L81" s="14"/>
      <c r="M81" s="14"/>
      <c r="N81" s="14"/>
      <c r="O81" s="14"/>
      <c r="P81" s="14"/>
      <c r="Q81" s="14"/>
      <c r="R81" s="14"/>
      <c r="S81" s="14"/>
      <c r="T81" s="14"/>
      <c r="U81" s="14"/>
      <c r="V81" s="14"/>
      <c r="W81" s="14"/>
      <c r="X81" s="14"/>
      <c r="Y81" s="14"/>
      <c r="Z81" s="14"/>
      <c r="AA81" s="14"/>
      <c r="AB81" s="14"/>
    </row>
    <row r="82" spans="1:28" ht="16.5" thickBot="1" x14ac:dyDescent="0.3">
      <c r="A82" s="36" t="s">
        <v>2216</v>
      </c>
      <c r="B82" s="37">
        <v>1</v>
      </c>
      <c r="C82" s="37">
        <v>149</v>
      </c>
      <c r="D82" s="37">
        <v>2</v>
      </c>
      <c r="E82" s="36" t="s">
        <v>7520</v>
      </c>
      <c r="F82" s="36" t="s">
        <v>2217</v>
      </c>
      <c r="G82" s="36" t="s">
        <v>2218</v>
      </c>
      <c r="H82" s="36" t="s">
        <v>2219</v>
      </c>
      <c r="I82" s="36" t="s">
        <v>2220</v>
      </c>
      <c r="J82" s="37">
        <v>2</v>
      </c>
      <c r="K82" s="14"/>
      <c r="L82" s="14"/>
      <c r="M82" s="14"/>
      <c r="N82" s="14"/>
      <c r="O82" s="14"/>
      <c r="P82" s="14"/>
      <c r="Q82" s="14"/>
      <c r="R82" s="14"/>
      <c r="S82" s="14"/>
      <c r="T82" s="14"/>
      <c r="U82" s="14"/>
      <c r="V82" s="14"/>
      <c r="W82" s="14"/>
      <c r="X82" s="14"/>
      <c r="Y82" s="14"/>
      <c r="Z82" s="14"/>
      <c r="AA82" s="14"/>
      <c r="AB82" s="14"/>
    </row>
    <row r="83" spans="1:28" ht="16.5" thickBot="1" x14ac:dyDescent="0.3">
      <c r="A83" s="36" t="s">
        <v>2221</v>
      </c>
      <c r="B83" s="37">
        <v>1</v>
      </c>
      <c r="C83" s="37">
        <v>149</v>
      </c>
      <c r="D83" s="37">
        <v>2</v>
      </c>
      <c r="E83" s="36" t="s">
        <v>2222</v>
      </c>
      <c r="F83" s="36" t="s">
        <v>2223</v>
      </c>
      <c r="G83" s="36" t="s">
        <v>2224</v>
      </c>
      <c r="H83" s="36" t="s">
        <v>2225</v>
      </c>
      <c r="I83" s="36" t="s">
        <v>2226</v>
      </c>
      <c r="J83" s="37">
        <v>3</v>
      </c>
      <c r="K83" s="14"/>
      <c r="L83" s="14"/>
      <c r="M83" s="14"/>
      <c r="N83" s="14"/>
      <c r="O83" s="14"/>
      <c r="P83" s="14"/>
      <c r="Q83" s="14"/>
      <c r="R83" s="14"/>
      <c r="S83" s="14"/>
      <c r="T83" s="14"/>
      <c r="U83" s="14"/>
      <c r="V83" s="14"/>
      <c r="W83" s="14"/>
      <c r="X83" s="14"/>
      <c r="Y83" s="14"/>
      <c r="Z83" s="14"/>
      <c r="AA83" s="14"/>
      <c r="AB83" s="14"/>
    </row>
    <row r="84" spans="1:28" ht="16.5" thickBot="1" x14ac:dyDescent="0.3">
      <c r="A84" s="36" t="s">
        <v>2227</v>
      </c>
      <c r="B84" s="37">
        <v>1</v>
      </c>
      <c r="C84" s="37">
        <v>149</v>
      </c>
      <c r="D84" s="37">
        <v>2</v>
      </c>
      <c r="E84" s="36" t="s">
        <v>2228</v>
      </c>
      <c r="F84" s="36" t="s">
        <v>2229</v>
      </c>
      <c r="G84" s="36" t="s">
        <v>2230</v>
      </c>
      <c r="H84" s="36" t="s">
        <v>2231</v>
      </c>
      <c r="I84" s="36" t="s">
        <v>2232</v>
      </c>
      <c r="J84" s="37">
        <v>1</v>
      </c>
      <c r="K84" s="14"/>
      <c r="L84" s="14"/>
      <c r="M84" s="14"/>
      <c r="N84" s="14"/>
      <c r="O84" s="14"/>
      <c r="P84" s="14"/>
      <c r="Q84" s="14"/>
      <c r="R84" s="14"/>
      <c r="S84" s="14"/>
      <c r="T84" s="14"/>
      <c r="U84" s="14"/>
      <c r="V84" s="14"/>
      <c r="W84" s="14"/>
      <c r="X84" s="14"/>
      <c r="Y84" s="14"/>
      <c r="Z84" s="14"/>
      <c r="AA84" s="14"/>
      <c r="AB84" s="14"/>
    </row>
    <row r="85" spans="1:28" ht="16.5" thickBot="1" x14ac:dyDescent="0.3">
      <c r="A85" s="36" t="s">
        <v>2233</v>
      </c>
      <c r="B85" s="37">
        <v>1</v>
      </c>
      <c r="C85" s="37">
        <v>149</v>
      </c>
      <c r="D85" s="37">
        <v>3</v>
      </c>
      <c r="E85" s="36" t="s">
        <v>2234</v>
      </c>
      <c r="F85" s="37">
        <v>112</v>
      </c>
      <c r="G85" s="37">
        <v>56</v>
      </c>
      <c r="H85" s="37">
        <v>27</v>
      </c>
      <c r="I85" s="37">
        <v>12</v>
      </c>
      <c r="J85" s="37">
        <v>0</v>
      </c>
      <c r="K85" s="14"/>
      <c r="L85" s="14"/>
      <c r="M85" s="14"/>
      <c r="N85" s="14"/>
      <c r="O85" s="14"/>
      <c r="P85" s="14"/>
      <c r="Q85" s="14"/>
      <c r="R85" s="14"/>
      <c r="S85" s="14"/>
      <c r="T85" s="14"/>
      <c r="U85" s="14"/>
      <c r="V85" s="14"/>
      <c r="W85" s="14"/>
      <c r="X85" s="14"/>
      <c r="Y85" s="14"/>
      <c r="Z85" s="14"/>
      <c r="AA85" s="14"/>
      <c r="AB85" s="14"/>
    </row>
    <row r="86" spans="1:28" ht="16.5" thickBot="1" x14ac:dyDescent="0.3">
      <c r="A86" s="36" t="s">
        <v>2235</v>
      </c>
      <c r="B86" s="37">
        <v>1</v>
      </c>
      <c r="C86" s="37">
        <v>149</v>
      </c>
      <c r="D86" s="37">
        <v>3</v>
      </c>
      <c r="E86" s="36" t="s">
        <v>2236</v>
      </c>
      <c r="F86" s="37">
        <v>48</v>
      </c>
      <c r="G86" s="37">
        <v>60</v>
      </c>
      <c r="H86" s="37">
        <v>108</v>
      </c>
      <c r="I86" s="37">
        <v>444</v>
      </c>
      <c r="J86" s="37">
        <v>2</v>
      </c>
      <c r="K86" s="14"/>
      <c r="L86" s="14"/>
      <c r="M86" s="14"/>
      <c r="N86" s="14"/>
      <c r="O86" s="14"/>
      <c r="P86" s="14"/>
      <c r="Q86" s="14"/>
      <c r="R86" s="14"/>
      <c r="S86" s="14"/>
      <c r="T86" s="14"/>
      <c r="U86" s="14"/>
      <c r="V86" s="14"/>
      <c r="W86" s="14"/>
      <c r="X86" s="14"/>
      <c r="Y86" s="14"/>
      <c r="Z86" s="14"/>
      <c r="AA86" s="14"/>
      <c r="AB86" s="14"/>
    </row>
    <row r="87" spans="1:28" ht="16.5" thickBot="1" x14ac:dyDescent="0.3">
      <c r="A87" s="36" t="s">
        <v>2237</v>
      </c>
      <c r="B87" s="37">
        <v>1</v>
      </c>
      <c r="C87" s="37">
        <v>149</v>
      </c>
      <c r="D87" s="37">
        <v>3</v>
      </c>
      <c r="E87" s="36" t="s">
        <v>2238</v>
      </c>
      <c r="F87" s="36" t="s">
        <v>2206</v>
      </c>
      <c r="G87" s="37">
        <v>1000</v>
      </c>
      <c r="H87" s="37">
        <v>100</v>
      </c>
      <c r="I87" s="37">
        <v>10</v>
      </c>
      <c r="J87" s="37">
        <v>0</v>
      </c>
      <c r="K87" s="14"/>
      <c r="L87" s="14"/>
      <c r="M87" s="14"/>
      <c r="N87" s="14"/>
      <c r="O87" s="14"/>
      <c r="P87" s="14"/>
      <c r="Q87" s="14"/>
      <c r="R87" s="14"/>
      <c r="S87" s="14"/>
      <c r="T87" s="14"/>
      <c r="U87" s="14"/>
      <c r="V87" s="14"/>
      <c r="W87" s="14"/>
      <c r="X87" s="14"/>
      <c r="Y87" s="14"/>
      <c r="Z87" s="14"/>
      <c r="AA87" s="14"/>
      <c r="AB87" s="14"/>
    </row>
    <row r="88" spans="1:28" ht="16.5" thickBot="1" x14ac:dyDescent="0.3">
      <c r="A88" s="36" t="s">
        <v>2239</v>
      </c>
      <c r="B88" s="37">
        <v>1</v>
      </c>
      <c r="C88" s="37">
        <v>149</v>
      </c>
      <c r="D88" s="37">
        <v>3</v>
      </c>
      <c r="E88" s="36" t="s">
        <v>2240</v>
      </c>
      <c r="F88" s="37">
        <v>15</v>
      </c>
      <c r="G88" s="37">
        <v>16</v>
      </c>
      <c r="H88" s="37">
        <v>17</v>
      </c>
      <c r="I88" s="37">
        <v>18</v>
      </c>
      <c r="J88" s="37">
        <v>2</v>
      </c>
      <c r="K88" s="14"/>
      <c r="L88" s="14"/>
      <c r="M88" s="14"/>
      <c r="N88" s="14"/>
      <c r="O88" s="14"/>
      <c r="P88" s="14"/>
      <c r="Q88" s="14"/>
      <c r="R88" s="14"/>
      <c r="S88" s="14"/>
      <c r="T88" s="14"/>
      <c r="U88" s="14"/>
      <c r="V88" s="14"/>
      <c r="W88" s="14"/>
      <c r="X88" s="14"/>
      <c r="Y88" s="14"/>
      <c r="Z88" s="14"/>
      <c r="AA88" s="14"/>
      <c r="AB88" s="14"/>
    </row>
    <row r="89" spans="1:28" ht="16.5" thickBot="1" x14ac:dyDescent="0.3">
      <c r="A89" s="36" t="s">
        <v>2241</v>
      </c>
      <c r="B89" s="37">
        <v>1</v>
      </c>
      <c r="C89" s="37">
        <v>149</v>
      </c>
      <c r="D89" s="37">
        <v>3</v>
      </c>
      <c r="E89" s="56" t="s">
        <v>8804</v>
      </c>
      <c r="F89" s="37">
        <v>1</v>
      </c>
      <c r="G89" s="37">
        <v>2</v>
      </c>
      <c r="H89" s="37">
        <v>3</v>
      </c>
      <c r="I89" s="37">
        <v>4</v>
      </c>
      <c r="J89" s="37">
        <v>3</v>
      </c>
      <c r="K89" s="14"/>
      <c r="L89" s="14"/>
      <c r="M89" s="14"/>
      <c r="N89" s="14"/>
      <c r="O89" s="14"/>
      <c r="P89" s="36" t="s">
        <v>4832</v>
      </c>
      <c r="Q89" s="14"/>
      <c r="R89" s="14"/>
      <c r="S89" s="14"/>
      <c r="T89" s="14"/>
      <c r="U89" s="14"/>
      <c r="V89" s="14"/>
      <c r="W89" s="14"/>
      <c r="X89" s="14"/>
      <c r="Y89" s="14"/>
      <c r="Z89" s="14"/>
      <c r="AA89" s="14"/>
      <c r="AB89" s="14"/>
    </row>
    <row r="90" spans="1:28" ht="16.5" thickBot="1" x14ac:dyDescent="0.3">
      <c r="A90" s="36" t="s">
        <v>2242</v>
      </c>
      <c r="B90" s="37">
        <v>1</v>
      </c>
      <c r="C90" s="37">
        <v>149</v>
      </c>
      <c r="D90" s="37">
        <v>3</v>
      </c>
      <c r="E90" s="36" t="s">
        <v>2243</v>
      </c>
      <c r="F90" s="37">
        <v>290</v>
      </c>
      <c r="G90" s="37">
        <v>300</v>
      </c>
      <c r="H90" s="37">
        <v>310</v>
      </c>
      <c r="I90" s="37">
        <v>320</v>
      </c>
      <c r="J90" s="37">
        <v>0</v>
      </c>
      <c r="K90" s="14"/>
      <c r="L90" s="14"/>
      <c r="M90" s="14"/>
      <c r="N90" s="14"/>
      <c r="O90" s="14"/>
      <c r="P90" s="14"/>
      <c r="Q90" s="14"/>
      <c r="R90" s="14"/>
      <c r="S90" s="14"/>
      <c r="T90" s="14"/>
      <c r="U90" s="14"/>
      <c r="V90" s="14"/>
      <c r="W90" s="14"/>
      <c r="X90" s="14"/>
      <c r="Y90" s="14"/>
      <c r="Z90" s="14"/>
      <c r="AA90" s="14"/>
      <c r="AB90" s="14"/>
    </row>
    <row r="91" spans="1:28" ht="16.5" thickBot="1" x14ac:dyDescent="0.3">
      <c r="A91" s="71" t="s">
        <v>2244</v>
      </c>
      <c r="B91" s="37">
        <v>2</v>
      </c>
      <c r="C91" s="37">
        <v>152</v>
      </c>
      <c r="D91" s="37">
        <v>1</v>
      </c>
      <c r="E91" s="36" t="s">
        <v>10177</v>
      </c>
      <c r="F91" s="37">
        <v>984857</v>
      </c>
      <c r="G91" s="14"/>
      <c r="H91" s="14"/>
      <c r="I91" s="14"/>
      <c r="J91" s="37">
        <v>984857</v>
      </c>
      <c r="K91" s="14"/>
      <c r="L91" s="14"/>
      <c r="M91" s="14"/>
      <c r="N91" s="14"/>
      <c r="O91" s="14"/>
      <c r="P91" s="14"/>
      <c r="Q91" s="14"/>
      <c r="R91" s="14"/>
      <c r="S91" s="14"/>
      <c r="T91" s="14"/>
      <c r="U91" s="14"/>
      <c r="V91" s="14"/>
      <c r="W91" s="14"/>
      <c r="X91" s="14"/>
      <c r="Y91" s="14"/>
      <c r="Z91" s="14"/>
      <c r="AA91" s="14"/>
      <c r="AB91" s="14"/>
    </row>
    <row r="92" spans="1:28" ht="16.5" thickBot="1" x14ac:dyDescent="0.3">
      <c r="A92" s="71" t="s">
        <v>2245</v>
      </c>
      <c r="B92" s="37">
        <v>2</v>
      </c>
      <c r="C92" s="37">
        <v>152</v>
      </c>
      <c r="D92" s="37">
        <v>1</v>
      </c>
      <c r="E92" s="36" t="s">
        <v>10178</v>
      </c>
      <c r="F92" s="37">
        <v>4380817</v>
      </c>
      <c r="G92" s="14"/>
      <c r="H92" s="14"/>
      <c r="I92" s="14"/>
      <c r="J92" s="37">
        <v>4380817</v>
      </c>
      <c r="K92" s="14"/>
      <c r="L92" s="14"/>
      <c r="M92" s="14"/>
      <c r="N92" s="14"/>
      <c r="O92" s="14"/>
      <c r="P92" s="14"/>
      <c r="Q92" s="14"/>
      <c r="R92" s="14"/>
      <c r="S92" s="14"/>
      <c r="T92" s="14"/>
      <c r="U92" s="14"/>
      <c r="V92" s="14"/>
      <c r="W92" s="14"/>
      <c r="X92" s="14"/>
      <c r="Y92" s="14"/>
      <c r="Z92" s="14"/>
      <c r="AA92" s="14"/>
      <c r="AB92" s="14"/>
    </row>
    <row r="93" spans="1:28" ht="16.5" thickBot="1" x14ac:dyDescent="0.3">
      <c r="A93" s="36" t="s">
        <v>2246</v>
      </c>
      <c r="B93" s="37">
        <v>1</v>
      </c>
      <c r="C93" s="37">
        <v>152</v>
      </c>
      <c r="D93" s="37">
        <v>1</v>
      </c>
      <c r="E93" s="56" t="s">
        <v>2247</v>
      </c>
      <c r="F93" s="37" t="s">
        <v>2248</v>
      </c>
      <c r="G93" s="37" t="s">
        <v>2249</v>
      </c>
      <c r="H93" s="37" t="s">
        <v>2250</v>
      </c>
      <c r="I93" s="37" t="s">
        <v>2251</v>
      </c>
      <c r="J93" s="37">
        <v>2</v>
      </c>
      <c r="K93" s="14"/>
      <c r="L93" s="14"/>
      <c r="M93" s="14"/>
      <c r="N93" s="14"/>
      <c r="O93" s="14"/>
      <c r="P93" s="36" t="s">
        <v>4833</v>
      </c>
      <c r="Q93" s="14"/>
      <c r="R93" s="14"/>
      <c r="S93" s="14"/>
      <c r="T93" s="14"/>
      <c r="U93" s="14"/>
      <c r="V93" s="14"/>
      <c r="W93" s="14"/>
      <c r="X93" s="14"/>
      <c r="Y93" s="14"/>
      <c r="Z93" s="14"/>
      <c r="AA93" s="14"/>
      <c r="AB93" s="14"/>
    </row>
    <row r="94" spans="1:28" ht="16.5" thickBot="1" x14ac:dyDescent="0.3">
      <c r="A94" s="71" t="s">
        <v>2252</v>
      </c>
      <c r="B94" s="37">
        <v>2</v>
      </c>
      <c r="C94" s="37">
        <v>152</v>
      </c>
      <c r="D94" s="37">
        <v>1</v>
      </c>
      <c r="E94" s="56" t="s">
        <v>10179</v>
      </c>
      <c r="F94" s="37">
        <v>8</v>
      </c>
      <c r="G94" s="37">
        <v>9</v>
      </c>
      <c r="H94" s="14"/>
      <c r="I94" s="14"/>
      <c r="J94" s="37" t="s">
        <v>1075</v>
      </c>
      <c r="K94" s="14"/>
      <c r="L94" s="14"/>
      <c r="M94" s="14"/>
      <c r="N94" s="14"/>
      <c r="O94" s="14"/>
      <c r="P94" s="36" t="s">
        <v>4834</v>
      </c>
      <c r="Q94" s="14"/>
      <c r="R94" s="14"/>
      <c r="S94" s="14"/>
      <c r="T94" s="14"/>
      <c r="U94" s="14"/>
      <c r="V94" s="14"/>
      <c r="W94" s="14"/>
      <c r="X94" s="14"/>
      <c r="Y94" s="14"/>
      <c r="Z94" s="14"/>
      <c r="AA94" s="14"/>
      <c r="AB94" s="14"/>
    </row>
    <row r="95" spans="1:28" ht="16.5" thickBot="1" x14ac:dyDescent="0.3">
      <c r="A95" s="71" t="s">
        <v>2253</v>
      </c>
      <c r="B95" s="37">
        <v>2</v>
      </c>
      <c r="C95" s="37">
        <v>152</v>
      </c>
      <c r="D95" s="37">
        <v>1</v>
      </c>
      <c r="E95" s="56" t="s">
        <v>10180</v>
      </c>
      <c r="F95" s="37">
        <v>30</v>
      </c>
      <c r="G95" s="14"/>
      <c r="H95" s="14"/>
      <c r="I95" s="14"/>
      <c r="J95" s="37">
        <v>30</v>
      </c>
      <c r="K95" s="14"/>
      <c r="L95" s="14"/>
      <c r="M95" s="14"/>
      <c r="N95" s="14"/>
      <c r="O95" s="14"/>
      <c r="P95" s="14"/>
      <c r="Q95" s="14"/>
      <c r="R95" s="14"/>
      <c r="S95" s="14"/>
      <c r="T95" s="14"/>
      <c r="U95" s="14"/>
      <c r="V95" s="14"/>
      <c r="W95" s="14"/>
      <c r="X95" s="14"/>
      <c r="Y95" s="14"/>
      <c r="Z95" s="14"/>
      <c r="AA95" s="14"/>
      <c r="AB95" s="14"/>
    </row>
    <row r="96" spans="1:28" ht="16.5" thickBot="1" x14ac:dyDescent="0.3">
      <c r="A96" s="71" t="s">
        <v>2254</v>
      </c>
      <c r="B96" s="37">
        <v>2</v>
      </c>
      <c r="C96" s="37">
        <v>152</v>
      </c>
      <c r="D96" s="37">
        <v>1</v>
      </c>
      <c r="E96" s="36" t="s">
        <v>10181</v>
      </c>
      <c r="F96" s="37">
        <v>55</v>
      </c>
      <c r="G96" s="14"/>
      <c r="H96" s="14"/>
      <c r="I96" s="14"/>
      <c r="J96" s="37">
        <v>55</v>
      </c>
      <c r="K96" s="14"/>
      <c r="L96" s="14"/>
      <c r="M96" s="14"/>
      <c r="N96" s="14"/>
      <c r="O96" s="14"/>
      <c r="P96" s="14"/>
      <c r="Q96" s="14"/>
      <c r="R96" s="14"/>
      <c r="S96" s="14"/>
      <c r="T96" s="14"/>
      <c r="U96" s="14"/>
      <c r="V96" s="14"/>
      <c r="W96" s="14"/>
      <c r="X96" s="14"/>
      <c r="Y96" s="14"/>
      <c r="Z96" s="14"/>
      <c r="AA96" s="14"/>
      <c r="AB96" s="14"/>
    </row>
    <row r="97" spans="1:28" ht="16.5" thickBot="1" x14ac:dyDescent="0.3">
      <c r="A97" s="71" t="s">
        <v>2255</v>
      </c>
      <c r="B97" s="37">
        <v>2</v>
      </c>
      <c r="C97" s="37">
        <v>152</v>
      </c>
      <c r="D97" s="37">
        <v>1</v>
      </c>
      <c r="E97" s="36" t="s">
        <v>10182</v>
      </c>
      <c r="F97" s="37">
        <v>71</v>
      </c>
      <c r="G97" s="37">
        <v>24</v>
      </c>
      <c r="H97" s="37">
        <v>96</v>
      </c>
      <c r="I97" s="14"/>
      <c r="J97" s="36" t="s">
        <v>2256</v>
      </c>
      <c r="K97" s="14"/>
      <c r="L97" s="14"/>
      <c r="M97" s="14"/>
      <c r="N97" s="14"/>
      <c r="O97" s="14"/>
      <c r="P97" s="14"/>
      <c r="Q97" s="14"/>
      <c r="R97" s="14"/>
      <c r="S97" s="14"/>
      <c r="T97" s="14"/>
      <c r="U97" s="14"/>
      <c r="V97" s="14"/>
      <c r="W97" s="14"/>
      <c r="X97" s="14"/>
      <c r="Y97" s="14"/>
      <c r="Z97" s="14"/>
      <c r="AA97" s="14"/>
      <c r="AB97" s="14"/>
    </row>
    <row r="98" spans="1:28" ht="16.5" thickBot="1" x14ac:dyDescent="0.3">
      <c r="A98" s="71" t="s">
        <v>2257</v>
      </c>
      <c r="B98" s="37">
        <v>2</v>
      </c>
      <c r="C98" s="37">
        <v>152</v>
      </c>
      <c r="D98" s="37">
        <v>1</v>
      </c>
      <c r="E98" s="36" t="s">
        <v>10183</v>
      </c>
      <c r="F98" s="37">
        <v>3</v>
      </c>
      <c r="G98" s="14"/>
      <c r="H98" s="14"/>
      <c r="I98" s="14"/>
      <c r="J98" s="37">
        <v>3</v>
      </c>
      <c r="K98" s="14"/>
      <c r="L98" s="14"/>
      <c r="M98" s="14"/>
      <c r="N98" s="14"/>
      <c r="O98" s="14"/>
      <c r="P98" s="14"/>
      <c r="Q98" s="14"/>
      <c r="R98" s="14"/>
      <c r="S98" s="14"/>
      <c r="T98" s="14"/>
      <c r="U98" s="14"/>
      <c r="V98" s="14"/>
      <c r="W98" s="14"/>
      <c r="X98" s="14"/>
      <c r="Y98" s="14"/>
      <c r="Z98" s="14"/>
      <c r="AA98" s="14"/>
      <c r="AB98" s="14"/>
    </row>
    <row r="99" spans="1:28" ht="16.5" thickBot="1" x14ac:dyDescent="0.3">
      <c r="A99" s="71" t="s">
        <v>2258</v>
      </c>
      <c r="B99" s="37">
        <v>2</v>
      </c>
      <c r="C99" s="37">
        <v>152</v>
      </c>
      <c r="D99" s="37">
        <v>1</v>
      </c>
      <c r="E99" s="36" t="s">
        <v>10184</v>
      </c>
      <c r="F99" s="37">
        <v>16</v>
      </c>
      <c r="G99" s="14"/>
      <c r="H99" s="14"/>
      <c r="I99" s="14"/>
      <c r="J99" s="37">
        <v>16</v>
      </c>
      <c r="K99" s="14"/>
      <c r="L99" s="14"/>
      <c r="M99" s="14"/>
      <c r="N99" s="14"/>
      <c r="O99" s="14"/>
      <c r="P99" s="14"/>
      <c r="Q99" s="14"/>
      <c r="R99" s="14"/>
      <c r="S99" s="14"/>
      <c r="T99" s="14"/>
      <c r="U99" s="14"/>
      <c r="V99" s="14"/>
      <c r="W99" s="14"/>
      <c r="X99" s="14"/>
      <c r="Y99" s="14"/>
      <c r="Z99" s="14"/>
      <c r="AA99" s="14"/>
      <c r="AB99" s="14"/>
    </row>
    <row r="100" spans="1:28" ht="16.5" thickBot="1" x14ac:dyDescent="0.3">
      <c r="A100" s="71" t="s">
        <v>2259</v>
      </c>
      <c r="B100" s="37">
        <v>2</v>
      </c>
      <c r="C100" s="37">
        <v>152</v>
      </c>
      <c r="D100" s="37">
        <v>1</v>
      </c>
      <c r="E100" s="36" t="s">
        <v>10185</v>
      </c>
      <c r="F100" s="37">
        <v>21</v>
      </c>
      <c r="G100" s="37">
        <v>84</v>
      </c>
      <c r="H100" s="14"/>
      <c r="I100" s="14"/>
      <c r="J100" s="36" t="s">
        <v>2260</v>
      </c>
      <c r="K100" s="14"/>
      <c r="L100" s="14"/>
      <c r="M100" s="14"/>
      <c r="N100" s="14"/>
      <c r="O100" s="14"/>
      <c r="P100" s="14"/>
      <c r="Q100" s="14"/>
      <c r="R100" s="14"/>
      <c r="S100" s="14"/>
      <c r="T100" s="14"/>
      <c r="U100" s="14"/>
      <c r="V100" s="14"/>
      <c r="W100" s="14"/>
      <c r="X100" s="14"/>
      <c r="Y100" s="14"/>
      <c r="Z100" s="14"/>
      <c r="AA100" s="14"/>
      <c r="AB100" s="14"/>
    </row>
    <row r="101" spans="1:28" ht="16.5" thickBot="1" x14ac:dyDescent="0.3">
      <c r="A101" s="71" t="s">
        <v>2261</v>
      </c>
      <c r="B101" s="37">
        <v>2</v>
      </c>
      <c r="C101" s="37">
        <v>152</v>
      </c>
      <c r="D101" s="37">
        <v>1</v>
      </c>
      <c r="E101" s="36" t="s">
        <v>10186</v>
      </c>
      <c r="F101" s="37">
        <v>31</v>
      </c>
      <c r="G101" s="14"/>
      <c r="H101" s="14"/>
      <c r="I101" s="14"/>
      <c r="J101" s="37">
        <v>31</v>
      </c>
      <c r="K101" s="14"/>
      <c r="L101" s="14"/>
      <c r="M101" s="14"/>
      <c r="N101" s="14"/>
      <c r="O101" s="14"/>
      <c r="P101" s="14"/>
      <c r="Q101" s="14"/>
      <c r="R101" s="14"/>
      <c r="S101" s="14"/>
      <c r="T101" s="14"/>
      <c r="U101" s="14"/>
      <c r="V101" s="14"/>
      <c r="W101" s="14"/>
      <c r="X101" s="14"/>
      <c r="Y101" s="14"/>
      <c r="Z101" s="14"/>
      <c r="AA101" s="14"/>
      <c r="AB101" s="14"/>
    </row>
    <row r="102" spans="1:28" ht="16.5" thickBot="1" x14ac:dyDescent="0.3">
      <c r="A102" s="71" t="s">
        <v>2262</v>
      </c>
      <c r="B102" s="37">
        <v>2</v>
      </c>
      <c r="C102" s="37">
        <v>152</v>
      </c>
      <c r="D102" s="37">
        <v>1</v>
      </c>
      <c r="E102" s="36" t="s">
        <v>10187</v>
      </c>
      <c r="F102" s="37">
        <v>500</v>
      </c>
      <c r="G102" s="14"/>
      <c r="H102" s="14"/>
      <c r="I102" s="14"/>
      <c r="J102" s="37">
        <v>500</v>
      </c>
      <c r="K102" s="14"/>
      <c r="L102" s="14"/>
      <c r="M102" s="14"/>
      <c r="N102" s="14"/>
      <c r="O102" s="14"/>
      <c r="P102" s="14"/>
      <c r="Q102" s="14"/>
      <c r="R102" s="14"/>
      <c r="S102" s="14"/>
      <c r="T102" s="14"/>
      <c r="U102" s="14"/>
      <c r="V102" s="14"/>
      <c r="W102" s="14"/>
      <c r="X102" s="14"/>
      <c r="Y102" s="14"/>
      <c r="Z102" s="14"/>
      <c r="AA102" s="14"/>
      <c r="AB102" s="14"/>
    </row>
    <row r="103" spans="1:28" ht="16.5" thickBot="1" x14ac:dyDescent="0.3">
      <c r="A103" s="71" t="s">
        <v>2263</v>
      </c>
      <c r="B103" s="37">
        <v>2</v>
      </c>
      <c r="C103" s="37">
        <v>152</v>
      </c>
      <c r="D103" s="37">
        <v>1</v>
      </c>
      <c r="E103" s="36" t="s">
        <v>10188</v>
      </c>
      <c r="F103" s="37">
        <v>38000</v>
      </c>
      <c r="G103" s="14"/>
      <c r="H103" s="14"/>
      <c r="I103" s="14"/>
      <c r="J103" s="37">
        <v>38000</v>
      </c>
      <c r="K103" s="14"/>
      <c r="L103" s="14"/>
      <c r="M103" s="14"/>
      <c r="N103" s="14"/>
      <c r="O103" s="14"/>
      <c r="P103" s="14"/>
      <c r="Q103" s="14"/>
      <c r="R103" s="14"/>
      <c r="S103" s="14"/>
      <c r="T103" s="14"/>
      <c r="U103" s="14"/>
      <c r="V103" s="14"/>
      <c r="W103" s="14"/>
      <c r="X103" s="14"/>
      <c r="Y103" s="14"/>
      <c r="Z103" s="14"/>
      <c r="AA103" s="14"/>
      <c r="AB103" s="14"/>
    </row>
    <row r="104" spans="1:28" ht="16.5" thickBot="1" x14ac:dyDescent="0.3">
      <c r="A104" s="71" t="s">
        <v>2264</v>
      </c>
      <c r="B104" s="37">
        <v>2</v>
      </c>
      <c r="C104" s="37">
        <v>152</v>
      </c>
      <c r="D104" s="37">
        <v>1</v>
      </c>
      <c r="E104" s="36" t="s">
        <v>10189</v>
      </c>
      <c r="F104" s="37">
        <v>45</v>
      </c>
      <c r="G104" s="14"/>
      <c r="H104" s="14"/>
      <c r="I104" s="14"/>
      <c r="J104" s="37">
        <v>45</v>
      </c>
      <c r="K104" s="14"/>
      <c r="L104" s="14"/>
      <c r="M104" s="14"/>
      <c r="N104" s="14"/>
      <c r="O104" s="14"/>
      <c r="P104" s="14"/>
      <c r="Q104" s="14"/>
      <c r="R104" s="14"/>
      <c r="S104" s="14"/>
      <c r="T104" s="14"/>
      <c r="U104" s="14"/>
      <c r="V104" s="14"/>
      <c r="W104" s="14"/>
      <c r="X104" s="14"/>
      <c r="Y104" s="14"/>
      <c r="Z104" s="14"/>
      <c r="AA104" s="14"/>
      <c r="AB104" s="14"/>
    </row>
    <row r="105" spans="1:28" ht="16.5" thickBot="1" x14ac:dyDescent="0.3">
      <c r="A105" s="71" t="s">
        <v>2265</v>
      </c>
      <c r="B105" s="37">
        <v>2</v>
      </c>
      <c r="C105" s="37">
        <v>152</v>
      </c>
      <c r="D105" s="37">
        <v>1</v>
      </c>
      <c r="E105" s="36" t="s">
        <v>10190</v>
      </c>
      <c r="F105" s="37">
        <v>4</v>
      </c>
      <c r="G105" s="14"/>
      <c r="H105" s="14"/>
      <c r="I105" s="14"/>
      <c r="J105" s="37">
        <v>4</v>
      </c>
      <c r="K105" s="14"/>
      <c r="L105" s="14"/>
      <c r="M105" s="14"/>
      <c r="N105" s="14"/>
      <c r="O105" s="14"/>
      <c r="P105" s="14"/>
      <c r="Q105" s="14"/>
      <c r="R105" s="14"/>
      <c r="S105" s="14"/>
      <c r="T105" s="14"/>
      <c r="U105" s="14"/>
      <c r="V105" s="14"/>
      <c r="W105" s="14"/>
      <c r="X105" s="14"/>
      <c r="Y105" s="14"/>
      <c r="Z105" s="14"/>
      <c r="AA105" s="14"/>
      <c r="AB105" s="14"/>
    </row>
    <row r="106" spans="1:28" ht="16.5" thickBot="1" x14ac:dyDescent="0.3">
      <c r="A106" s="71" t="s">
        <v>2266</v>
      </c>
      <c r="B106" s="37">
        <v>2</v>
      </c>
      <c r="C106" s="37">
        <v>152</v>
      </c>
      <c r="D106" s="37">
        <v>1</v>
      </c>
      <c r="E106" s="36" t="s">
        <v>10191</v>
      </c>
      <c r="F106" s="37">
        <v>54</v>
      </c>
      <c r="G106" s="37">
        <v>25</v>
      </c>
      <c r="H106" s="14"/>
      <c r="I106" s="14"/>
      <c r="J106" s="36" t="s">
        <v>2267</v>
      </c>
      <c r="K106" s="14"/>
      <c r="L106" s="14"/>
      <c r="M106" s="14"/>
      <c r="N106" s="14"/>
      <c r="O106" s="14"/>
      <c r="P106" s="14"/>
      <c r="Q106" s="14"/>
      <c r="R106" s="14"/>
      <c r="S106" s="14"/>
      <c r="T106" s="14"/>
      <c r="U106" s="14"/>
      <c r="V106" s="14"/>
      <c r="W106" s="14"/>
      <c r="X106" s="14"/>
      <c r="Y106" s="14"/>
      <c r="Z106" s="14"/>
      <c r="AA106" s="14"/>
      <c r="AB106" s="14"/>
    </row>
    <row r="107" spans="1:28" ht="16.5" thickBot="1" x14ac:dyDescent="0.3">
      <c r="A107" s="71" t="s">
        <v>2268</v>
      </c>
      <c r="B107" s="37">
        <v>2</v>
      </c>
      <c r="C107" s="37">
        <v>152</v>
      </c>
      <c r="D107" s="37">
        <v>1</v>
      </c>
      <c r="E107" s="36" t="s">
        <v>10192</v>
      </c>
      <c r="F107" s="37">
        <v>5</v>
      </c>
      <c r="G107" s="14"/>
      <c r="H107" s="14"/>
      <c r="I107" s="14"/>
      <c r="J107" s="37">
        <v>5</v>
      </c>
      <c r="K107" s="14"/>
      <c r="L107" s="14"/>
      <c r="M107" s="14"/>
      <c r="N107" s="14"/>
      <c r="O107" s="14"/>
      <c r="P107" s="14"/>
      <c r="Q107" s="14"/>
      <c r="R107" s="14"/>
      <c r="S107" s="14"/>
      <c r="T107" s="14"/>
      <c r="U107" s="14"/>
      <c r="V107" s="14"/>
      <c r="W107" s="14"/>
      <c r="X107" s="14"/>
      <c r="Y107" s="14"/>
      <c r="Z107" s="14"/>
      <c r="AA107" s="14"/>
      <c r="AB107" s="14"/>
    </row>
    <row r="108" spans="1:28" ht="16.5" thickBot="1" x14ac:dyDescent="0.3">
      <c r="A108" s="71" t="s">
        <v>2269</v>
      </c>
      <c r="B108" s="37">
        <v>2</v>
      </c>
      <c r="C108" s="37">
        <v>152</v>
      </c>
      <c r="D108" s="37">
        <v>1</v>
      </c>
      <c r="E108" s="36" t="s">
        <v>10193</v>
      </c>
      <c r="F108" s="37">
        <v>9</v>
      </c>
      <c r="G108" s="14"/>
      <c r="H108" s="14"/>
      <c r="I108" s="14"/>
      <c r="J108" s="37">
        <v>9</v>
      </c>
      <c r="K108" s="14"/>
      <c r="L108" s="14"/>
      <c r="M108" s="14"/>
      <c r="N108" s="14"/>
      <c r="O108" s="14"/>
      <c r="P108" s="14"/>
      <c r="Q108" s="14"/>
      <c r="R108" s="14"/>
      <c r="S108" s="14"/>
      <c r="T108" s="14"/>
      <c r="U108" s="14"/>
      <c r="V108" s="14"/>
      <c r="W108" s="14"/>
      <c r="X108" s="14"/>
      <c r="Y108" s="14"/>
      <c r="Z108" s="14"/>
      <c r="AA108" s="14"/>
      <c r="AB108" s="14"/>
    </row>
    <row r="109" spans="1:28" ht="16.5" thickBot="1" x14ac:dyDescent="0.3">
      <c r="A109" s="71" t="s">
        <v>2270</v>
      </c>
      <c r="B109" s="37">
        <v>2</v>
      </c>
      <c r="C109" s="37">
        <v>152</v>
      </c>
      <c r="D109" s="37">
        <v>1</v>
      </c>
      <c r="E109" s="36" t="s">
        <v>10194</v>
      </c>
      <c r="F109" s="37">
        <v>6</v>
      </c>
      <c r="G109" s="14"/>
      <c r="H109" s="14"/>
      <c r="I109" s="14"/>
      <c r="J109" s="37">
        <v>6</v>
      </c>
      <c r="K109" s="14"/>
      <c r="L109" s="14"/>
      <c r="M109" s="14"/>
      <c r="N109" s="14"/>
      <c r="O109" s="14"/>
      <c r="P109" s="14"/>
      <c r="Q109" s="14"/>
      <c r="R109" s="14"/>
      <c r="S109" s="14"/>
      <c r="T109" s="14"/>
      <c r="U109" s="14"/>
      <c r="V109" s="14"/>
      <c r="W109" s="14"/>
      <c r="X109" s="14"/>
      <c r="Y109" s="14"/>
      <c r="Z109" s="14"/>
      <c r="AA109" s="14"/>
      <c r="AB109" s="14"/>
    </row>
    <row r="110" spans="1:28" ht="16.5" thickBot="1" x14ac:dyDescent="0.3">
      <c r="A110" s="71" t="s">
        <v>2271</v>
      </c>
      <c r="B110" s="37">
        <v>2</v>
      </c>
      <c r="C110" s="37">
        <v>152</v>
      </c>
      <c r="D110" s="37">
        <v>1</v>
      </c>
      <c r="E110" s="36" t="s">
        <v>10195</v>
      </c>
      <c r="F110" s="37">
        <v>4</v>
      </c>
      <c r="G110" s="14"/>
      <c r="H110" s="14"/>
      <c r="I110" s="14"/>
      <c r="J110" s="37">
        <v>4</v>
      </c>
      <c r="K110" s="14"/>
      <c r="L110" s="14"/>
      <c r="M110" s="14"/>
      <c r="N110" s="14"/>
      <c r="O110" s="14"/>
      <c r="P110" s="14"/>
      <c r="Q110" s="14"/>
      <c r="R110" s="14"/>
      <c r="S110" s="14"/>
      <c r="T110" s="14"/>
      <c r="U110" s="14"/>
      <c r="V110" s="14"/>
      <c r="W110" s="14"/>
      <c r="X110" s="14"/>
      <c r="Y110" s="14"/>
      <c r="Z110" s="14"/>
      <c r="AA110" s="14"/>
      <c r="AB110" s="14"/>
    </row>
    <row r="111" spans="1:28" ht="16.5" thickBot="1" x14ac:dyDescent="0.3">
      <c r="A111" s="71" t="s">
        <v>2272</v>
      </c>
      <c r="B111" s="37">
        <v>2</v>
      </c>
      <c r="C111" s="37">
        <v>152</v>
      </c>
      <c r="D111" s="37">
        <v>1</v>
      </c>
      <c r="E111" s="36" t="s">
        <v>10196</v>
      </c>
      <c r="F111" s="37">
        <v>20</v>
      </c>
      <c r="G111" s="14"/>
      <c r="H111" s="14"/>
      <c r="I111" s="14"/>
      <c r="J111" s="37">
        <v>20</v>
      </c>
      <c r="K111" s="14"/>
      <c r="L111" s="14"/>
      <c r="M111" s="14"/>
      <c r="N111" s="14"/>
      <c r="O111" s="14"/>
      <c r="P111" s="14"/>
      <c r="Q111" s="14"/>
      <c r="R111" s="14"/>
      <c r="S111" s="14"/>
      <c r="T111" s="14"/>
      <c r="U111" s="14"/>
      <c r="V111" s="14"/>
      <c r="W111" s="14"/>
      <c r="X111" s="14"/>
      <c r="Y111" s="14"/>
      <c r="Z111" s="14"/>
      <c r="AA111" s="14"/>
      <c r="AB111" s="14"/>
    </row>
    <row r="112" spans="1:28" ht="16.5" thickBot="1" x14ac:dyDescent="0.3">
      <c r="A112" s="71" t="s">
        <v>2273</v>
      </c>
      <c r="B112" s="37">
        <v>2</v>
      </c>
      <c r="C112" s="37">
        <v>152</v>
      </c>
      <c r="D112" s="37">
        <v>1</v>
      </c>
      <c r="E112" s="36" t="s">
        <v>10197</v>
      </c>
      <c r="F112" s="37">
        <v>36</v>
      </c>
      <c r="G112" s="14"/>
      <c r="H112" s="14"/>
      <c r="I112" s="14"/>
      <c r="J112" s="37">
        <v>36</v>
      </c>
      <c r="K112" s="14"/>
      <c r="L112" s="14"/>
      <c r="M112" s="14"/>
      <c r="N112" s="14"/>
      <c r="O112" s="14"/>
      <c r="P112" s="14"/>
      <c r="Q112" s="14"/>
      <c r="R112" s="14"/>
      <c r="S112" s="14"/>
      <c r="T112" s="14"/>
      <c r="U112" s="14"/>
      <c r="V112" s="14"/>
      <c r="W112" s="14"/>
      <c r="X112" s="14"/>
      <c r="Y112" s="14"/>
      <c r="Z112" s="14"/>
      <c r="AA112" s="14"/>
      <c r="AB112" s="14"/>
    </row>
    <row r="113" spans="1:28" ht="16.5" thickBot="1" x14ac:dyDescent="0.3">
      <c r="A113" s="71" t="s">
        <v>2274</v>
      </c>
      <c r="B113" s="37">
        <v>2</v>
      </c>
      <c r="C113" s="37">
        <v>152</v>
      </c>
      <c r="D113" s="37">
        <v>2</v>
      </c>
      <c r="E113" s="36" t="s">
        <v>10198</v>
      </c>
      <c r="F113" s="37">
        <v>11</v>
      </c>
      <c r="G113" s="14"/>
      <c r="H113" s="14"/>
      <c r="I113" s="14"/>
      <c r="J113" s="37">
        <v>11</v>
      </c>
      <c r="K113" s="14"/>
      <c r="L113" s="14"/>
      <c r="M113" s="14"/>
      <c r="N113" s="14"/>
      <c r="O113" s="14"/>
      <c r="P113" s="14"/>
      <c r="Q113" s="14"/>
      <c r="R113" s="14"/>
      <c r="S113" s="14"/>
      <c r="T113" s="14"/>
      <c r="U113" s="14"/>
      <c r="V113" s="14"/>
      <c r="W113" s="14"/>
      <c r="X113" s="14"/>
      <c r="Y113" s="14"/>
      <c r="Z113" s="14"/>
      <c r="AA113" s="14"/>
      <c r="AB113" s="14"/>
    </row>
    <row r="114" spans="1:28" ht="16.5" thickBot="1" x14ac:dyDescent="0.3">
      <c r="A114" s="71" t="s">
        <v>2275</v>
      </c>
      <c r="B114" s="37">
        <v>2</v>
      </c>
      <c r="C114" s="37">
        <v>152</v>
      </c>
      <c r="D114" s="37">
        <v>2</v>
      </c>
      <c r="E114" s="36" t="s">
        <v>10199</v>
      </c>
      <c r="F114" s="37">
        <v>85</v>
      </c>
      <c r="G114" s="14"/>
      <c r="H114" s="14"/>
      <c r="I114" s="14"/>
      <c r="J114" s="37">
        <v>85</v>
      </c>
      <c r="K114" s="14"/>
      <c r="L114" s="14"/>
      <c r="M114" s="14"/>
      <c r="N114" s="14"/>
      <c r="O114" s="14"/>
      <c r="P114" s="14"/>
      <c r="Q114" s="14"/>
      <c r="R114" s="14"/>
      <c r="S114" s="14"/>
      <c r="T114" s="14"/>
      <c r="U114" s="14"/>
      <c r="V114" s="14"/>
      <c r="W114" s="14"/>
      <c r="X114" s="14"/>
      <c r="Y114" s="14"/>
      <c r="Z114" s="14"/>
      <c r="AA114" s="14"/>
      <c r="AB114" s="14"/>
    </row>
    <row r="115" spans="1:28" ht="16.5" thickBot="1" x14ac:dyDescent="0.3">
      <c r="A115" s="71" t="s">
        <v>2276</v>
      </c>
      <c r="B115" s="37">
        <v>2</v>
      </c>
      <c r="C115" s="37">
        <v>152</v>
      </c>
      <c r="D115" s="37">
        <v>2</v>
      </c>
      <c r="E115" s="36" t="s">
        <v>10200</v>
      </c>
      <c r="F115" s="37">
        <v>1575</v>
      </c>
      <c r="G115" s="14"/>
      <c r="H115" s="14"/>
      <c r="I115" s="14"/>
      <c r="J115" s="37">
        <v>1575</v>
      </c>
      <c r="K115" s="14"/>
      <c r="L115" s="14"/>
      <c r="M115" s="14"/>
      <c r="N115" s="14"/>
      <c r="O115" s="14"/>
      <c r="P115" s="14"/>
      <c r="Q115" s="14"/>
      <c r="R115" s="14"/>
      <c r="S115" s="14"/>
      <c r="T115" s="14"/>
      <c r="U115" s="14"/>
      <c r="V115" s="14"/>
      <c r="W115" s="14"/>
      <c r="X115" s="14"/>
      <c r="Y115" s="14"/>
      <c r="Z115" s="14"/>
      <c r="AA115" s="14"/>
      <c r="AB115" s="14"/>
    </row>
    <row r="116" spans="1:28" ht="16.5" thickBot="1" x14ac:dyDescent="0.3">
      <c r="A116" s="71" t="s">
        <v>2277</v>
      </c>
      <c r="B116" s="37">
        <v>2</v>
      </c>
      <c r="C116" s="37">
        <v>152</v>
      </c>
      <c r="D116" s="37">
        <v>2</v>
      </c>
      <c r="E116" s="56" t="s">
        <v>10201</v>
      </c>
      <c r="F116" s="37">
        <v>26</v>
      </c>
      <c r="G116" s="37">
        <v>92</v>
      </c>
      <c r="H116" s="14"/>
      <c r="I116" s="14"/>
      <c r="J116" s="36" t="s">
        <v>2278</v>
      </c>
      <c r="K116" s="14"/>
      <c r="L116" s="14"/>
      <c r="M116" s="14"/>
      <c r="N116" s="14"/>
      <c r="O116" s="14"/>
      <c r="P116" s="36" t="s">
        <v>4835</v>
      </c>
      <c r="Q116" s="14"/>
      <c r="R116" s="14"/>
      <c r="S116" s="14"/>
      <c r="T116" s="14"/>
      <c r="U116" s="14"/>
      <c r="V116" s="14"/>
      <c r="W116" s="14"/>
      <c r="X116" s="14"/>
      <c r="Y116" s="14"/>
      <c r="Z116" s="14"/>
      <c r="AA116" s="14"/>
      <c r="AB116" s="14"/>
    </row>
    <row r="117" spans="1:28" ht="16.5" thickBot="1" x14ac:dyDescent="0.3">
      <c r="A117" s="71" t="s">
        <v>2279</v>
      </c>
      <c r="B117" s="37">
        <v>2</v>
      </c>
      <c r="C117" s="37">
        <v>152</v>
      </c>
      <c r="D117" s="37">
        <v>2</v>
      </c>
      <c r="E117" s="56" t="s">
        <v>10202</v>
      </c>
      <c r="F117" s="37">
        <v>15</v>
      </c>
      <c r="G117" s="37">
        <v>7</v>
      </c>
      <c r="H117" s="37">
        <v>105</v>
      </c>
      <c r="I117" s="14"/>
      <c r="J117" s="36" t="s">
        <v>2280</v>
      </c>
      <c r="K117" s="14"/>
      <c r="L117" s="14"/>
      <c r="M117" s="14"/>
      <c r="N117" s="14"/>
      <c r="O117" s="14"/>
      <c r="P117" s="36" t="s">
        <v>4836</v>
      </c>
      <c r="Q117" s="14"/>
      <c r="R117" s="14"/>
      <c r="S117" s="14"/>
      <c r="T117" s="14"/>
      <c r="U117" s="14"/>
      <c r="V117" s="14"/>
      <c r="W117" s="14"/>
      <c r="X117" s="14"/>
      <c r="Y117" s="14"/>
      <c r="Z117" s="14"/>
      <c r="AA117" s="14"/>
      <c r="AB117" s="14"/>
    </row>
    <row r="118" spans="1:28" ht="16.5" thickBot="1" x14ac:dyDescent="0.3">
      <c r="A118" s="71" t="s">
        <v>2281</v>
      </c>
      <c r="B118" s="37">
        <v>2</v>
      </c>
      <c r="C118" s="37">
        <v>152</v>
      </c>
      <c r="D118" s="37">
        <v>2</v>
      </c>
      <c r="E118" s="56" t="s">
        <v>10203</v>
      </c>
      <c r="F118" s="37">
        <v>17</v>
      </c>
      <c r="G118" s="37">
        <v>10</v>
      </c>
      <c r="H118" s="37">
        <v>59</v>
      </c>
      <c r="I118" s="14"/>
      <c r="J118" s="36" t="s">
        <v>2282</v>
      </c>
      <c r="K118" s="14"/>
      <c r="L118" s="14"/>
      <c r="M118" s="14"/>
      <c r="N118" s="14"/>
      <c r="O118" s="14"/>
      <c r="P118" s="36" t="s">
        <v>4837</v>
      </c>
      <c r="Q118" s="14"/>
      <c r="R118" s="14"/>
      <c r="S118" s="14"/>
      <c r="T118" s="14"/>
      <c r="U118" s="14"/>
      <c r="V118" s="14"/>
      <c r="W118" s="14"/>
      <c r="X118" s="14"/>
      <c r="Y118" s="14"/>
      <c r="Z118" s="14"/>
      <c r="AA118" s="14"/>
      <c r="AB118" s="14"/>
    </row>
    <row r="119" spans="1:28" ht="16.5" thickBot="1" x14ac:dyDescent="0.3">
      <c r="A119" s="36" t="s">
        <v>2283</v>
      </c>
      <c r="B119" s="37">
        <v>1</v>
      </c>
      <c r="C119" s="37">
        <v>159</v>
      </c>
      <c r="D119" s="37">
        <v>1</v>
      </c>
      <c r="E119" s="36" t="s">
        <v>7521</v>
      </c>
      <c r="F119" s="36" t="s">
        <v>895</v>
      </c>
      <c r="G119" s="36" t="s">
        <v>2284</v>
      </c>
      <c r="H119" s="99" t="s">
        <v>2285</v>
      </c>
      <c r="I119" s="100"/>
      <c r="J119" s="37">
        <v>2</v>
      </c>
      <c r="K119" s="14"/>
      <c r="L119" s="14"/>
      <c r="M119" s="14"/>
      <c r="N119" s="14"/>
      <c r="O119" s="14"/>
      <c r="P119" s="14"/>
      <c r="Q119" s="14"/>
      <c r="R119" s="14"/>
      <c r="S119" s="14"/>
      <c r="T119" s="14"/>
      <c r="U119" s="14"/>
      <c r="V119" s="14"/>
      <c r="W119" s="14"/>
      <c r="X119" s="14"/>
      <c r="Y119" s="14"/>
      <c r="Z119" s="14"/>
      <c r="AA119" s="14"/>
      <c r="AB119" s="14"/>
    </row>
    <row r="120" spans="1:28" ht="16.5" thickBot="1" x14ac:dyDescent="0.3">
      <c r="A120" s="36" t="s">
        <v>2286</v>
      </c>
      <c r="B120" s="37">
        <v>1</v>
      </c>
      <c r="C120" s="37">
        <v>159</v>
      </c>
      <c r="D120" s="37">
        <v>1</v>
      </c>
      <c r="E120" s="36" t="s">
        <v>7522</v>
      </c>
      <c r="F120" s="36" t="s">
        <v>2287</v>
      </c>
      <c r="G120" s="36" t="s">
        <v>920</v>
      </c>
      <c r="H120" s="99" t="s">
        <v>2288</v>
      </c>
      <c r="I120" s="100"/>
      <c r="J120" s="37">
        <v>2</v>
      </c>
      <c r="K120" s="14"/>
      <c r="L120" s="14"/>
      <c r="M120" s="14"/>
      <c r="N120" s="14"/>
      <c r="O120" s="14"/>
      <c r="P120" s="14"/>
      <c r="Q120" s="14"/>
      <c r="R120" s="14"/>
      <c r="S120" s="14"/>
      <c r="T120" s="14"/>
      <c r="U120" s="14"/>
      <c r="V120" s="14"/>
      <c r="W120" s="14"/>
      <c r="X120" s="14"/>
      <c r="Y120" s="14"/>
      <c r="Z120" s="14"/>
      <c r="AA120" s="14"/>
      <c r="AB120" s="14"/>
    </row>
    <row r="121" spans="1:28" ht="16.5" thickBot="1" x14ac:dyDescent="0.3">
      <c r="A121" s="36" t="s">
        <v>2289</v>
      </c>
      <c r="B121" s="37">
        <v>1</v>
      </c>
      <c r="C121" s="37">
        <v>159</v>
      </c>
      <c r="D121" s="37">
        <v>1</v>
      </c>
      <c r="E121" s="36" t="s">
        <v>7523</v>
      </c>
      <c r="F121" s="36" t="s">
        <v>2290</v>
      </c>
      <c r="G121" s="36" t="s">
        <v>2291</v>
      </c>
      <c r="H121" s="99" t="s">
        <v>886</v>
      </c>
      <c r="I121" s="100"/>
      <c r="J121" s="37">
        <v>0</v>
      </c>
      <c r="K121" s="14"/>
      <c r="L121" s="14"/>
      <c r="M121" s="14"/>
      <c r="N121" s="14"/>
      <c r="O121" s="14"/>
      <c r="P121" s="14"/>
      <c r="Q121" s="14"/>
      <c r="R121" s="14"/>
      <c r="S121" s="14"/>
      <c r="T121" s="14"/>
      <c r="U121" s="14"/>
      <c r="V121" s="14"/>
      <c r="W121" s="14"/>
      <c r="X121" s="14"/>
      <c r="Y121" s="14"/>
      <c r="Z121" s="14"/>
      <c r="AA121" s="14"/>
      <c r="AB121" s="14"/>
    </row>
    <row r="122" spans="1:28" ht="16.5" thickBot="1" x14ac:dyDescent="0.3">
      <c r="A122" s="36" t="s">
        <v>2292</v>
      </c>
      <c r="B122" s="37">
        <v>1</v>
      </c>
      <c r="C122" s="37">
        <v>159</v>
      </c>
      <c r="D122" s="37">
        <v>1</v>
      </c>
      <c r="E122" s="36" t="s">
        <v>7524</v>
      </c>
      <c r="F122" s="36" t="s">
        <v>2293</v>
      </c>
      <c r="G122" s="36" t="s">
        <v>891</v>
      </c>
      <c r="H122" s="99" t="s">
        <v>2294</v>
      </c>
      <c r="I122" s="100"/>
      <c r="J122" s="37">
        <v>2</v>
      </c>
      <c r="K122" s="14"/>
      <c r="L122" s="14"/>
      <c r="M122" s="14"/>
      <c r="N122" s="14"/>
      <c r="O122" s="14"/>
      <c r="P122" s="14"/>
      <c r="Q122" s="14"/>
      <c r="R122" s="14"/>
      <c r="S122" s="14"/>
      <c r="T122" s="14"/>
      <c r="U122" s="14"/>
      <c r="V122" s="14"/>
      <c r="W122" s="14"/>
      <c r="X122" s="14"/>
      <c r="Y122" s="14"/>
      <c r="Z122" s="14"/>
      <c r="AA122" s="14"/>
      <c r="AB122" s="14"/>
    </row>
    <row r="123" spans="1:28" ht="16.5" thickBot="1" x14ac:dyDescent="0.3">
      <c r="A123" s="36" t="s">
        <v>2295</v>
      </c>
      <c r="B123" s="37">
        <v>1</v>
      </c>
      <c r="C123" s="37">
        <v>159</v>
      </c>
      <c r="D123" s="37">
        <v>1</v>
      </c>
      <c r="E123" s="36" t="s">
        <v>9327</v>
      </c>
      <c r="F123" s="36" t="s">
        <v>879</v>
      </c>
      <c r="G123" s="36" t="s">
        <v>914</v>
      </c>
      <c r="H123" s="99" t="s">
        <v>2296</v>
      </c>
      <c r="I123" s="100"/>
      <c r="J123" s="37">
        <v>0</v>
      </c>
      <c r="K123" s="14"/>
      <c r="L123" s="14"/>
      <c r="M123" s="14"/>
      <c r="N123" s="14"/>
      <c r="O123" s="14"/>
      <c r="P123" s="14"/>
      <c r="Q123" s="14"/>
      <c r="R123" s="14"/>
      <c r="S123" s="14"/>
      <c r="T123" s="14"/>
      <c r="U123" s="14"/>
      <c r="V123" s="14"/>
      <c r="W123" s="14"/>
      <c r="X123" s="14"/>
      <c r="Y123" s="14"/>
      <c r="Z123" s="14"/>
      <c r="AA123" s="14"/>
      <c r="AB123" s="14"/>
    </row>
    <row r="124" spans="1:28" ht="16.5" thickBot="1" x14ac:dyDescent="0.3">
      <c r="A124" s="36" t="s">
        <v>2297</v>
      </c>
      <c r="B124" s="37">
        <v>1</v>
      </c>
      <c r="C124" s="37">
        <v>159</v>
      </c>
      <c r="D124" s="37">
        <v>1</v>
      </c>
      <c r="E124" s="36" t="s">
        <v>9328</v>
      </c>
      <c r="F124" s="36" t="s">
        <v>2298</v>
      </c>
      <c r="G124" s="36" t="s">
        <v>2299</v>
      </c>
      <c r="H124" s="99" t="s">
        <v>2287</v>
      </c>
      <c r="I124" s="100"/>
      <c r="J124" s="37">
        <v>1</v>
      </c>
      <c r="K124" s="14"/>
      <c r="L124" s="14"/>
      <c r="M124" s="14"/>
      <c r="N124" s="14"/>
      <c r="O124" s="14"/>
      <c r="P124" s="14"/>
      <c r="Q124" s="14"/>
      <c r="R124" s="14"/>
      <c r="S124" s="14"/>
      <c r="T124" s="14"/>
      <c r="U124" s="14"/>
      <c r="V124" s="14"/>
      <c r="W124" s="14"/>
      <c r="X124" s="14"/>
      <c r="Y124" s="14"/>
      <c r="Z124" s="14"/>
      <c r="AA124" s="14"/>
      <c r="AB124" s="14"/>
    </row>
    <row r="125" spans="1:28" ht="16.5" thickBot="1" x14ac:dyDescent="0.3">
      <c r="A125" s="36" t="s">
        <v>2300</v>
      </c>
      <c r="B125" s="37">
        <v>1</v>
      </c>
      <c r="C125" s="37">
        <v>159</v>
      </c>
      <c r="D125" s="37">
        <v>1</v>
      </c>
      <c r="E125" s="36" t="s">
        <v>9329</v>
      </c>
      <c r="F125" s="36" t="s">
        <v>2301</v>
      </c>
      <c r="G125" s="36" t="s">
        <v>2302</v>
      </c>
      <c r="H125" s="99" t="s">
        <v>2601</v>
      </c>
      <c r="I125" s="100"/>
      <c r="J125" s="37">
        <v>2</v>
      </c>
      <c r="K125" s="14"/>
      <c r="L125" s="14"/>
      <c r="M125" s="14"/>
      <c r="N125" s="14"/>
      <c r="O125" s="14"/>
      <c r="P125" s="14"/>
      <c r="Q125" s="14"/>
      <c r="R125" s="14"/>
      <c r="S125" s="14"/>
      <c r="T125" s="14"/>
      <c r="U125" s="14"/>
      <c r="V125" s="14"/>
      <c r="W125" s="14"/>
      <c r="X125" s="14"/>
      <c r="Y125" s="14"/>
      <c r="Z125" s="14"/>
      <c r="AA125" s="14"/>
      <c r="AB125" s="14"/>
    </row>
    <row r="126" spans="1:28" ht="16.5" thickBot="1" x14ac:dyDescent="0.3">
      <c r="A126" s="36" t="s">
        <v>2303</v>
      </c>
      <c r="B126" s="37">
        <v>1</v>
      </c>
      <c r="C126" s="37">
        <v>159</v>
      </c>
      <c r="D126" s="37">
        <v>1</v>
      </c>
      <c r="E126" s="36" t="s">
        <v>9330</v>
      </c>
      <c r="F126" s="36" t="s">
        <v>2304</v>
      </c>
      <c r="G126" s="36" t="s">
        <v>881</v>
      </c>
      <c r="H126" s="99" t="s">
        <v>2305</v>
      </c>
      <c r="I126" s="100"/>
      <c r="J126" s="37">
        <v>2</v>
      </c>
      <c r="K126" s="14"/>
      <c r="L126" s="14"/>
      <c r="M126" s="14"/>
      <c r="N126" s="14"/>
      <c r="O126" s="14"/>
      <c r="P126" s="14"/>
      <c r="Q126" s="14"/>
      <c r="R126" s="14"/>
      <c r="S126" s="14"/>
      <c r="T126" s="14"/>
      <c r="U126" s="14"/>
      <c r="V126" s="14"/>
      <c r="W126" s="14"/>
      <c r="X126" s="14"/>
      <c r="Y126" s="14"/>
      <c r="Z126" s="14"/>
      <c r="AA126" s="14"/>
      <c r="AB126" s="14"/>
    </row>
    <row r="127" spans="1:28" ht="16.5" thickBot="1" x14ac:dyDescent="0.3">
      <c r="A127" s="71" t="s">
        <v>2306</v>
      </c>
      <c r="B127" s="37">
        <v>2</v>
      </c>
      <c r="C127" s="37">
        <v>157</v>
      </c>
      <c r="D127" s="37">
        <v>1</v>
      </c>
      <c r="E127" s="36" t="s">
        <v>10204</v>
      </c>
      <c r="F127" s="37">
        <v>1</v>
      </c>
      <c r="G127" s="37">
        <v>8</v>
      </c>
      <c r="H127" s="14"/>
      <c r="I127" s="14"/>
      <c r="J127" s="37" t="s">
        <v>2307</v>
      </c>
      <c r="K127" s="14"/>
      <c r="L127" s="14"/>
      <c r="M127" s="14"/>
      <c r="N127" s="14"/>
      <c r="O127" s="14"/>
      <c r="P127" s="14"/>
      <c r="Q127" s="14"/>
      <c r="R127" s="14"/>
      <c r="S127" s="14"/>
      <c r="T127" s="14"/>
      <c r="U127" s="14"/>
      <c r="V127" s="14"/>
      <c r="W127" s="14"/>
      <c r="X127" s="14"/>
      <c r="Y127" s="14"/>
      <c r="Z127" s="14"/>
      <c r="AA127" s="14"/>
      <c r="AB127" s="14"/>
    </row>
    <row r="128" spans="1:28" ht="16.5" thickBot="1" x14ac:dyDescent="0.3">
      <c r="A128" s="71" t="s">
        <v>2308</v>
      </c>
      <c r="B128" s="37">
        <v>2</v>
      </c>
      <c r="C128" s="37">
        <v>157</v>
      </c>
      <c r="D128" s="37">
        <v>1</v>
      </c>
      <c r="E128" s="36" t="s">
        <v>10205</v>
      </c>
      <c r="F128" s="37">
        <v>5</v>
      </c>
      <c r="G128" s="37">
        <v>7</v>
      </c>
      <c r="H128" s="14"/>
      <c r="I128" s="14"/>
      <c r="J128" s="37" t="s">
        <v>2309</v>
      </c>
      <c r="K128" s="14"/>
      <c r="L128" s="14"/>
      <c r="M128" s="14"/>
      <c r="N128" s="14"/>
      <c r="O128" s="14"/>
      <c r="P128" s="14"/>
      <c r="Q128" s="14"/>
      <c r="R128" s="14"/>
      <c r="S128" s="14"/>
      <c r="T128" s="14"/>
      <c r="U128" s="14"/>
      <c r="V128" s="14"/>
      <c r="W128" s="14"/>
      <c r="X128" s="14"/>
      <c r="Y128" s="14"/>
      <c r="Z128" s="14"/>
      <c r="AA128" s="14"/>
      <c r="AB128" s="14"/>
    </row>
    <row r="129" spans="1:28" ht="16.5" thickBot="1" x14ac:dyDescent="0.3">
      <c r="A129" s="71" t="s">
        <v>2310</v>
      </c>
      <c r="B129" s="37">
        <v>2</v>
      </c>
      <c r="C129" s="37">
        <v>157</v>
      </c>
      <c r="D129" s="37">
        <v>1</v>
      </c>
      <c r="E129" s="36" t="s">
        <v>10206</v>
      </c>
      <c r="F129" s="37">
        <v>8</v>
      </c>
      <c r="G129" s="37">
        <v>9</v>
      </c>
      <c r="H129" s="14"/>
      <c r="I129" s="14"/>
      <c r="J129" s="37" t="s">
        <v>1075</v>
      </c>
      <c r="K129" s="14"/>
      <c r="L129" s="14"/>
      <c r="M129" s="14"/>
      <c r="N129" s="14"/>
      <c r="O129" s="14"/>
      <c r="P129" s="14"/>
      <c r="Q129" s="14"/>
      <c r="R129" s="14"/>
      <c r="S129" s="14"/>
      <c r="T129" s="14"/>
      <c r="U129" s="14"/>
      <c r="V129" s="14"/>
      <c r="W129" s="14"/>
      <c r="X129" s="14"/>
      <c r="Y129" s="14"/>
      <c r="Z129" s="14"/>
      <c r="AA129" s="14"/>
      <c r="AB129" s="14"/>
    </row>
    <row r="130" spans="1:28" ht="16.5" thickBot="1" x14ac:dyDescent="0.3">
      <c r="A130" s="71" t="s">
        <v>2311</v>
      </c>
      <c r="B130" s="37">
        <v>2</v>
      </c>
      <c r="C130" s="37">
        <v>157</v>
      </c>
      <c r="D130" s="37">
        <v>1</v>
      </c>
      <c r="E130" s="36" t="s">
        <v>10207</v>
      </c>
      <c r="F130" s="37">
        <v>12</v>
      </c>
      <c r="G130" s="37">
        <v>5</v>
      </c>
      <c r="H130" s="14"/>
      <c r="I130" s="14"/>
      <c r="J130" s="37" t="s">
        <v>2312</v>
      </c>
      <c r="K130" s="14"/>
      <c r="L130" s="14"/>
      <c r="M130" s="14"/>
      <c r="N130" s="14"/>
      <c r="O130" s="14"/>
      <c r="P130" s="14"/>
      <c r="Q130" s="14"/>
      <c r="R130" s="14"/>
      <c r="S130" s="14"/>
      <c r="T130" s="14"/>
      <c r="U130" s="14"/>
      <c r="V130" s="14"/>
      <c r="W130" s="14"/>
      <c r="X130" s="14"/>
      <c r="Y130" s="14"/>
      <c r="Z130" s="14"/>
      <c r="AA130" s="14"/>
      <c r="AB130" s="14"/>
    </row>
    <row r="131" spans="1:28" ht="16.5" thickBot="1" x14ac:dyDescent="0.3">
      <c r="A131" s="71" t="s">
        <v>2313</v>
      </c>
      <c r="B131" s="37">
        <v>2</v>
      </c>
      <c r="C131" s="37">
        <v>157</v>
      </c>
      <c r="D131" s="37">
        <v>1</v>
      </c>
      <c r="E131" s="36" t="s">
        <v>10208</v>
      </c>
      <c r="F131" s="37">
        <v>5</v>
      </c>
      <c r="G131" s="37">
        <v>6</v>
      </c>
      <c r="H131" s="14"/>
      <c r="I131" s="14"/>
      <c r="J131" s="37" t="s">
        <v>2314</v>
      </c>
      <c r="K131" s="14"/>
      <c r="L131" s="14"/>
      <c r="M131" s="14"/>
      <c r="N131" s="14"/>
      <c r="O131" s="14"/>
      <c r="P131" s="14"/>
      <c r="Q131" s="14"/>
      <c r="R131" s="14"/>
      <c r="S131" s="14"/>
      <c r="T131" s="14"/>
      <c r="U131" s="14"/>
      <c r="V131" s="14"/>
      <c r="W131" s="14"/>
      <c r="X131" s="14"/>
      <c r="Y131" s="14"/>
      <c r="Z131" s="14"/>
      <c r="AA131" s="14"/>
      <c r="AB131" s="14"/>
    </row>
    <row r="132" spans="1:28" ht="16.5" thickBot="1" x14ac:dyDescent="0.3">
      <c r="A132" s="71" t="s">
        <v>2315</v>
      </c>
      <c r="B132" s="37">
        <v>2</v>
      </c>
      <c r="C132" s="37">
        <v>157</v>
      </c>
      <c r="D132" s="37">
        <v>1</v>
      </c>
      <c r="E132" s="36" t="s">
        <v>10209</v>
      </c>
      <c r="F132" s="37">
        <v>4</v>
      </c>
      <c r="G132" s="37">
        <v>7</v>
      </c>
      <c r="H132" s="14"/>
      <c r="I132" s="14"/>
      <c r="J132" s="37" t="s">
        <v>2316</v>
      </c>
      <c r="K132" s="14"/>
      <c r="L132" s="14"/>
      <c r="M132" s="14"/>
      <c r="N132" s="14"/>
      <c r="O132" s="14"/>
      <c r="P132" s="14"/>
      <c r="Q132" s="14"/>
      <c r="R132" s="14"/>
      <c r="S132" s="14"/>
      <c r="T132" s="14"/>
      <c r="U132" s="14"/>
      <c r="V132" s="14"/>
      <c r="W132" s="14"/>
      <c r="X132" s="14"/>
      <c r="Y132" s="14"/>
      <c r="Z132" s="14"/>
      <c r="AA132" s="14"/>
      <c r="AB132" s="14"/>
    </row>
    <row r="133" spans="1:28" ht="16.5" thickBot="1" x14ac:dyDescent="0.3">
      <c r="A133" s="71" t="s">
        <v>2317</v>
      </c>
      <c r="B133" s="37">
        <v>2</v>
      </c>
      <c r="C133" s="37">
        <v>157</v>
      </c>
      <c r="D133" s="37">
        <v>1</v>
      </c>
      <c r="E133" s="36" t="s">
        <v>10210</v>
      </c>
      <c r="F133" s="37">
        <v>2</v>
      </c>
      <c r="G133" s="37">
        <v>3</v>
      </c>
      <c r="H133" s="14"/>
      <c r="I133" s="14"/>
      <c r="J133" s="37" t="s">
        <v>1081</v>
      </c>
      <c r="K133" s="14"/>
      <c r="L133" s="14"/>
      <c r="M133" s="14"/>
      <c r="N133" s="14"/>
      <c r="O133" s="14"/>
      <c r="P133" s="14"/>
      <c r="Q133" s="14"/>
      <c r="R133" s="14"/>
      <c r="S133" s="14"/>
      <c r="T133" s="14"/>
      <c r="U133" s="14"/>
      <c r="V133" s="14"/>
      <c r="W133" s="14"/>
      <c r="X133" s="14"/>
      <c r="Y133" s="14"/>
      <c r="Z133" s="14"/>
      <c r="AA133" s="14"/>
      <c r="AB133" s="14"/>
    </row>
    <row r="134" spans="1:28" ht="16.5" thickBot="1" x14ac:dyDescent="0.3">
      <c r="A134" s="71" t="s">
        <v>2318</v>
      </c>
      <c r="B134" s="37">
        <v>2</v>
      </c>
      <c r="C134" s="37">
        <v>157</v>
      </c>
      <c r="D134" s="37">
        <v>1</v>
      </c>
      <c r="E134" s="56" t="s">
        <v>10211</v>
      </c>
      <c r="F134" s="37">
        <v>2</v>
      </c>
      <c r="G134" s="37">
        <v>1</v>
      </c>
      <c r="H134" s="37">
        <v>3</v>
      </c>
      <c r="I134" s="14"/>
      <c r="J134" s="37" t="s">
        <v>2319</v>
      </c>
      <c r="K134" s="14"/>
      <c r="L134" s="14"/>
      <c r="M134" s="14"/>
      <c r="N134" s="14"/>
      <c r="O134" s="14"/>
      <c r="P134" s="14"/>
      <c r="Q134" s="14"/>
      <c r="R134" s="14"/>
      <c r="S134" s="14"/>
      <c r="T134" s="14"/>
      <c r="U134" s="14"/>
      <c r="V134" s="14"/>
      <c r="W134" s="14"/>
      <c r="X134" s="14"/>
      <c r="Y134" s="14"/>
      <c r="Z134" s="14"/>
      <c r="AA134" s="14"/>
      <c r="AB134" s="14"/>
    </row>
    <row r="135" spans="1:28" ht="16.5" thickBot="1" x14ac:dyDescent="0.3">
      <c r="A135" s="71" t="s">
        <v>2320</v>
      </c>
      <c r="B135" s="37">
        <v>2</v>
      </c>
      <c r="C135" s="37">
        <v>157</v>
      </c>
      <c r="D135" s="37">
        <v>1</v>
      </c>
      <c r="E135" s="36" t="s">
        <v>10212</v>
      </c>
      <c r="F135" s="37">
        <v>0.4</v>
      </c>
      <c r="G135" s="14"/>
      <c r="H135" s="14"/>
      <c r="I135" s="14"/>
      <c r="J135" s="37">
        <v>0.4</v>
      </c>
      <c r="K135" s="14"/>
      <c r="L135" s="14"/>
      <c r="M135" s="14"/>
      <c r="N135" s="14"/>
      <c r="O135" s="14"/>
      <c r="P135" s="14"/>
      <c r="Q135" s="14"/>
      <c r="R135" s="14"/>
      <c r="S135" s="14"/>
      <c r="T135" s="14"/>
      <c r="U135" s="14"/>
      <c r="V135" s="14"/>
      <c r="W135" s="14"/>
      <c r="X135" s="14"/>
      <c r="Y135" s="14"/>
      <c r="Z135" s="14"/>
      <c r="AA135" s="14"/>
      <c r="AB135" s="14"/>
    </row>
    <row r="136" spans="1:28" ht="16.5" thickBot="1" x14ac:dyDescent="0.3">
      <c r="A136" s="71" t="s">
        <v>2321</v>
      </c>
      <c r="B136" s="37">
        <v>2</v>
      </c>
      <c r="C136" s="37">
        <v>157</v>
      </c>
      <c r="D136" s="37">
        <v>1</v>
      </c>
      <c r="E136" s="36" t="s">
        <v>10213</v>
      </c>
      <c r="F136" s="37">
        <v>0.125</v>
      </c>
      <c r="G136" s="14"/>
      <c r="H136" s="14"/>
      <c r="I136" s="14"/>
      <c r="J136" s="37">
        <v>0.125</v>
      </c>
      <c r="K136" s="14"/>
      <c r="L136" s="14"/>
      <c r="M136" s="14"/>
      <c r="N136" s="14"/>
      <c r="O136" s="14"/>
      <c r="P136" s="14"/>
      <c r="Q136" s="14"/>
      <c r="R136" s="14"/>
      <c r="S136" s="14"/>
      <c r="T136" s="14"/>
      <c r="U136" s="14"/>
      <c r="V136" s="14"/>
      <c r="W136" s="14"/>
      <c r="X136" s="14"/>
      <c r="Y136" s="14"/>
      <c r="Z136" s="14"/>
      <c r="AA136" s="14"/>
      <c r="AB136" s="14"/>
    </row>
    <row r="137" spans="1:28" ht="16.5" thickBot="1" x14ac:dyDescent="0.3">
      <c r="A137" s="71" t="s">
        <v>2322</v>
      </c>
      <c r="B137" s="37">
        <v>2</v>
      </c>
      <c r="C137" s="37">
        <v>157</v>
      </c>
      <c r="D137" s="37">
        <v>1</v>
      </c>
      <c r="E137" s="36" t="s">
        <v>10214</v>
      </c>
      <c r="F137" s="37">
        <v>0.45</v>
      </c>
      <c r="G137" s="14"/>
      <c r="H137" s="14"/>
      <c r="I137" s="14"/>
      <c r="J137" s="37">
        <v>0.45</v>
      </c>
      <c r="K137" s="14"/>
      <c r="L137" s="14"/>
      <c r="M137" s="14"/>
      <c r="N137" s="14"/>
      <c r="O137" s="14"/>
      <c r="P137" s="14"/>
      <c r="Q137" s="14"/>
      <c r="R137" s="14"/>
      <c r="S137" s="14"/>
      <c r="T137" s="14"/>
      <c r="U137" s="14"/>
      <c r="V137" s="14"/>
      <c r="W137" s="14"/>
      <c r="X137" s="14"/>
      <c r="Y137" s="14"/>
      <c r="Z137" s="14"/>
      <c r="AA137" s="14"/>
      <c r="AB137" s="14"/>
    </row>
    <row r="138" spans="1:28" ht="16.5" thickBot="1" x14ac:dyDescent="0.3">
      <c r="A138" s="71" t="s">
        <v>2323</v>
      </c>
      <c r="B138" s="37">
        <v>2</v>
      </c>
      <c r="C138" s="37">
        <v>157</v>
      </c>
      <c r="D138" s="37">
        <v>1</v>
      </c>
      <c r="E138" s="36" t="s">
        <v>10215</v>
      </c>
      <c r="F138" s="37">
        <v>0.75</v>
      </c>
      <c r="G138" s="14"/>
      <c r="H138" s="14"/>
      <c r="I138" s="14"/>
      <c r="J138" s="37">
        <v>0.75</v>
      </c>
      <c r="K138" s="14"/>
      <c r="L138" s="14"/>
      <c r="M138" s="14"/>
      <c r="N138" s="14"/>
      <c r="O138" s="14"/>
      <c r="P138" s="14"/>
      <c r="Q138" s="14"/>
      <c r="R138" s="14"/>
      <c r="S138" s="14"/>
      <c r="T138" s="14"/>
      <c r="U138" s="14"/>
      <c r="V138" s="14"/>
      <c r="W138" s="14"/>
      <c r="X138" s="14"/>
      <c r="Y138" s="14"/>
      <c r="Z138" s="14"/>
      <c r="AA138" s="14"/>
      <c r="AB138" s="14"/>
    </row>
    <row r="139" spans="1:28" ht="16.5" thickBot="1" x14ac:dyDescent="0.3">
      <c r="A139" s="71" t="s">
        <v>2324</v>
      </c>
      <c r="B139" s="37">
        <v>2</v>
      </c>
      <c r="C139" s="37">
        <v>157</v>
      </c>
      <c r="D139" s="37">
        <v>1</v>
      </c>
      <c r="E139" s="36" t="s">
        <v>10216</v>
      </c>
      <c r="F139" s="37">
        <v>0.33</v>
      </c>
      <c r="G139" s="14"/>
      <c r="H139" s="14"/>
      <c r="I139" s="14"/>
      <c r="J139" s="37">
        <v>0.33</v>
      </c>
      <c r="K139" s="14"/>
      <c r="L139" s="14"/>
      <c r="M139" s="14"/>
      <c r="N139" s="14"/>
      <c r="O139" s="14"/>
      <c r="P139" s="14"/>
      <c r="Q139" s="14"/>
      <c r="R139" s="14"/>
      <c r="S139" s="14"/>
      <c r="T139" s="14"/>
      <c r="U139" s="14"/>
      <c r="V139" s="14"/>
      <c r="W139" s="14"/>
      <c r="X139" s="14"/>
      <c r="Y139" s="14"/>
      <c r="Z139" s="14"/>
      <c r="AA139" s="14"/>
      <c r="AB139" s="14"/>
    </row>
    <row r="140" spans="1:28" ht="16.5" thickBot="1" x14ac:dyDescent="0.3">
      <c r="A140" s="71" t="s">
        <v>2325</v>
      </c>
      <c r="B140" s="37">
        <v>2</v>
      </c>
      <c r="C140" s="37">
        <v>157</v>
      </c>
      <c r="D140" s="37">
        <v>1</v>
      </c>
      <c r="E140" s="36" t="s">
        <v>10217</v>
      </c>
      <c r="F140" s="37">
        <v>0.89</v>
      </c>
      <c r="G140" s="14"/>
      <c r="H140" s="14"/>
      <c r="I140" s="14"/>
      <c r="J140" s="37">
        <v>0.89</v>
      </c>
      <c r="K140" s="14"/>
      <c r="L140" s="14"/>
      <c r="M140" s="14"/>
      <c r="N140" s="14"/>
      <c r="O140" s="14"/>
      <c r="P140" s="14"/>
      <c r="Q140" s="14"/>
      <c r="R140" s="14"/>
      <c r="S140" s="14"/>
      <c r="T140" s="14"/>
      <c r="U140" s="14"/>
      <c r="V140" s="14"/>
      <c r="W140" s="14"/>
      <c r="X140" s="14"/>
      <c r="Y140" s="14"/>
      <c r="Z140" s="14"/>
      <c r="AA140" s="14"/>
      <c r="AB140" s="14"/>
    </row>
    <row r="141" spans="1:28" ht="16.5" thickBot="1" x14ac:dyDescent="0.3">
      <c r="A141" s="71" t="s">
        <v>2326</v>
      </c>
      <c r="B141" s="37">
        <v>2</v>
      </c>
      <c r="C141" s="37">
        <v>157</v>
      </c>
      <c r="D141" s="37">
        <v>1</v>
      </c>
      <c r="E141" s="36" t="s">
        <v>10218</v>
      </c>
      <c r="F141" s="37">
        <v>0.43</v>
      </c>
      <c r="G141" s="14"/>
      <c r="H141" s="14"/>
      <c r="I141" s="14"/>
      <c r="J141" s="37">
        <v>0.43</v>
      </c>
      <c r="K141" s="14"/>
      <c r="L141" s="14"/>
      <c r="M141" s="14"/>
      <c r="N141" s="14"/>
      <c r="O141" s="14"/>
      <c r="P141" s="14"/>
      <c r="Q141" s="14"/>
      <c r="R141" s="14"/>
      <c r="S141" s="14"/>
      <c r="T141" s="14"/>
      <c r="U141" s="14"/>
      <c r="V141" s="14"/>
      <c r="W141" s="14"/>
      <c r="X141" s="14"/>
      <c r="Y141" s="14"/>
      <c r="Z141" s="14"/>
      <c r="AA141" s="14"/>
      <c r="AB141" s="14"/>
    </row>
    <row r="142" spans="1:28" ht="16.5" thickBot="1" x14ac:dyDescent="0.3">
      <c r="A142" s="71" t="s">
        <v>2327</v>
      </c>
      <c r="B142" s="37">
        <v>2</v>
      </c>
      <c r="C142" s="37">
        <v>157</v>
      </c>
      <c r="D142" s="37">
        <v>1</v>
      </c>
      <c r="E142" s="36" t="s">
        <v>10219</v>
      </c>
      <c r="F142" s="37">
        <v>0.83</v>
      </c>
      <c r="G142" s="14"/>
      <c r="H142" s="14"/>
      <c r="I142" s="14"/>
      <c r="J142" s="37">
        <v>0.83</v>
      </c>
      <c r="K142" s="14"/>
      <c r="L142" s="14"/>
      <c r="M142" s="14"/>
      <c r="N142" s="14"/>
      <c r="O142" s="14"/>
      <c r="P142" s="14"/>
      <c r="Q142" s="14"/>
      <c r="R142" s="14"/>
      <c r="S142" s="14"/>
      <c r="T142" s="14"/>
      <c r="U142" s="14"/>
      <c r="V142" s="14"/>
      <c r="W142" s="14"/>
      <c r="X142" s="14"/>
      <c r="Y142" s="14"/>
      <c r="Z142" s="14"/>
      <c r="AA142" s="14"/>
      <c r="AB142" s="14"/>
    </row>
    <row r="143" spans="1:28" ht="16.5" thickBot="1" x14ac:dyDescent="0.3">
      <c r="A143" s="71" t="s">
        <v>2328</v>
      </c>
      <c r="B143" s="37">
        <v>2</v>
      </c>
      <c r="C143" s="37">
        <v>157</v>
      </c>
      <c r="D143" s="37">
        <v>1</v>
      </c>
      <c r="E143" s="36" t="s">
        <v>10220</v>
      </c>
      <c r="F143" s="37">
        <v>4.25</v>
      </c>
      <c r="G143" s="14"/>
      <c r="H143" s="14"/>
      <c r="I143" s="14"/>
      <c r="J143" s="37">
        <v>4.25</v>
      </c>
      <c r="K143" s="14"/>
      <c r="L143" s="14"/>
      <c r="M143" s="14"/>
      <c r="N143" s="14"/>
      <c r="O143" s="14"/>
      <c r="P143" s="14"/>
      <c r="Q143" s="14"/>
      <c r="R143" s="14"/>
      <c r="S143" s="14"/>
      <c r="T143" s="14"/>
      <c r="U143" s="14"/>
      <c r="V143" s="14"/>
      <c r="W143" s="14"/>
      <c r="X143" s="14"/>
      <c r="Y143" s="14"/>
      <c r="Z143" s="14"/>
      <c r="AA143" s="14"/>
      <c r="AB143" s="14"/>
    </row>
    <row r="144" spans="1:28" ht="16.5" thickBot="1" x14ac:dyDescent="0.3">
      <c r="A144" s="71" t="s">
        <v>2329</v>
      </c>
      <c r="B144" s="37">
        <v>2</v>
      </c>
      <c r="C144" s="37">
        <v>157</v>
      </c>
      <c r="D144" s="37">
        <v>1</v>
      </c>
      <c r="E144" s="36" t="s">
        <v>10221</v>
      </c>
      <c r="F144" s="37">
        <v>1.22</v>
      </c>
      <c r="G144" s="14"/>
      <c r="H144" s="14"/>
      <c r="I144" s="14"/>
      <c r="J144" s="37">
        <v>1.22</v>
      </c>
      <c r="K144" s="14"/>
      <c r="L144" s="14"/>
      <c r="M144" s="14"/>
      <c r="N144" s="14"/>
      <c r="O144" s="14"/>
      <c r="P144" s="14"/>
      <c r="Q144" s="14"/>
      <c r="R144" s="14"/>
      <c r="S144" s="14"/>
      <c r="T144" s="14"/>
      <c r="U144" s="14"/>
      <c r="V144" s="14"/>
      <c r="W144" s="14"/>
      <c r="X144" s="14"/>
      <c r="Y144" s="14"/>
      <c r="Z144" s="14"/>
      <c r="AA144" s="14"/>
      <c r="AB144" s="14"/>
    </row>
    <row r="145" spans="1:28" ht="16.5" thickBot="1" x14ac:dyDescent="0.3">
      <c r="A145" s="71" t="s">
        <v>2330</v>
      </c>
      <c r="B145" s="37">
        <v>2</v>
      </c>
      <c r="C145" s="37">
        <v>157</v>
      </c>
      <c r="D145" s="37">
        <v>1</v>
      </c>
      <c r="E145" s="36" t="s">
        <v>10222</v>
      </c>
      <c r="F145" s="37">
        <v>2.38</v>
      </c>
      <c r="G145" s="14"/>
      <c r="H145" s="14"/>
      <c r="I145" s="14"/>
      <c r="J145" s="37">
        <v>2.38</v>
      </c>
      <c r="K145" s="14"/>
      <c r="L145" s="14"/>
      <c r="M145" s="14"/>
      <c r="N145" s="14"/>
      <c r="O145" s="14"/>
      <c r="P145" s="14"/>
      <c r="Q145" s="14"/>
      <c r="R145" s="14"/>
      <c r="S145" s="14"/>
      <c r="T145" s="14"/>
      <c r="U145" s="14"/>
      <c r="V145" s="14"/>
      <c r="W145" s="14"/>
      <c r="X145" s="14"/>
      <c r="Y145" s="14"/>
      <c r="Z145" s="14"/>
      <c r="AA145" s="14"/>
      <c r="AB145" s="14"/>
    </row>
    <row r="146" spans="1:28" ht="16.5" thickBot="1" x14ac:dyDescent="0.3">
      <c r="A146" s="71" t="s">
        <v>2331</v>
      </c>
      <c r="B146" s="37">
        <v>2</v>
      </c>
      <c r="C146" s="37">
        <v>157</v>
      </c>
      <c r="D146" s="37">
        <v>1</v>
      </c>
      <c r="E146" s="36" t="s">
        <v>10223</v>
      </c>
      <c r="F146" s="37">
        <v>5.14</v>
      </c>
      <c r="G146" s="14"/>
      <c r="H146" s="14"/>
      <c r="I146" s="14"/>
      <c r="J146" s="37">
        <v>5.14</v>
      </c>
      <c r="K146" s="14"/>
      <c r="L146" s="14"/>
      <c r="M146" s="14"/>
      <c r="N146" s="14"/>
      <c r="O146" s="14"/>
      <c r="P146" s="14"/>
      <c r="Q146" s="14"/>
      <c r="R146" s="14"/>
      <c r="S146" s="14"/>
      <c r="T146" s="14"/>
      <c r="U146" s="14"/>
      <c r="V146" s="14"/>
      <c r="W146" s="14"/>
      <c r="X146" s="14"/>
      <c r="Y146" s="14"/>
      <c r="Z146" s="14"/>
      <c r="AA146" s="14"/>
      <c r="AB146" s="14"/>
    </row>
    <row r="147" spans="1:28" ht="16.5" thickBot="1" x14ac:dyDescent="0.3">
      <c r="A147" s="36" t="s">
        <v>2332</v>
      </c>
      <c r="B147" s="37">
        <v>1</v>
      </c>
      <c r="C147" s="37">
        <v>160</v>
      </c>
      <c r="D147" s="37">
        <v>1</v>
      </c>
      <c r="E147" s="36" t="s">
        <v>7525</v>
      </c>
      <c r="F147" s="36" t="s">
        <v>2333</v>
      </c>
      <c r="G147" s="36" t="s">
        <v>7526</v>
      </c>
      <c r="H147" s="36" t="s">
        <v>2334</v>
      </c>
      <c r="I147" s="36" t="s">
        <v>50</v>
      </c>
      <c r="J147" s="37">
        <v>0</v>
      </c>
      <c r="K147" s="14"/>
      <c r="L147" s="14"/>
      <c r="M147" s="14"/>
      <c r="N147" s="14"/>
      <c r="O147" s="14"/>
      <c r="P147" s="14"/>
      <c r="Q147" s="14"/>
      <c r="R147" s="14"/>
      <c r="S147" s="14"/>
      <c r="T147" s="14"/>
      <c r="U147" s="14"/>
      <c r="V147" s="14"/>
      <c r="W147" s="14"/>
      <c r="X147" s="14"/>
      <c r="Y147" s="14"/>
      <c r="Z147" s="14"/>
      <c r="AA147" s="14"/>
      <c r="AB147" s="14"/>
    </row>
    <row r="148" spans="1:28" ht="16.5" thickBot="1" x14ac:dyDescent="0.3">
      <c r="A148" s="36" t="s">
        <v>2335</v>
      </c>
      <c r="B148" s="37">
        <v>1</v>
      </c>
      <c r="C148" s="37">
        <v>160</v>
      </c>
      <c r="D148" s="37">
        <v>1</v>
      </c>
      <c r="E148" s="36" t="s">
        <v>7527</v>
      </c>
      <c r="F148" s="36" t="s">
        <v>2336</v>
      </c>
      <c r="G148" s="36" t="s">
        <v>7528</v>
      </c>
      <c r="H148" s="36" t="s">
        <v>2337</v>
      </c>
      <c r="I148" s="36" t="s">
        <v>50</v>
      </c>
      <c r="J148" s="37">
        <v>2</v>
      </c>
      <c r="K148" s="14"/>
      <c r="L148" s="14"/>
      <c r="M148" s="14"/>
      <c r="N148" s="14"/>
      <c r="O148" s="14"/>
      <c r="P148" s="14"/>
      <c r="Q148" s="14"/>
      <c r="R148" s="14"/>
      <c r="S148" s="14"/>
      <c r="T148" s="14"/>
      <c r="U148" s="14"/>
      <c r="V148" s="14"/>
      <c r="W148" s="14"/>
      <c r="X148" s="14"/>
      <c r="Y148" s="14"/>
      <c r="Z148" s="14"/>
      <c r="AA148" s="14"/>
      <c r="AB148" s="14"/>
    </row>
    <row r="149" spans="1:28" ht="16.5" thickBot="1" x14ac:dyDescent="0.3">
      <c r="A149" s="36" t="s">
        <v>2338</v>
      </c>
      <c r="B149" s="37">
        <v>1</v>
      </c>
      <c r="C149" s="37">
        <v>160</v>
      </c>
      <c r="D149" s="37">
        <v>1</v>
      </c>
      <c r="E149" s="36" t="s">
        <v>7529</v>
      </c>
      <c r="F149" s="36" t="s">
        <v>2339</v>
      </c>
      <c r="G149" s="36" t="s">
        <v>7530</v>
      </c>
      <c r="H149" s="36" t="s">
        <v>2340</v>
      </c>
      <c r="I149" s="36" t="s">
        <v>50</v>
      </c>
      <c r="J149" s="37">
        <v>2</v>
      </c>
      <c r="K149" s="14"/>
      <c r="L149" s="14"/>
      <c r="M149" s="14"/>
      <c r="N149" s="14"/>
      <c r="O149" s="14"/>
      <c r="P149" s="14"/>
      <c r="Q149" s="14"/>
      <c r="R149" s="14"/>
      <c r="S149" s="14"/>
      <c r="T149" s="14"/>
      <c r="U149" s="14"/>
      <c r="V149" s="14"/>
      <c r="W149" s="14"/>
      <c r="X149" s="14"/>
      <c r="Y149" s="14"/>
      <c r="Z149" s="14"/>
      <c r="AA149" s="14"/>
      <c r="AB149" s="14"/>
    </row>
    <row r="150" spans="1:28" ht="16.5" thickBot="1" x14ac:dyDescent="0.3">
      <c r="A150" s="36" t="s">
        <v>2341</v>
      </c>
      <c r="B150" s="37">
        <v>1</v>
      </c>
      <c r="C150" s="37">
        <v>160</v>
      </c>
      <c r="D150" s="37">
        <v>1</v>
      </c>
      <c r="E150" s="36" t="s">
        <v>7531</v>
      </c>
      <c r="F150" s="36" t="s">
        <v>2342</v>
      </c>
      <c r="G150" s="36" t="s">
        <v>7532</v>
      </c>
      <c r="H150" s="36" t="s">
        <v>2343</v>
      </c>
      <c r="I150" s="36" t="s">
        <v>50</v>
      </c>
      <c r="J150" s="37">
        <v>0</v>
      </c>
      <c r="K150" s="14"/>
      <c r="L150" s="14"/>
      <c r="M150" s="14"/>
      <c r="N150" s="14"/>
      <c r="O150" s="14"/>
      <c r="P150" s="14"/>
      <c r="Q150" s="14"/>
      <c r="R150" s="14"/>
      <c r="S150" s="14"/>
      <c r="T150" s="14"/>
      <c r="U150" s="14"/>
      <c r="V150" s="14"/>
      <c r="W150" s="14"/>
      <c r="X150" s="14"/>
      <c r="Y150" s="14"/>
      <c r="Z150" s="14"/>
      <c r="AA150" s="14"/>
      <c r="AB150" s="14"/>
    </row>
    <row r="151" spans="1:28" ht="27" thickBot="1" x14ac:dyDescent="0.3">
      <c r="A151" s="14" t="s">
        <v>2367</v>
      </c>
      <c r="B151" s="15">
        <v>1</v>
      </c>
      <c r="C151" s="15">
        <v>165</v>
      </c>
      <c r="D151" s="15">
        <v>1</v>
      </c>
      <c r="E151" s="14" t="s">
        <v>2368</v>
      </c>
      <c r="F151" s="36" t="s">
        <v>2369</v>
      </c>
      <c r="G151" s="36" t="s">
        <v>921</v>
      </c>
      <c r="H151" s="36" t="s">
        <v>887</v>
      </c>
      <c r="I151" s="36" t="s">
        <v>882</v>
      </c>
      <c r="J151" s="15">
        <v>1</v>
      </c>
      <c r="K151" s="14"/>
      <c r="L151" s="14"/>
      <c r="M151" s="14"/>
      <c r="N151" s="14"/>
      <c r="O151" s="14"/>
      <c r="P151" s="14"/>
      <c r="Q151" s="14"/>
      <c r="R151" s="14"/>
      <c r="S151" s="14"/>
      <c r="T151" s="14"/>
      <c r="U151" s="14"/>
      <c r="V151" s="14"/>
      <c r="W151" s="14"/>
      <c r="X151" s="14"/>
      <c r="Y151" s="14"/>
      <c r="Z151" s="14"/>
      <c r="AA151" s="14"/>
      <c r="AB151" s="14"/>
    </row>
    <row r="152" spans="1:28" ht="16.5" thickBot="1" x14ac:dyDescent="0.3">
      <c r="A152" s="36" t="s">
        <v>2355</v>
      </c>
      <c r="B152" s="37">
        <v>1</v>
      </c>
      <c r="C152" s="37">
        <v>160</v>
      </c>
      <c r="D152" s="37">
        <v>1</v>
      </c>
      <c r="E152" s="36" t="s">
        <v>7541</v>
      </c>
      <c r="F152" s="36" t="s">
        <v>2356</v>
      </c>
      <c r="G152" s="36" t="s">
        <v>7542</v>
      </c>
      <c r="H152" s="36" t="s">
        <v>2357</v>
      </c>
      <c r="I152" s="36" t="s">
        <v>50</v>
      </c>
      <c r="J152" s="37">
        <v>2</v>
      </c>
      <c r="K152" s="14"/>
      <c r="L152" s="14"/>
      <c r="M152" s="14"/>
      <c r="N152" s="14"/>
      <c r="O152" s="14"/>
      <c r="P152" s="14"/>
      <c r="Q152" s="14"/>
      <c r="R152" s="14"/>
      <c r="S152" s="14"/>
      <c r="T152" s="14"/>
      <c r="U152" s="14"/>
      <c r="V152" s="14"/>
      <c r="W152" s="14"/>
      <c r="X152" s="14"/>
      <c r="Y152" s="14"/>
      <c r="Z152" s="14"/>
      <c r="AA152" s="14"/>
      <c r="AB152" s="14"/>
    </row>
    <row r="153" spans="1:28" ht="16.5" thickBot="1" x14ac:dyDescent="0.3">
      <c r="A153" s="36" t="s">
        <v>2358</v>
      </c>
      <c r="B153" s="37">
        <v>1</v>
      </c>
      <c r="C153" s="37">
        <v>160</v>
      </c>
      <c r="D153" s="37">
        <v>1</v>
      </c>
      <c r="E153" s="36" t="s">
        <v>7543</v>
      </c>
      <c r="F153" s="36" t="s">
        <v>2359</v>
      </c>
      <c r="G153" s="36" t="s">
        <v>7544</v>
      </c>
      <c r="H153" s="36" t="s">
        <v>2360</v>
      </c>
      <c r="I153" s="36" t="s">
        <v>50</v>
      </c>
      <c r="J153" s="37">
        <v>2</v>
      </c>
      <c r="K153" s="14"/>
      <c r="L153" s="14"/>
      <c r="M153" s="14"/>
      <c r="N153" s="14"/>
      <c r="O153" s="14"/>
      <c r="P153" s="14"/>
      <c r="Q153" s="14"/>
      <c r="R153" s="14"/>
      <c r="S153" s="14"/>
      <c r="T153" s="14"/>
      <c r="U153" s="14"/>
      <c r="V153" s="14"/>
      <c r="W153" s="14"/>
      <c r="X153" s="14"/>
      <c r="Y153" s="14"/>
      <c r="Z153" s="14"/>
      <c r="AA153" s="14"/>
      <c r="AB153" s="14"/>
    </row>
    <row r="154" spans="1:28" ht="16.5" thickBot="1" x14ac:dyDescent="0.3">
      <c r="A154" s="36" t="s">
        <v>2361</v>
      </c>
      <c r="B154" s="37">
        <v>1</v>
      </c>
      <c r="C154" s="37">
        <v>160</v>
      </c>
      <c r="D154" s="37">
        <v>1</v>
      </c>
      <c r="E154" s="36" t="s">
        <v>7545</v>
      </c>
      <c r="F154" s="36" t="s">
        <v>2362</v>
      </c>
      <c r="G154" s="36" t="s">
        <v>2351</v>
      </c>
      <c r="H154" s="36" t="s">
        <v>2363</v>
      </c>
      <c r="I154" s="36" t="s">
        <v>50</v>
      </c>
      <c r="J154" s="37">
        <v>0</v>
      </c>
      <c r="K154" s="14"/>
      <c r="L154" s="14"/>
      <c r="M154" s="14"/>
      <c r="N154" s="14"/>
      <c r="O154" s="14"/>
      <c r="P154" s="14"/>
      <c r="Q154" s="14"/>
      <c r="R154" s="14"/>
      <c r="S154" s="14"/>
      <c r="T154" s="14"/>
      <c r="U154" s="14"/>
      <c r="V154" s="14"/>
      <c r="W154" s="14"/>
      <c r="X154" s="14"/>
      <c r="Y154" s="14"/>
      <c r="Z154" s="14"/>
      <c r="AA154" s="14"/>
      <c r="AB154" s="14"/>
    </row>
    <row r="155" spans="1:28" ht="16.5" thickBot="1" x14ac:dyDescent="0.3">
      <c r="A155" s="36" t="s">
        <v>2364</v>
      </c>
      <c r="B155" s="37">
        <v>1</v>
      </c>
      <c r="C155" s="37">
        <v>160</v>
      </c>
      <c r="D155" s="37">
        <v>1</v>
      </c>
      <c r="E155" s="36" t="s">
        <v>7546</v>
      </c>
      <c r="F155" s="36" t="s">
        <v>2365</v>
      </c>
      <c r="G155" s="36" t="s">
        <v>7547</v>
      </c>
      <c r="H155" s="36" t="s">
        <v>2366</v>
      </c>
      <c r="I155" s="36" t="s">
        <v>50</v>
      </c>
      <c r="J155" s="37">
        <v>0</v>
      </c>
      <c r="K155" s="14"/>
      <c r="L155" s="14"/>
      <c r="M155" s="14"/>
      <c r="N155" s="14"/>
      <c r="O155" s="14"/>
      <c r="P155" s="14"/>
      <c r="Q155" s="14"/>
      <c r="R155" s="14"/>
      <c r="S155" s="14"/>
      <c r="T155" s="14"/>
      <c r="U155" s="14"/>
      <c r="V155" s="14"/>
      <c r="W155" s="14"/>
      <c r="X155" s="14"/>
      <c r="Y155" s="14"/>
      <c r="Z155" s="14"/>
      <c r="AA155" s="14"/>
      <c r="AB155" s="14"/>
    </row>
    <row r="156" spans="1:28" ht="16.5" thickBot="1" x14ac:dyDescent="0.3">
      <c r="A156" s="36" t="s">
        <v>2344</v>
      </c>
      <c r="B156" s="37">
        <v>1</v>
      </c>
      <c r="C156" s="37">
        <v>160</v>
      </c>
      <c r="D156" s="37">
        <v>1</v>
      </c>
      <c r="E156" s="36" t="s">
        <v>7533</v>
      </c>
      <c r="F156" s="36" t="s">
        <v>2345</v>
      </c>
      <c r="G156" s="36" t="s">
        <v>7534</v>
      </c>
      <c r="H156" s="36" t="s">
        <v>2346</v>
      </c>
      <c r="I156" s="36" t="s">
        <v>50</v>
      </c>
      <c r="J156" s="37">
        <v>2</v>
      </c>
      <c r="K156" s="14"/>
      <c r="L156" s="14"/>
      <c r="M156" s="14"/>
      <c r="N156" s="14"/>
      <c r="O156" s="14"/>
      <c r="P156" s="14"/>
      <c r="Q156" s="14"/>
      <c r="R156" s="14"/>
      <c r="S156" s="14"/>
      <c r="T156" s="14"/>
      <c r="U156" s="14"/>
      <c r="V156" s="14"/>
      <c r="W156" s="14"/>
      <c r="X156" s="14"/>
      <c r="Y156" s="14"/>
      <c r="Z156" s="14"/>
      <c r="AA156" s="14"/>
      <c r="AB156" s="14"/>
    </row>
    <row r="157" spans="1:28" ht="16.5" thickBot="1" x14ac:dyDescent="0.3">
      <c r="A157" s="36" t="s">
        <v>2347</v>
      </c>
      <c r="B157" s="37">
        <v>1</v>
      </c>
      <c r="C157" s="37">
        <v>160</v>
      </c>
      <c r="D157" s="37">
        <v>1</v>
      </c>
      <c r="E157" s="36" t="s">
        <v>7535</v>
      </c>
      <c r="F157" s="36" t="s">
        <v>2348</v>
      </c>
      <c r="G157" s="36" t="s">
        <v>7536</v>
      </c>
      <c r="H157" s="36" t="s">
        <v>882</v>
      </c>
      <c r="I157" s="36" t="s">
        <v>50</v>
      </c>
      <c r="J157" s="37">
        <v>2</v>
      </c>
      <c r="K157" s="14"/>
      <c r="L157" s="14"/>
      <c r="M157" s="14"/>
      <c r="N157" s="14"/>
      <c r="O157" s="14"/>
      <c r="P157" s="14"/>
      <c r="Q157" s="14"/>
      <c r="R157" s="14"/>
      <c r="S157" s="14"/>
      <c r="T157" s="14"/>
      <c r="U157" s="14"/>
      <c r="V157" s="14"/>
      <c r="W157" s="14"/>
      <c r="X157" s="14"/>
      <c r="Y157" s="14"/>
      <c r="Z157" s="14"/>
      <c r="AA157" s="14"/>
      <c r="AB157" s="14"/>
    </row>
    <row r="158" spans="1:28" ht="16.5" thickBot="1" x14ac:dyDescent="0.3">
      <c r="A158" s="36" t="s">
        <v>2349</v>
      </c>
      <c r="B158" s="37">
        <v>1</v>
      </c>
      <c r="C158" s="37">
        <v>160</v>
      </c>
      <c r="D158" s="37">
        <v>1</v>
      </c>
      <c r="E158" s="36" t="s">
        <v>7537</v>
      </c>
      <c r="F158" s="36" t="s">
        <v>2350</v>
      </c>
      <c r="G158" s="36" t="s">
        <v>7538</v>
      </c>
      <c r="H158" s="36" t="s">
        <v>2351</v>
      </c>
      <c r="I158" s="36" t="s">
        <v>50</v>
      </c>
      <c r="J158" s="37">
        <v>0</v>
      </c>
      <c r="K158" s="14"/>
      <c r="L158" s="14"/>
      <c r="M158" s="14"/>
      <c r="N158" s="14"/>
      <c r="O158" s="14"/>
      <c r="P158" s="14"/>
      <c r="Q158" s="14"/>
      <c r="R158" s="14"/>
      <c r="S158" s="14"/>
      <c r="T158" s="14"/>
      <c r="U158" s="14"/>
      <c r="V158" s="14"/>
      <c r="W158" s="14"/>
      <c r="X158" s="14"/>
      <c r="Y158" s="14"/>
      <c r="Z158" s="14"/>
      <c r="AA158" s="14"/>
      <c r="AB158" s="14"/>
    </row>
    <row r="159" spans="1:28" ht="16.5" thickBot="1" x14ac:dyDescent="0.3">
      <c r="A159" s="36" t="s">
        <v>2352</v>
      </c>
      <c r="B159" s="37">
        <v>1</v>
      </c>
      <c r="C159" s="37">
        <v>160</v>
      </c>
      <c r="D159" s="37">
        <v>1</v>
      </c>
      <c r="E159" s="36" t="s">
        <v>7539</v>
      </c>
      <c r="F159" s="36" t="s">
        <v>2353</v>
      </c>
      <c r="G159" s="36" t="s">
        <v>7540</v>
      </c>
      <c r="H159" s="36" t="s">
        <v>2354</v>
      </c>
      <c r="I159" s="36" t="s">
        <v>50</v>
      </c>
      <c r="J159" s="37">
        <v>0</v>
      </c>
      <c r="K159" s="14"/>
      <c r="L159" s="14"/>
      <c r="M159" s="14"/>
      <c r="N159" s="14"/>
      <c r="O159" s="14"/>
      <c r="P159" s="14"/>
      <c r="Q159" s="14"/>
      <c r="R159" s="14"/>
      <c r="S159" s="14"/>
      <c r="T159" s="14"/>
      <c r="U159" s="14"/>
      <c r="V159" s="14"/>
      <c r="W159" s="14"/>
      <c r="X159" s="14"/>
      <c r="Y159" s="14"/>
      <c r="Z159" s="14"/>
      <c r="AA159" s="14"/>
      <c r="AB159" s="14"/>
    </row>
    <row r="160" spans="1:28" ht="39.75" thickBot="1" x14ac:dyDescent="0.3">
      <c r="A160" s="72" t="s">
        <v>2370</v>
      </c>
      <c r="B160" s="15">
        <v>2</v>
      </c>
      <c r="C160" s="15">
        <v>165</v>
      </c>
      <c r="D160" s="15">
        <v>1</v>
      </c>
      <c r="E160" s="14" t="s">
        <v>10224</v>
      </c>
      <c r="F160" s="15">
        <v>2.88</v>
      </c>
      <c r="G160" s="14"/>
      <c r="H160" s="14"/>
      <c r="I160" s="14"/>
      <c r="J160" s="15">
        <v>2.88</v>
      </c>
      <c r="K160" s="14"/>
      <c r="L160" s="14"/>
      <c r="M160" s="14"/>
      <c r="N160" s="14"/>
      <c r="O160" s="14"/>
      <c r="P160" s="14"/>
      <c r="Q160" s="14"/>
      <c r="R160" s="14"/>
      <c r="S160" s="14"/>
      <c r="T160" s="14"/>
      <c r="U160" s="14"/>
      <c r="V160" s="14"/>
      <c r="W160" s="14"/>
      <c r="X160" s="14"/>
      <c r="Y160" s="14"/>
      <c r="Z160" s="14"/>
      <c r="AA160" s="14"/>
      <c r="AB160" s="14"/>
    </row>
    <row r="161" spans="1:28" ht="27" thickBot="1" x14ac:dyDescent="0.3">
      <c r="A161" s="14" t="s">
        <v>2371</v>
      </c>
      <c r="B161" s="15">
        <v>1</v>
      </c>
      <c r="C161" s="15">
        <v>165</v>
      </c>
      <c r="D161" s="15">
        <v>1</v>
      </c>
      <c r="E161" s="62" t="s">
        <v>7548</v>
      </c>
      <c r="F161" s="14" t="s">
        <v>2372</v>
      </c>
      <c r="G161" s="14" t="s">
        <v>2373</v>
      </c>
      <c r="H161" s="36" t="s">
        <v>2374</v>
      </c>
      <c r="I161" s="14" t="s">
        <v>7549</v>
      </c>
      <c r="J161" s="15">
        <v>3</v>
      </c>
      <c r="K161" s="14"/>
      <c r="L161" s="14"/>
      <c r="M161" s="14"/>
      <c r="N161" s="14"/>
      <c r="O161" s="14"/>
      <c r="P161" s="14"/>
      <c r="Q161" s="14"/>
      <c r="R161" s="14"/>
      <c r="S161" s="14"/>
      <c r="T161" s="14"/>
      <c r="U161" s="14"/>
      <c r="V161" s="14"/>
      <c r="W161" s="14"/>
      <c r="X161" s="14"/>
      <c r="Y161" s="14"/>
      <c r="Z161" s="14"/>
      <c r="AA161" s="14"/>
      <c r="AB161" s="14"/>
    </row>
    <row r="162" spans="1:28" ht="27" thickBot="1" x14ac:dyDescent="0.3">
      <c r="A162" s="14" t="s">
        <v>2375</v>
      </c>
      <c r="B162" s="15">
        <v>1</v>
      </c>
      <c r="C162" s="15">
        <v>165</v>
      </c>
      <c r="D162" s="15">
        <v>1</v>
      </c>
      <c r="E162" s="14" t="s">
        <v>7550</v>
      </c>
      <c r="F162" s="14" t="s">
        <v>2376</v>
      </c>
      <c r="G162" s="14" t="s">
        <v>2377</v>
      </c>
      <c r="H162" s="14" t="s">
        <v>7551</v>
      </c>
      <c r="I162" s="14" t="s">
        <v>2378</v>
      </c>
      <c r="J162" s="15">
        <v>2</v>
      </c>
      <c r="K162" s="14"/>
      <c r="L162" s="14"/>
      <c r="M162" s="14"/>
      <c r="N162" s="14"/>
      <c r="O162" s="14"/>
      <c r="P162" s="14"/>
      <c r="Q162" s="14"/>
      <c r="R162" s="14"/>
      <c r="S162" s="14"/>
      <c r="T162" s="14"/>
      <c r="U162" s="14"/>
      <c r="V162" s="14"/>
      <c r="W162" s="14"/>
      <c r="X162" s="14"/>
      <c r="Y162" s="14"/>
      <c r="Z162" s="14"/>
      <c r="AA162" s="14"/>
      <c r="AB162" s="14"/>
    </row>
    <row r="163" spans="1:28" ht="39.75" thickBot="1" x14ac:dyDescent="0.3">
      <c r="A163" s="14" t="s">
        <v>2379</v>
      </c>
      <c r="B163" s="15">
        <v>1</v>
      </c>
      <c r="C163" s="15">
        <v>165</v>
      </c>
      <c r="D163" s="15">
        <v>1</v>
      </c>
      <c r="E163" s="62" t="s">
        <v>7552</v>
      </c>
      <c r="F163" s="14" t="s">
        <v>2380</v>
      </c>
      <c r="G163" s="14" t="s">
        <v>2381</v>
      </c>
      <c r="H163" s="14" t="s">
        <v>2382</v>
      </c>
      <c r="I163" s="14" t="s">
        <v>2383</v>
      </c>
      <c r="J163" s="15">
        <v>3</v>
      </c>
      <c r="K163" s="14"/>
      <c r="L163" s="14"/>
      <c r="M163" s="14"/>
      <c r="N163" s="14"/>
      <c r="O163" s="14"/>
      <c r="P163" s="14"/>
      <c r="Q163" s="14"/>
      <c r="R163" s="14"/>
      <c r="S163" s="14"/>
      <c r="T163" s="14"/>
      <c r="U163" s="14"/>
      <c r="V163" s="14"/>
      <c r="W163" s="14"/>
      <c r="X163" s="14"/>
      <c r="Y163" s="14"/>
      <c r="Z163" s="14"/>
      <c r="AA163" s="14"/>
      <c r="AB163" s="14"/>
    </row>
    <row r="164" spans="1:28" ht="39.75" thickBot="1" x14ac:dyDescent="0.3">
      <c r="A164" s="14" t="s">
        <v>2384</v>
      </c>
      <c r="B164" s="15">
        <v>1</v>
      </c>
      <c r="C164" s="15">
        <v>165</v>
      </c>
      <c r="D164" s="15">
        <v>1</v>
      </c>
      <c r="E164" s="62" t="s">
        <v>7553</v>
      </c>
      <c r="F164" s="14" t="s">
        <v>2385</v>
      </c>
      <c r="G164" s="36" t="s">
        <v>920</v>
      </c>
      <c r="H164" s="14" t="s">
        <v>2386</v>
      </c>
      <c r="I164" s="14" t="s">
        <v>2387</v>
      </c>
      <c r="J164" s="15">
        <v>2</v>
      </c>
      <c r="K164" s="14"/>
      <c r="L164" s="14"/>
      <c r="M164" s="14"/>
      <c r="N164" s="14"/>
      <c r="O164" s="14"/>
      <c r="P164" s="14"/>
      <c r="Q164" s="14"/>
      <c r="R164" s="14"/>
      <c r="S164" s="14"/>
      <c r="T164" s="14"/>
      <c r="U164" s="14"/>
      <c r="V164" s="14"/>
      <c r="W164" s="14"/>
      <c r="X164" s="14"/>
      <c r="Y164" s="14"/>
      <c r="Z164" s="14"/>
      <c r="AA164" s="14"/>
      <c r="AB164" s="14"/>
    </row>
    <row r="165" spans="1:28" ht="39.75" thickBot="1" x14ac:dyDescent="0.3">
      <c r="A165" s="14" t="s">
        <v>2388</v>
      </c>
      <c r="B165" s="15">
        <v>1</v>
      </c>
      <c r="C165" s="15">
        <v>165</v>
      </c>
      <c r="D165" s="15">
        <v>1</v>
      </c>
      <c r="E165" s="14" t="s">
        <v>7554</v>
      </c>
      <c r="F165" s="14" t="s">
        <v>2389</v>
      </c>
      <c r="G165" s="36" t="s">
        <v>2390</v>
      </c>
      <c r="H165" s="14" t="s">
        <v>2391</v>
      </c>
      <c r="I165" s="14" t="s">
        <v>2392</v>
      </c>
      <c r="J165" s="15">
        <v>3</v>
      </c>
      <c r="K165" s="14"/>
      <c r="L165" s="14"/>
      <c r="M165" s="14"/>
      <c r="N165" s="14"/>
      <c r="O165" s="14"/>
      <c r="P165" s="14"/>
      <c r="Q165" s="14"/>
      <c r="R165" s="14"/>
      <c r="S165" s="14"/>
      <c r="T165" s="14"/>
      <c r="U165" s="14"/>
      <c r="V165" s="14"/>
      <c r="W165" s="14"/>
      <c r="X165" s="14"/>
      <c r="Y165" s="14"/>
      <c r="Z165" s="14"/>
      <c r="AA165" s="14"/>
      <c r="AB165" s="14"/>
    </row>
    <row r="166" spans="1:28" ht="52.5" thickBot="1" x14ac:dyDescent="0.3">
      <c r="A166" s="14" t="s">
        <v>2400</v>
      </c>
      <c r="B166" s="15">
        <v>1</v>
      </c>
      <c r="C166" s="15">
        <v>165</v>
      </c>
      <c r="D166" s="15">
        <v>1</v>
      </c>
      <c r="E166" s="14" t="s">
        <v>7557</v>
      </c>
      <c r="F166" s="14" t="s">
        <v>2401</v>
      </c>
      <c r="G166" s="14" t="s">
        <v>2402</v>
      </c>
      <c r="H166" s="14" t="s">
        <v>2403</v>
      </c>
      <c r="I166" s="14" t="s">
        <v>2404</v>
      </c>
      <c r="J166" s="15">
        <v>1</v>
      </c>
      <c r="K166" s="14"/>
      <c r="L166" s="14"/>
      <c r="M166" s="14"/>
      <c r="N166" s="14"/>
      <c r="O166" s="14"/>
      <c r="P166" s="14"/>
      <c r="Q166" s="14"/>
      <c r="R166" s="14"/>
      <c r="S166" s="14"/>
      <c r="T166" s="14"/>
      <c r="U166" s="14"/>
      <c r="V166" s="14"/>
      <c r="W166" s="14"/>
      <c r="X166" s="14"/>
      <c r="Y166" s="14"/>
      <c r="Z166" s="14"/>
      <c r="AA166" s="14"/>
      <c r="AB166" s="14"/>
    </row>
    <row r="167" spans="1:28" ht="65.25" thickBot="1" x14ac:dyDescent="0.3">
      <c r="A167" s="14" t="s">
        <v>2393</v>
      </c>
      <c r="B167" s="15">
        <v>1</v>
      </c>
      <c r="C167" s="15">
        <v>165</v>
      </c>
      <c r="D167" s="15">
        <v>1</v>
      </c>
      <c r="E167" s="14" t="s">
        <v>7555</v>
      </c>
      <c r="F167" s="14" t="s">
        <v>2394</v>
      </c>
      <c r="G167" s="14" t="s">
        <v>2395</v>
      </c>
      <c r="H167" s="14" t="s">
        <v>2396</v>
      </c>
      <c r="I167" s="14" t="s">
        <v>2424</v>
      </c>
      <c r="J167" s="15">
        <v>3</v>
      </c>
      <c r="K167" s="14"/>
      <c r="L167" s="14"/>
      <c r="M167" s="14"/>
      <c r="N167" s="14"/>
      <c r="O167" s="14"/>
      <c r="P167" s="14"/>
      <c r="Q167" s="14"/>
      <c r="R167" s="14"/>
      <c r="S167" s="14"/>
      <c r="T167" s="14"/>
      <c r="U167" s="14"/>
      <c r="V167" s="14"/>
      <c r="W167" s="14"/>
      <c r="X167" s="14"/>
      <c r="Y167" s="14"/>
      <c r="Z167" s="14"/>
      <c r="AA167" s="14"/>
      <c r="AB167" s="14"/>
    </row>
    <row r="168" spans="1:28" ht="39.75" thickBot="1" x14ac:dyDescent="0.3">
      <c r="A168" s="14" t="s">
        <v>2398</v>
      </c>
      <c r="B168" s="15">
        <v>1</v>
      </c>
      <c r="C168" s="15">
        <v>165</v>
      </c>
      <c r="D168" s="15">
        <v>1</v>
      </c>
      <c r="E168" s="14" t="s">
        <v>7556</v>
      </c>
      <c r="F168" s="36" t="s">
        <v>904</v>
      </c>
      <c r="G168" s="36" t="s">
        <v>882</v>
      </c>
      <c r="H168" s="36" t="s">
        <v>892</v>
      </c>
      <c r="I168" s="14" t="s">
        <v>2399</v>
      </c>
      <c r="J168" s="15">
        <v>0</v>
      </c>
      <c r="K168" s="14"/>
      <c r="L168" s="14"/>
      <c r="M168" s="14"/>
      <c r="N168" s="14"/>
      <c r="O168" s="14"/>
      <c r="P168" s="14"/>
      <c r="Q168" s="14"/>
      <c r="R168" s="14"/>
      <c r="S168" s="14"/>
      <c r="T168" s="14"/>
      <c r="U168" s="14"/>
      <c r="V168" s="14"/>
      <c r="W168" s="14"/>
      <c r="X168" s="14"/>
      <c r="Y168" s="14"/>
      <c r="Z168" s="14"/>
      <c r="AA168" s="14"/>
      <c r="AB168" s="14"/>
    </row>
    <row r="169" spans="1:28" ht="39.75" thickBot="1" x14ac:dyDescent="0.3">
      <c r="A169" s="14" t="s">
        <v>2405</v>
      </c>
      <c r="B169" s="15">
        <v>1</v>
      </c>
      <c r="C169" s="15">
        <v>165</v>
      </c>
      <c r="D169" s="15">
        <v>2</v>
      </c>
      <c r="E169" s="14" t="s">
        <v>7558</v>
      </c>
      <c r="F169" s="14" t="s">
        <v>2406</v>
      </c>
      <c r="G169" s="14" t="s">
        <v>2407</v>
      </c>
      <c r="H169" s="14" t="s">
        <v>2408</v>
      </c>
      <c r="I169" s="14" t="s">
        <v>2409</v>
      </c>
      <c r="J169" s="15">
        <v>0</v>
      </c>
      <c r="K169" s="14"/>
      <c r="L169" s="14"/>
      <c r="M169" s="14"/>
      <c r="N169" s="14"/>
      <c r="O169" s="14"/>
      <c r="P169" s="14"/>
      <c r="Q169" s="14"/>
      <c r="R169" s="14"/>
      <c r="S169" s="14"/>
      <c r="T169" s="14"/>
      <c r="U169" s="14"/>
      <c r="V169" s="14"/>
      <c r="W169" s="14"/>
      <c r="X169" s="14"/>
      <c r="Y169" s="14"/>
      <c r="Z169" s="14"/>
      <c r="AA169" s="14"/>
      <c r="AB169" s="14"/>
    </row>
    <row r="170" spans="1:28" ht="39.75" thickBot="1" x14ac:dyDescent="0.3">
      <c r="A170" s="14" t="s">
        <v>2410</v>
      </c>
      <c r="B170" s="15">
        <v>1</v>
      </c>
      <c r="C170" s="15">
        <v>165</v>
      </c>
      <c r="D170" s="15">
        <v>2</v>
      </c>
      <c r="E170" s="14" t="s">
        <v>7559</v>
      </c>
      <c r="F170" s="39" t="s">
        <v>897</v>
      </c>
      <c r="G170" s="39" t="s">
        <v>902</v>
      </c>
      <c r="H170" s="39" t="s">
        <v>912</v>
      </c>
      <c r="I170" s="39" t="s">
        <v>2411</v>
      </c>
      <c r="J170" s="15">
        <v>2</v>
      </c>
      <c r="K170" s="14"/>
      <c r="L170" s="14"/>
      <c r="M170" s="14"/>
      <c r="N170" s="14"/>
      <c r="O170" s="14"/>
      <c r="P170" s="14"/>
      <c r="Q170" s="14"/>
      <c r="R170" s="14"/>
      <c r="S170" s="14"/>
      <c r="T170" s="14"/>
      <c r="U170" s="14"/>
      <c r="V170" s="14"/>
      <c r="W170" s="14"/>
      <c r="X170" s="14"/>
      <c r="Y170" s="14"/>
      <c r="Z170" s="14"/>
      <c r="AA170" s="14"/>
      <c r="AB170" s="14"/>
    </row>
    <row r="171" spans="1:28" ht="52.5" thickBot="1" x14ac:dyDescent="0.3">
      <c r="A171" s="14" t="s">
        <v>2412</v>
      </c>
      <c r="B171" s="15">
        <v>1</v>
      </c>
      <c r="C171" s="15">
        <v>165</v>
      </c>
      <c r="D171" s="15">
        <v>2</v>
      </c>
      <c r="E171" s="14" t="s">
        <v>7560</v>
      </c>
      <c r="F171" s="14" t="s">
        <v>2413</v>
      </c>
      <c r="G171" s="14" t="s">
        <v>2414</v>
      </c>
      <c r="H171" s="14" t="s">
        <v>2415</v>
      </c>
      <c r="I171" s="14" t="s">
        <v>2416</v>
      </c>
      <c r="J171" s="15">
        <v>3</v>
      </c>
      <c r="K171" s="14"/>
      <c r="L171" s="14"/>
      <c r="M171" s="14"/>
      <c r="N171" s="14"/>
      <c r="O171" s="14"/>
      <c r="P171" s="14"/>
      <c r="Q171" s="14"/>
      <c r="R171" s="14"/>
      <c r="S171" s="14"/>
      <c r="T171" s="14"/>
      <c r="U171" s="14"/>
      <c r="V171" s="14"/>
      <c r="W171" s="14"/>
      <c r="X171" s="14"/>
      <c r="Y171" s="14"/>
      <c r="Z171" s="14"/>
      <c r="AA171" s="14"/>
      <c r="AB171" s="14"/>
    </row>
    <row r="172" spans="1:28" ht="52.5" thickBot="1" x14ac:dyDescent="0.3">
      <c r="A172" s="14" t="s">
        <v>2417</v>
      </c>
      <c r="B172" s="15">
        <v>1</v>
      </c>
      <c r="C172" s="15">
        <v>165</v>
      </c>
      <c r="D172" s="15">
        <v>2</v>
      </c>
      <c r="E172" s="14" t="s">
        <v>7561</v>
      </c>
      <c r="F172" s="14" t="s">
        <v>2418</v>
      </c>
      <c r="G172" s="14" t="s">
        <v>2419</v>
      </c>
      <c r="H172" s="39" t="s">
        <v>2420</v>
      </c>
      <c r="I172" s="14" t="s">
        <v>2396</v>
      </c>
      <c r="J172" s="15">
        <v>0</v>
      </c>
      <c r="K172" s="14"/>
      <c r="L172" s="14"/>
      <c r="M172" s="14"/>
      <c r="N172" s="14"/>
      <c r="O172" s="14"/>
      <c r="P172" s="14"/>
      <c r="Q172" s="14"/>
      <c r="R172" s="14"/>
      <c r="S172" s="14"/>
      <c r="T172" s="14"/>
      <c r="U172" s="14"/>
      <c r="V172" s="14"/>
      <c r="W172" s="14"/>
      <c r="X172" s="14"/>
      <c r="Y172" s="14"/>
      <c r="Z172" s="14"/>
      <c r="AA172" s="14"/>
      <c r="AB172" s="14"/>
    </row>
    <row r="173" spans="1:28" ht="39.75" thickBot="1" x14ac:dyDescent="0.3">
      <c r="A173" s="14" t="s">
        <v>2421</v>
      </c>
      <c r="B173" s="15">
        <v>1</v>
      </c>
      <c r="C173" s="15">
        <v>165</v>
      </c>
      <c r="D173" s="15">
        <v>2</v>
      </c>
      <c r="E173" s="14" t="s">
        <v>2422</v>
      </c>
      <c r="F173" s="14" t="s">
        <v>2383</v>
      </c>
      <c r="G173" s="14" t="s">
        <v>2423</v>
      </c>
      <c r="H173" s="14" t="s">
        <v>2424</v>
      </c>
      <c r="I173" s="14" t="s">
        <v>2425</v>
      </c>
      <c r="J173" s="15">
        <v>1</v>
      </c>
      <c r="K173" s="14"/>
      <c r="L173" s="14"/>
      <c r="M173" s="14"/>
      <c r="N173" s="14"/>
      <c r="O173" s="14"/>
      <c r="P173" s="14"/>
      <c r="Q173" s="14"/>
      <c r="R173" s="14"/>
      <c r="S173" s="14"/>
      <c r="T173" s="14"/>
      <c r="U173" s="14"/>
      <c r="V173" s="14"/>
      <c r="W173" s="14"/>
      <c r="X173" s="14"/>
      <c r="Y173" s="14"/>
      <c r="Z173" s="14"/>
      <c r="AA173" s="14"/>
      <c r="AB173" s="14"/>
    </row>
    <row r="174" spans="1:28" ht="39.75" thickBot="1" x14ac:dyDescent="0.3">
      <c r="A174" s="14" t="s">
        <v>2426</v>
      </c>
      <c r="B174" s="15">
        <v>1</v>
      </c>
      <c r="C174" s="15">
        <v>165</v>
      </c>
      <c r="D174" s="15">
        <v>2</v>
      </c>
      <c r="E174" s="14" t="s">
        <v>7562</v>
      </c>
      <c r="F174" s="14" t="s">
        <v>2394</v>
      </c>
      <c r="G174" s="14" t="s">
        <v>2427</v>
      </c>
      <c r="H174" s="14" t="s">
        <v>2428</v>
      </c>
      <c r="I174" s="14" t="s">
        <v>2429</v>
      </c>
      <c r="J174" s="15">
        <v>2</v>
      </c>
      <c r="K174" s="14"/>
      <c r="L174" s="14"/>
      <c r="M174" s="14"/>
      <c r="N174" s="14"/>
      <c r="O174" s="14"/>
      <c r="P174" s="14"/>
      <c r="Q174" s="14"/>
      <c r="R174" s="14"/>
      <c r="S174" s="14"/>
      <c r="T174" s="14"/>
      <c r="U174" s="14"/>
      <c r="V174" s="14"/>
      <c r="W174" s="14"/>
      <c r="X174" s="14"/>
      <c r="Y174" s="14"/>
      <c r="Z174" s="14"/>
      <c r="AA174" s="14"/>
      <c r="AB174" s="14"/>
    </row>
    <row r="175" spans="1:28" ht="52.5" thickBot="1" x14ac:dyDescent="0.3">
      <c r="A175" s="14" t="s">
        <v>2430</v>
      </c>
      <c r="B175" s="15">
        <v>1</v>
      </c>
      <c r="C175" s="15">
        <v>165</v>
      </c>
      <c r="D175" s="15">
        <v>2</v>
      </c>
      <c r="E175" s="14" t="s">
        <v>7563</v>
      </c>
      <c r="F175" s="14" t="s">
        <v>2431</v>
      </c>
      <c r="G175" s="14" t="s">
        <v>2432</v>
      </c>
      <c r="H175" s="14" t="s">
        <v>2433</v>
      </c>
      <c r="I175" s="14" t="s">
        <v>2434</v>
      </c>
      <c r="J175" s="15">
        <v>2</v>
      </c>
      <c r="K175" s="14"/>
      <c r="L175" s="14"/>
      <c r="M175" s="14"/>
      <c r="N175" s="14"/>
      <c r="O175" s="14"/>
      <c r="P175" s="14"/>
      <c r="Q175" s="14"/>
      <c r="R175" s="14"/>
      <c r="S175" s="14"/>
      <c r="T175" s="14"/>
      <c r="U175" s="14"/>
      <c r="V175" s="14"/>
      <c r="W175" s="14"/>
      <c r="X175" s="14"/>
      <c r="Y175" s="14"/>
      <c r="Z175" s="14"/>
      <c r="AA175" s="14"/>
      <c r="AB175" s="14"/>
    </row>
    <row r="176" spans="1:28" ht="27" thickBot="1" x14ac:dyDescent="0.3">
      <c r="A176" s="14" t="s">
        <v>2435</v>
      </c>
      <c r="B176" s="15">
        <v>1</v>
      </c>
      <c r="C176" s="15">
        <v>165</v>
      </c>
      <c r="D176" s="15">
        <v>2</v>
      </c>
      <c r="E176" s="14" t="s">
        <v>7564</v>
      </c>
      <c r="F176" s="14" t="s">
        <v>2436</v>
      </c>
      <c r="G176" s="14" t="s">
        <v>7565</v>
      </c>
      <c r="H176" s="14" t="s">
        <v>2424</v>
      </c>
      <c r="I176" s="14" t="s">
        <v>2383</v>
      </c>
      <c r="J176" s="15">
        <v>3</v>
      </c>
      <c r="K176" s="14"/>
      <c r="L176" s="14"/>
      <c r="M176" s="14"/>
      <c r="N176" s="14"/>
      <c r="O176" s="14"/>
      <c r="P176" s="14"/>
      <c r="Q176" s="14"/>
      <c r="R176" s="14"/>
      <c r="S176" s="14"/>
      <c r="T176" s="14"/>
      <c r="U176" s="14"/>
      <c r="V176" s="14"/>
      <c r="W176" s="14"/>
      <c r="X176" s="14"/>
      <c r="Y176" s="14"/>
      <c r="Z176" s="14"/>
      <c r="AA176" s="14"/>
      <c r="AB176" s="14"/>
    </row>
    <row r="177" spans="1:28" ht="15.75" thickBot="1" x14ac:dyDescent="0.3">
      <c r="A177" s="14" t="s">
        <v>2447</v>
      </c>
      <c r="B177" s="15">
        <v>1</v>
      </c>
      <c r="C177" s="15">
        <v>158</v>
      </c>
      <c r="D177" s="15">
        <v>2</v>
      </c>
      <c r="E177" s="14" t="s">
        <v>2448</v>
      </c>
      <c r="F177" s="15">
        <v>6.8250000000000002</v>
      </c>
      <c r="G177" s="15">
        <v>6.8</v>
      </c>
      <c r="H177" s="15">
        <v>6.32</v>
      </c>
      <c r="I177" s="15">
        <v>6.16</v>
      </c>
      <c r="J177" s="15">
        <v>2</v>
      </c>
      <c r="K177" s="14"/>
      <c r="L177" s="14"/>
      <c r="M177" s="14"/>
      <c r="N177" s="14"/>
      <c r="O177" s="14"/>
      <c r="P177" s="14"/>
      <c r="Q177" s="14"/>
      <c r="R177" s="14"/>
      <c r="S177" s="14"/>
      <c r="T177" s="14"/>
      <c r="U177" s="14"/>
      <c r="V177" s="14"/>
      <c r="W177" s="14"/>
      <c r="X177" s="14"/>
      <c r="Y177" s="14"/>
      <c r="Z177" s="14"/>
      <c r="AA177" s="14"/>
      <c r="AB177" s="14"/>
    </row>
    <row r="178" spans="1:28" ht="27" thickBot="1" x14ac:dyDescent="0.3">
      <c r="A178" s="14" t="s">
        <v>2442</v>
      </c>
      <c r="B178" s="15">
        <v>1</v>
      </c>
      <c r="C178" s="15">
        <v>165</v>
      </c>
      <c r="D178" s="15">
        <v>2</v>
      </c>
      <c r="E178" s="62" t="s">
        <v>7566</v>
      </c>
      <c r="F178" s="39" t="s">
        <v>2443</v>
      </c>
      <c r="G178" s="14" t="s">
        <v>2444</v>
      </c>
      <c r="H178" s="14" t="s">
        <v>2445</v>
      </c>
      <c r="I178" s="14" t="s">
        <v>2446</v>
      </c>
      <c r="J178" s="15">
        <v>1</v>
      </c>
      <c r="K178" s="14"/>
      <c r="L178" s="14"/>
      <c r="M178" s="14"/>
      <c r="N178" s="14"/>
      <c r="O178" s="14"/>
      <c r="P178" s="36" t="s">
        <v>4838</v>
      </c>
      <c r="Q178" s="14"/>
      <c r="R178" s="14"/>
      <c r="S178" s="14"/>
      <c r="T178" s="14"/>
      <c r="U178" s="14"/>
      <c r="V178" s="14"/>
      <c r="W178" s="14"/>
      <c r="X178" s="14"/>
      <c r="Y178" s="14"/>
      <c r="Z178" s="14"/>
      <c r="AA178" s="14"/>
      <c r="AB178" s="14"/>
    </row>
    <row r="179" spans="1:28" ht="15.75" thickBot="1" x14ac:dyDescent="0.3">
      <c r="A179" s="14" t="s">
        <v>2449</v>
      </c>
      <c r="B179" s="15">
        <v>1</v>
      </c>
      <c r="C179" s="15">
        <v>160</v>
      </c>
      <c r="D179" s="15">
        <v>1</v>
      </c>
      <c r="E179" s="14" t="s">
        <v>2450</v>
      </c>
      <c r="F179" s="14" t="s">
        <v>2451</v>
      </c>
      <c r="G179" s="14" t="s">
        <v>2452</v>
      </c>
      <c r="H179" s="14" t="s">
        <v>2453</v>
      </c>
      <c r="I179" s="14" t="s">
        <v>2454</v>
      </c>
      <c r="J179" s="15">
        <v>3</v>
      </c>
      <c r="K179" s="14"/>
      <c r="L179" s="14"/>
      <c r="M179" s="14"/>
      <c r="N179" s="14"/>
      <c r="O179" s="14"/>
      <c r="P179" s="14"/>
      <c r="Q179" s="14"/>
      <c r="R179" s="14"/>
      <c r="S179" s="14"/>
      <c r="T179" s="14"/>
      <c r="U179" s="14"/>
      <c r="V179" s="14"/>
      <c r="W179" s="14"/>
      <c r="X179" s="14"/>
      <c r="Y179" s="14"/>
      <c r="Z179" s="14"/>
      <c r="AA179" s="14"/>
      <c r="AB179" s="14"/>
    </row>
    <row r="180" spans="1:28" ht="15.75" thickBot="1" x14ac:dyDescent="0.3">
      <c r="A180" s="14" t="s">
        <v>2455</v>
      </c>
      <c r="B180" s="15">
        <v>1</v>
      </c>
      <c r="C180" s="15">
        <v>160</v>
      </c>
      <c r="D180" s="15">
        <v>1</v>
      </c>
      <c r="E180" s="14" t="s">
        <v>2456</v>
      </c>
      <c r="F180" s="14" t="s">
        <v>2457</v>
      </c>
      <c r="G180" s="14" t="s">
        <v>2458</v>
      </c>
      <c r="H180" s="14" t="s">
        <v>2459</v>
      </c>
      <c r="I180" s="14" t="s">
        <v>2460</v>
      </c>
      <c r="J180" s="15">
        <v>1</v>
      </c>
      <c r="K180" s="14"/>
      <c r="L180" s="14"/>
      <c r="M180" s="14"/>
      <c r="N180" s="14"/>
      <c r="O180" s="14"/>
      <c r="P180" s="14"/>
      <c r="Q180" s="14"/>
      <c r="R180" s="14"/>
      <c r="S180" s="14"/>
      <c r="T180" s="14"/>
      <c r="U180" s="14"/>
      <c r="V180" s="14"/>
      <c r="W180" s="14"/>
      <c r="X180" s="14"/>
      <c r="Y180" s="14"/>
      <c r="Z180" s="14"/>
      <c r="AA180" s="14"/>
      <c r="AB180" s="14"/>
    </row>
    <row r="181" spans="1:28" ht="27" thickBot="1" x14ac:dyDescent="0.3">
      <c r="A181" s="14" t="s">
        <v>2437</v>
      </c>
      <c r="B181" s="15">
        <v>1</v>
      </c>
      <c r="C181" s="15">
        <v>165</v>
      </c>
      <c r="D181" s="15">
        <v>2</v>
      </c>
      <c r="E181" s="62" t="s">
        <v>2438</v>
      </c>
      <c r="F181" s="14" t="s">
        <v>2439</v>
      </c>
      <c r="G181" s="14" t="s">
        <v>2440</v>
      </c>
      <c r="H181" s="14" t="s">
        <v>2406</v>
      </c>
      <c r="I181" s="14" t="s">
        <v>2441</v>
      </c>
      <c r="J181" s="15">
        <v>0</v>
      </c>
      <c r="K181" s="14"/>
      <c r="L181" s="14"/>
      <c r="M181" s="14"/>
      <c r="N181" s="14"/>
      <c r="O181" s="14"/>
      <c r="P181" s="36" t="s">
        <v>4838</v>
      </c>
      <c r="Q181" s="14"/>
      <c r="R181" s="14"/>
      <c r="S181" s="14"/>
      <c r="T181" s="14"/>
      <c r="U181" s="14"/>
      <c r="V181" s="14"/>
      <c r="W181" s="14"/>
      <c r="X181" s="14"/>
      <c r="Y181" s="14"/>
      <c r="Z181" s="14"/>
      <c r="AA181" s="14"/>
      <c r="AB181" s="14"/>
    </row>
    <row r="182" spans="1:28" ht="27" thickBot="1" x14ac:dyDescent="0.3">
      <c r="A182" s="14" t="s">
        <v>2461</v>
      </c>
      <c r="B182" s="15">
        <v>1</v>
      </c>
      <c r="C182" s="15">
        <v>160</v>
      </c>
      <c r="D182" s="15">
        <v>1</v>
      </c>
      <c r="E182" s="14" t="s">
        <v>2462</v>
      </c>
      <c r="F182" s="14" t="s">
        <v>2463</v>
      </c>
      <c r="G182" s="14" t="s">
        <v>2434</v>
      </c>
      <c r="H182" s="14" t="s">
        <v>2464</v>
      </c>
      <c r="I182" s="14" t="s">
        <v>2465</v>
      </c>
      <c r="J182" s="15">
        <v>0</v>
      </c>
      <c r="K182" s="14"/>
      <c r="L182" s="14"/>
      <c r="M182" s="14"/>
      <c r="N182" s="14"/>
      <c r="O182" s="14"/>
      <c r="P182" s="14"/>
      <c r="Q182" s="14"/>
      <c r="R182" s="14"/>
      <c r="S182" s="14"/>
      <c r="T182" s="14"/>
      <c r="U182" s="14"/>
      <c r="V182" s="14"/>
      <c r="W182" s="14"/>
      <c r="X182" s="14"/>
      <c r="Y182" s="14"/>
      <c r="Z182" s="14"/>
      <c r="AA182" s="14"/>
      <c r="AB182" s="14"/>
    </row>
    <row r="183" spans="1:28" ht="27" thickBot="1" x14ac:dyDescent="0.3">
      <c r="A183" s="14" t="s">
        <v>2466</v>
      </c>
      <c r="B183" s="15">
        <v>1</v>
      </c>
      <c r="C183" s="15">
        <v>160</v>
      </c>
      <c r="D183" s="15">
        <v>1</v>
      </c>
      <c r="E183" s="14" t="s">
        <v>2467</v>
      </c>
      <c r="F183" s="14" t="s">
        <v>2468</v>
      </c>
      <c r="G183" s="14" t="s">
        <v>2469</v>
      </c>
      <c r="H183" s="14" t="s">
        <v>2470</v>
      </c>
      <c r="I183" s="14" t="s">
        <v>2471</v>
      </c>
      <c r="J183" s="15">
        <v>3</v>
      </c>
      <c r="K183" s="14"/>
      <c r="L183" s="14"/>
      <c r="M183" s="14"/>
      <c r="N183" s="14"/>
      <c r="O183" s="14"/>
      <c r="P183" s="14"/>
      <c r="Q183" s="14"/>
      <c r="R183" s="14"/>
      <c r="S183" s="14"/>
      <c r="T183" s="14"/>
      <c r="U183" s="14"/>
      <c r="V183" s="14"/>
      <c r="W183" s="14"/>
      <c r="X183" s="14"/>
      <c r="Y183" s="14"/>
      <c r="Z183" s="14"/>
      <c r="AA183" s="14"/>
      <c r="AB183" s="14"/>
    </row>
    <row r="184" spans="1:28" ht="27" thickBot="1" x14ac:dyDescent="0.3">
      <c r="A184" s="14" t="s">
        <v>2472</v>
      </c>
      <c r="B184" s="15">
        <v>1</v>
      </c>
      <c r="C184" s="15">
        <v>160</v>
      </c>
      <c r="D184" s="15">
        <v>1</v>
      </c>
      <c r="E184" s="14" t="s">
        <v>7567</v>
      </c>
      <c r="F184" s="14" t="s">
        <v>2473</v>
      </c>
      <c r="G184" s="14" t="s">
        <v>2474</v>
      </c>
      <c r="H184" s="14" t="s">
        <v>2475</v>
      </c>
      <c r="I184" s="14" t="s">
        <v>2476</v>
      </c>
      <c r="J184" s="15">
        <v>1</v>
      </c>
      <c r="K184" s="14"/>
      <c r="L184" s="14"/>
      <c r="M184" s="14"/>
      <c r="N184" s="14"/>
      <c r="O184" s="14"/>
      <c r="P184" s="14"/>
      <c r="Q184" s="14"/>
      <c r="R184" s="14"/>
      <c r="S184" s="14"/>
      <c r="T184" s="14"/>
      <c r="U184" s="14"/>
      <c r="V184" s="14"/>
      <c r="W184" s="14"/>
      <c r="X184" s="14"/>
      <c r="Y184" s="14"/>
      <c r="Z184" s="14"/>
      <c r="AA184" s="14"/>
      <c r="AB184" s="14"/>
    </row>
    <row r="185" spans="1:28" ht="27" thickBot="1" x14ac:dyDescent="0.3">
      <c r="A185" s="14" t="s">
        <v>2477</v>
      </c>
      <c r="B185" s="15">
        <v>1</v>
      </c>
      <c r="C185" s="15">
        <v>151</v>
      </c>
      <c r="D185" s="15">
        <v>1</v>
      </c>
      <c r="E185" s="14" t="s">
        <v>7568</v>
      </c>
      <c r="F185" s="39" t="s">
        <v>2478</v>
      </c>
      <c r="G185" s="48" t="s">
        <v>2479</v>
      </c>
      <c r="H185" s="48" t="s">
        <v>2480</v>
      </c>
      <c r="I185" s="14" t="s">
        <v>2481</v>
      </c>
      <c r="J185" s="15">
        <v>3</v>
      </c>
      <c r="K185" s="14"/>
      <c r="L185" s="14"/>
      <c r="M185" s="14"/>
      <c r="N185" s="14"/>
      <c r="O185" s="14"/>
      <c r="P185" s="14"/>
      <c r="Q185" s="14"/>
      <c r="R185" s="14"/>
      <c r="S185" s="14"/>
      <c r="T185" s="14"/>
      <c r="U185" s="14"/>
      <c r="V185" s="14"/>
      <c r="W185" s="14"/>
      <c r="X185" s="14"/>
      <c r="Y185" s="14"/>
      <c r="Z185" s="14"/>
      <c r="AA185" s="14"/>
      <c r="AB185" s="14"/>
    </row>
    <row r="186" spans="1:28" ht="52.5" thickBot="1" x14ac:dyDescent="0.3">
      <c r="A186" s="14" t="s">
        <v>2482</v>
      </c>
      <c r="B186" s="15">
        <v>1</v>
      </c>
      <c r="C186" s="15">
        <v>151</v>
      </c>
      <c r="D186" s="15">
        <v>1</v>
      </c>
      <c r="E186" s="14" t="s">
        <v>7569</v>
      </c>
      <c r="F186" s="14" t="s">
        <v>2483</v>
      </c>
      <c r="G186" s="14" t="s">
        <v>2484</v>
      </c>
      <c r="H186" s="14" t="s">
        <v>2485</v>
      </c>
      <c r="I186" s="14" t="s">
        <v>2486</v>
      </c>
      <c r="J186" s="15">
        <v>2</v>
      </c>
      <c r="K186" s="14"/>
      <c r="L186" s="14"/>
      <c r="M186" s="14"/>
      <c r="N186" s="14"/>
      <c r="O186" s="14"/>
      <c r="P186" s="14"/>
      <c r="Q186" s="14"/>
      <c r="R186" s="14"/>
      <c r="S186" s="14"/>
      <c r="T186" s="14"/>
      <c r="U186" s="14"/>
      <c r="V186" s="14"/>
      <c r="W186" s="14"/>
      <c r="X186" s="14"/>
      <c r="Y186" s="14"/>
      <c r="Z186" s="14"/>
      <c r="AA186" s="14"/>
      <c r="AB186" s="14"/>
    </row>
    <row r="187" spans="1:28" ht="39.75" thickBot="1" x14ac:dyDescent="0.3">
      <c r="A187" s="14" t="s">
        <v>2492</v>
      </c>
      <c r="B187" s="15">
        <v>1</v>
      </c>
      <c r="C187" s="15">
        <v>151</v>
      </c>
      <c r="D187" s="15">
        <v>1</v>
      </c>
      <c r="E187" s="14" t="s">
        <v>7571</v>
      </c>
      <c r="F187" s="14" t="s">
        <v>2493</v>
      </c>
      <c r="G187" s="14" t="s">
        <v>2494</v>
      </c>
      <c r="H187" s="14" t="s">
        <v>2495</v>
      </c>
      <c r="I187" s="14" t="s">
        <v>2496</v>
      </c>
      <c r="J187" s="15">
        <v>3</v>
      </c>
      <c r="K187" s="14"/>
      <c r="L187" s="14"/>
      <c r="M187" s="14"/>
      <c r="N187" s="14"/>
      <c r="O187" s="14"/>
      <c r="P187" s="14"/>
      <c r="Q187" s="14"/>
      <c r="R187" s="14"/>
      <c r="S187" s="14"/>
      <c r="T187" s="14"/>
      <c r="U187" s="14"/>
      <c r="V187" s="14"/>
      <c r="W187" s="14"/>
      <c r="X187" s="14"/>
      <c r="Y187" s="14"/>
      <c r="Z187" s="14"/>
      <c r="AA187" s="14"/>
      <c r="AB187" s="14"/>
    </row>
    <row r="188" spans="1:28" ht="39.75" thickBot="1" x14ac:dyDescent="0.3">
      <c r="A188" s="14" t="s">
        <v>2487</v>
      </c>
      <c r="B188" s="15">
        <v>1</v>
      </c>
      <c r="C188" s="15">
        <v>151</v>
      </c>
      <c r="D188" s="15">
        <v>1</v>
      </c>
      <c r="E188" s="14" t="s">
        <v>7570</v>
      </c>
      <c r="F188" s="39" t="s">
        <v>2488</v>
      </c>
      <c r="G188" s="39" t="s">
        <v>2489</v>
      </c>
      <c r="H188" s="39" t="s">
        <v>2490</v>
      </c>
      <c r="I188" s="39" t="s">
        <v>2491</v>
      </c>
      <c r="J188" s="15">
        <v>2</v>
      </c>
      <c r="K188" s="14"/>
      <c r="L188" s="14"/>
      <c r="M188" s="14"/>
      <c r="N188" s="14"/>
      <c r="O188" s="14"/>
      <c r="P188" s="14"/>
      <c r="Q188" s="14"/>
      <c r="R188" s="14"/>
      <c r="S188" s="14"/>
      <c r="T188" s="14"/>
      <c r="U188" s="14"/>
      <c r="V188" s="14"/>
      <c r="W188" s="14"/>
      <c r="X188" s="14"/>
      <c r="Y188" s="14"/>
      <c r="Z188" s="14"/>
      <c r="AA188" s="14"/>
      <c r="AB188" s="14"/>
    </row>
    <row r="189" spans="1:28" ht="52.5" customHeight="1" thickBot="1" x14ac:dyDescent="0.3">
      <c r="A189" s="14" t="s">
        <v>2497</v>
      </c>
      <c r="B189" s="15">
        <v>1</v>
      </c>
      <c r="C189" s="15">
        <v>165</v>
      </c>
      <c r="D189" s="15">
        <v>2</v>
      </c>
      <c r="E189" s="14" t="s">
        <v>7572</v>
      </c>
      <c r="F189" s="39" t="s">
        <v>887</v>
      </c>
      <c r="G189" s="39" t="s">
        <v>918</v>
      </c>
      <c r="H189" s="39" t="s">
        <v>917</v>
      </c>
      <c r="I189" s="39" t="s">
        <v>906</v>
      </c>
      <c r="J189" s="15">
        <v>1</v>
      </c>
      <c r="K189" s="14"/>
      <c r="L189" s="14"/>
      <c r="M189" s="14"/>
      <c r="N189" s="14"/>
      <c r="O189" s="14"/>
      <c r="P189" s="14"/>
      <c r="Q189" s="14"/>
      <c r="R189" s="14"/>
      <c r="S189" s="14"/>
      <c r="T189" s="14"/>
      <c r="U189" s="14"/>
      <c r="V189" s="14"/>
      <c r="W189" s="14"/>
      <c r="X189" s="14"/>
      <c r="Y189" s="14"/>
      <c r="Z189" s="14"/>
      <c r="AA189" s="14"/>
      <c r="AB189" s="14"/>
    </row>
    <row r="190" spans="1:28" ht="52.5" thickBot="1" x14ac:dyDescent="0.3">
      <c r="A190" s="14" t="s">
        <v>2498</v>
      </c>
      <c r="B190" s="15">
        <v>1</v>
      </c>
      <c r="C190" s="15">
        <v>165</v>
      </c>
      <c r="D190" s="15">
        <v>2</v>
      </c>
      <c r="E190" s="14" t="s">
        <v>7573</v>
      </c>
      <c r="F190" s="39" t="s">
        <v>2590</v>
      </c>
      <c r="G190" s="39" t="s">
        <v>904</v>
      </c>
      <c r="H190" s="39" t="s">
        <v>881</v>
      </c>
      <c r="I190" s="39" t="s">
        <v>886</v>
      </c>
      <c r="J190" s="15">
        <v>2</v>
      </c>
      <c r="K190" s="14"/>
      <c r="L190" s="14"/>
      <c r="M190" s="14"/>
      <c r="N190" s="14"/>
      <c r="O190" s="14"/>
      <c r="P190" s="14"/>
      <c r="Q190" s="14"/>
      <c r="R190" s="14"/>
      <c r="S190" s="14"/>
      <c r="T190" s="14"/>
      <c r="U190" s="14"/>
      <c r="V190" s="14"/>
      <c r="W190" s="14"/>
      <c r="X190" s="14"/>
      <c r="Y190" s="14"/>
      <c r="Z190" s="14"/>
      <c r="AA190" s="14"/>
      <c r="AB190" s="14"/>
    </row>
    <row r="191" spans="1:28" ht="39.75" thickBot="1" x14ac:dyDescent="0.3">
      <c r="A191" s="14" t="s">
        <v>2499</v>
      </c>
      <c r="B191" s="15">
        <v>1</v>
      </c>
      <c r="C191" s="15">
        <v>165</v>
      </c>
      <c r="D191" s="15">
        <v>2</v>
      </c>
      <c r="E191" s="14" t="s">
        <v>7574</v>
      </c>
      <c r="F191" s="14" t="s">
        <v>2500</v>
      </c>
      <c r="G191" s="14" t="s">
        <v>2501</v>
      </c>
      <c r="H191" s="14" t="s">
        <v>2502</v>
      </c>
      <c r="I191" s="39" t="s">
        <v>2503</v>
      </c>
      <c r="J191" s="15">
        <v>3</v>
      </c>
      <c r="K191" s="14"/>
      <c r="L191" s="14"/>
      <c r="M191" s="14"/>
      <c r="N191" s="14"/>
      <c r="O191" s="14"/>
      <c r="P191" s="14"/>
      <c r="Q191" s="14"/>
      <c r="R191" s="14"/>
      <c r="S191" s="14"/>
      <c r="T191" s="14"/>
      <c r="U191" s="14"/>
      <c r="V191" s="14"/>
      <c r="W191" s="14"/>
      <c r="X191" s="14"/>
      <c r="Y191" s="14"/>
      <c r="Z191" s="14"/>
      <c r="AA191" s="14"/>
      <c r="AB191" s="14"/>
    </row>
    <row r="192" spans="1:28" ht="52.5" thickBot="1" x14ac:dyDescent="0.3">
      <c r="A192" s="14" t="s">
        <v>2504</v>
      </c>
      <c r="B192" s="15">
        <v>1</v>
      </c>
      <c r="C192" s="15">
        <v>165</v>
      </c>
      <c r="D192" s="15">
        <v>2</v>
      </c>
      <c r="E192" s="14" t="s">
        <v>7575</v>
      </c>
      <c r="F192" s="39" t="s">
        <v>2505</v>
      </c>
      <c r="G192" s="39" t="s">
        <v>2506</v>
      </c>
      <c r="H192" s="39" t="s">
        <v>2507</v>
      </c>
      <c r="I192" s="39" t="s">
        <v>2508</v>
      </c>
      <c r="J192" s="15">
        <v>0</v>
      </c>
      <c r="K192" s="14"/>
      <c r="L192" s="14"/>
      <c r="M192" s="14"/>
      <c r="N192" s="14"/>
      <c r="O192" s="14"/>
      <c r="P192" s="14"/>
      <c r="Q192" s="14"/>
      <c r="R192" s="14"/>
      <c r="S192" s="14"/>
      <c r="T192" s="14"/>
      <c r="U192" s="14"/>
      <c r="V192" s="14"/>
      <c r="W192" s="14"/>
      <c r="X192" s="14"/>
      <c r="Y192" s="14"/>
      <c r="Z192" s="14"/>
      <c r="AA192" s="14"/>
      <c r="AB192" s="14"/>
    </row>
    <row r="193" spans="1:28" ht="52.5" thickBot="1" x14ac:dyDescent="0.3">
      <c r="A193" s="14" t="s">
        <v>2509</v>
      </c>
      <c r="B193" s="15">
        <v>1</v>
      </c>
      <c r="C193" s="15">
        <v>165</v>
      </c>
      <c r="D193" s="15">
        <v>2</v>
      </c>
      <c r="E193" s="62" t="s">
        <v>7576</v>
      </c>
      <c r="F193" s="39" t="s">
        <v>887</v>
      </c>
      <c r="G193" s="39" t="s">
        <v>906</v>
      </c>
      <c r="H193" s="39" t="s">
        <v>911</v>
      </c>
      <c r="I193" s="39" t="s">
        <v>2369</v>
      </c>
      <c r="J193" s="15">
        <v>2</v>
      </c>
      <c r="K193" s="14"/>
      <c r="L193" s="14"/>
      <c r="M193" s="14"/>
      <c r="N193" s="14"/>
      <c r="O193" s="14"/>
      <c r="P193" s="14"/>
      <c r="Q193" s="14"/>
      <c r="R193" s="14"/>
      <c r="S193" s="14"/>
      <c r="T193" s="14"/>
      <c r="U193" s="14"/>
      <c r="V193" s="14"/>
      <c r="W193" s="14"/>
      <c r="X193" s="14"/>
      <c r="Y193" s="14"/>
      <c r="Z193" s="14"/>
      <c r="AA193" s="14"/>
      <c r="AB193" s="14"/>
    </row>
    <row r="194" spans="1:28" ht="65.25" thickBot="1" x14ac:dyDescent="0.3">
      <c r="A194" s="14" t="s">
        <v>2510</v>
      </c>
      <c r="B194" s="15">
        <v>1</v>
      </c>
      <c r="C194" s="15">
        <v>165</v>
      </c>
      <c r="D194" s="15">
        <v>2</v>
      </c>
      <c r="E194" s="14" t="s">
        <v>7577</v>
      </c>
      <c r="F194" s="39" t="s">
        <v>913</v>
      </c>
      <c r="G194" s="39" t="s">
        <v>2294</v>
      </c>
      <c r="H194" s="39" t="s">
        <v>882</v>
      </c>
      <c r="I194" s="39" t="s">
        <v>910</v>
      </c>
      <c r="J194" s="15">
        <v>2</v>
      </c>
      <c r="K194" s="14"/>
      <c r="L194" s="14"/>
      <c r="M194" s="14"/>
      <c r="N194" s="14"/>
      <c r="O194" s="14"/>
      <c r="P194" s="14"/>
      <c r="Q194" s="14"/>
      <c r="R194" s="14"/>
      <c r="S194" s="14"/>
      <c r="T194" s="14"/>
      <c r="U194" s="14"/>
      <c r="V194" s="14"/>
      <c r="W194" s="14"/>
      <c r="X194" s="14"/>
      <c r="Y194" s="14"/>
      <c r="Z194" s="14"/>
      <c r="AA194" s="14"/>
      <c r="AB194" s="14"/>
    </row>
    <row r="195" spans="1:28" ht="52.5" thickBot="1" x14ac:dyDescent="0.3">
      <c r="A195" s="14" t="s">
        <v>2511</v>
      </c>
      <c r="B195" s="15">
        <v>1</v>
      </c>
      <c r="C195" s="15">
        <v>165</v>
      </c>
      <c r="D195" s="15">
        <v>2</v>
      </c>
      <c r="E195" s="14" t="s">
        <v>7578</v>
      </c>
      <c r="F195" s="14" t="s">
        <v>2512</v>
      </c>
      <c r="G195" s="14" t="s">
        <v>2513</v>
      </c>
      <c r="H195" s="14" t="s">
        <v>2514</v>
      </c>
      <c r="I195" s="39" t="s">
        <v>2515</v>
      </c>
      <c r="J195" s="15">
        <v>3</v>
      </c>
      <c r="K195" s="14"/>
      <c r="L195" s="14"/>
      <c r="M195" s="14"/>
      <c r="N195" s="14"/>
      <c r="O195" s="14"/>
      <c r="P195" s="14"/>
      <c r="Q195" s="14"/>
      <c r="R195" s="14"/>
      <c r="S195" s="14"/>
      <c r="T195" s="14"/>
      <c r="U195" s="14"/>
      <c r="V195" s="14"/>
      <c r="W195" s="14"/>
      <c r="X195" s="14"/>
      <c r="Y195" s="14"/>
      <c r="Z195" s="14"/>
      <c r="AA195" s="14"/>
      <c r="AB195" s="14"/>
    </row>
    <row r="196" spans="1:28" ht="39.75" thickBot="1" x14ac:dyDescent="0.3">
      <c r="A196" s="14" t="s">
        <v>2516</v>
      </c>
      <c r="B196" s="15">
        <v>1</v>
      </c>
      <c r="C196" s="15">
        <v>165</v>
      </c>
      <c r="D196" s="15">
        <v>2</v>
      </c>
      <c r="E196" s="14" t="s">
        <v>7579</v>
      </c>
      <c r="F196" s="15">
        <v>6</v>
      </c>
      <c r="G196" s="15">
        <v>9</v>
      </c>
      <c r="H196" s="15">
        <v>7</v>
      </c>
      <c r="I196" s="15">
        <v>8</v>
      </c>
      <c r="J196" s="15">
        <v>2</v>
      </c>
      <c r="K196" s="14"/>
      <c r="L196" s="14"/>
      <c r="M196" s="14"/>
      <c r="N196" s="14"/>
      <c r="O196" s="14"/>
      <c r="P196" s="14"/>
      <c r="Q196" s="14"/>
      <c r="R196" s="14"/>
      <c r="S196" s="14"/>
      <c r="T196" s="14"/>
      <c r="U196" s="14"/>
      <c r="V196" s="14"/>
      <c r="W196" s="14"/>
      <c r="X196" s="14"/>
      <c r="Y196" s="14"/>
      <c r="Z196" s="14"/>
      <c r="AA196" s="14"/>
      <c r="AB196" s="14"/>
    </row>
    <row r="197" spans="1:28" ht="52.5" thickBot="1" x14ac:dyDescent="0.3">
      <c r="A197" s="14" t="s">
        <v>2517</v>
      </c>
      <c r="B197" s="15">
        <v>1</v>
      </c>
      <c r="C197" s="15">
        <v>165</v>
      </c>
      <c r="D197" s="15">
        <v>2</v>
      </c>
      <c r="E197" s="14" t="s">
        <v>7580</v>
      </c>
      <c r="F197" s="15">
        <v>5</v>
      </c>
      <c r="G197" s="15">
        <v>4</v>
      </c>
      <c r="H197" s="15">
        <v>3</v>
      </c>
      <c r="I197" s="14" t="s">
        <v>2378</v>
      </c>
      <c r="J197" s="15">
        <v>0</v>
      </c>
      <c r="K197" s="14"/>
      <c r="L197" s="14"/>
      <c r="M197" s="14"/>
      <c r="N197" s="14"/>
      <c r="O197" s="14"/>
      <c r="P197" s="14"/>
      <c r="Q197" s="14"/>
      <c r="R197" s="14"/>
      <c r="S197" s="14"/>
      <c r="T197" s="14"/>
      <c r="U197" s="14"/>
      <c r="V197" s="14"/>
      <c r="W197" s="14"/>
      <c r="X197" s="14"/>
      <c r="Y197" s="14"/>
      <c r="Z197" s="14"/>
      <c r="AA197" s="14"/>
      <c r="AB197" s="14"/>
    </row>
    <row r="198" spans="1:28" ht="65.25" thickBot="1" x14ac:dyDescent="0.3">
      <c r="A198" s="14" t="s">
        <v>2522</v>
      </c>
      <c r="B198" s="15">
        <v>1</v>
      </c>
      <c r="C198" s="15">
        <v>165</v>
      </c>
      <c r="D198" s="15">
        <v>2</v>
      </c>
      <c r="E198" s="14" t="s">
        <v>7582</v>
      </c>
      <c r="F198" s="14" t="s">
        <v>2397</v>
      </c>
      <c r="G198" s="14" t="s">
        <v>6322</v>
      </c>
      <c r="H198" s="14" t="s">
        <v>2523</v>
      </c>
      <c r="I198" s="14" t="s">
        <v>2524</v>
      </c>
      <c r="J198" s="15">
        <v>2</v>
      </c>
      <c r="K198" s="14"/>
      <c r="L198" s="14"/>
      <c r="M198" s="14"/>
      <c r="N198" s="14"/>
      <c r="O198" s="14"/>
      <c r="P198" s="14"/>
      <c r="Q198" s="14"/>
      <c r="R198" s="14"/>
      <c r="S198" s="14"/>
      <c r="T198" s="14"/>
      <c r="U198" s="14"/>
      <c r="V198" s="14"/>
      <c r="W198" s="14"/>
      <c r="X198" s="14"/>
      <c r="Y198" s="14"/>
      <c r="Z198" s="14"/>
      <c r="AA198" s="14"/>
      <c r="AB198" s="14"/>
    </row>
    <row r="199" spans="1:28" ht="52.5" thickBot="1" x14ac:dyDescent="0.3">
      <c r="A199" s="14" t="s">
        <v>2518</v>
      </c>
      <c r="B199" s="15">
        <v>1</v>
      </c>
      <c r="C199" s="15">
        <v>165</v>
      </c>
      <c r="D199" s="15">
        <v>2</v>
      </c>
      <c r="E199" s="14" t="s">
        <v>7581</v>
      </c>
      <c r="F199" s="39" t="s">
        <v>2519</v>
      </c>
      <c r="G199" s="39" t="s">
        <v>889</v>
      </c>
      <c r="H199" s="39" t="s">
        <v>2520</v>
      </c>
      <c r="I199" s="39" t="s">
        <v>2521</v>
      </c>
      <c r="J199" s="15">
        <v>1</v>
      </c>
      <c r="K199" s="14"/>
      <c r="L199" s="14"/>
      <c r="M199" s="14"/>
      <c r="N199" s="14"/>
      <c r="O199" s="14"/>
      <c r="P199" s="14"/>
      <c r="Q199" s="14"/>
      <c r="R199" s="14"/>
      <c r="S199" s="14"/>
      <c r="T199" s="14"/>
      <c r="U199" s="14"/>
      <c r="V199" s="14"/>
      <c r="W199" s="14"/>
      <c r="X199" s="14"/>
      <c r="Y199" s="14"/>
      <c r="Z199" s="14"/>
      <c r="AA199" s="14"/>
      <c r="AB199" s="14"/>
    </row>
    <row r="200" spans="1:28" ht="78" thickBot="1" x14ac:dyDescent="0.3">
      <c r="A200" s="14" t="s">
        <v>2525</v>
      </c>
      <c r="B200" s="15">
        <v>1</v>
      </c>
      <c r="C200" s="15">
        <v>165</v>
      </c>
      <c r="D200" s="15">
        <v>2</v>
      </c>
      <c r="E200" s="14" t="s">
        <v>7583</v>
      </c>
      <c r="F200" s="14" t="s">
        <v>2526</v>
      </c>
      <c r="G200" s="14" t="s">
        <v>2527</v>
      </c>
      <c r="H200" s="14" t="s">
        <v>2528</v>
      </c>
      <c r="I200" s="14" t="s">
        <v>2529</v>
      </c>
      <c r="J200" s="15">
        <v>0</v>
      </c>
      <c r="K200" s="14"/>
      <c r="L200" s="14"/>
      <c r="M200" s="14"/>
      <c r="N200" s="14"/>
      <c r="O200" s="14"/>
      <c r="P200" s="14"/>
      <c r="Q200" s="14"/>
      <c r="R200" s="14"/>
      <c r="S200" s="14"/>
      <c r="T200" s="14"/>
      <c r="U200" s="14"/>
      <c r="V200" s="14"/>
      <c r="W200" s="14"/>
      <c r="X200" s="14"/>
      <c r="Y200" s="14"/>
      <c r="Z200" s="14"/>
      <c r="AA200" s="14"/>
      <c r="AB200" s="14"/>
    </row>
    <row r="201" spans="1:28" ht="65.25" thickBot="1" x14ac:dyDescent="0.3">
      <c r="A201" s="14" t="s">
        <v>2530</v>
      </c>
      <c r="B201" s="15">
        <v>1</v>
      </c>
      <c r="C201" s="15">
        <v>165</v>
      </c>
      <c r="D201" s="15">
        <v>2</v>
      </c>
      <c r="E201" s="14" t="s">
        <v>7584</v>
      </c>
      <c r="F201" s="14" t="s">
        <v>2523</v>
      </c>
      <c r="G201" s="14" t="s">
        <v>2425</v>
      </c>
      <c r="H201" s="14" t="s">
        <v>2531</v>
      </c>
      <c r="I201" s="14" t="s">
        <v>2532</v>
      </c>
      <c r="J201" s="15">
        <v>0</v>
      </c>
      <c r="K201" s="14"/>
      <c r="L201" s="14"/>
      <c r="M201" s="14"/>
      <c r="N201" s="14"/>
      <c r="O201" s="14"/>
      <c r="P201" s="14"/>
      <c r="Q201" s="14"/>
      <c r="R201" s="14"/>
      <c r="S201" s="14"/>
      <c r="T201" s="14"/>
      <c r="U201" s="14"/>
      <c r="V201" s="14"/>
      <c r="W201" s="14"/>
      <c r="X201" s="14"/>
      <c r="Y201" s="14"/>
      <c r="Z201" s="14"/>
      <c r="AA201" s="14"/>
      <c r="AB201" s="14"/>
    </row>
    <row r="202" spans="1:28" ht="65.25" thickBot="1" x14ac:dyDescent="0.3">
      <c r="A202" s="14" t="s">
        <v>2533</v>
      </c>
      <c r="B202" s="15">
        <v>1</v>
      </c>
      <c r="C202" s="15">
        <v>165</v>
      </c>
      <c r="D202" s="15">
        <v>2</v>
      </c>
      <c r="E202" s="14" t="s">
        <v>7585</v>
      </c>
      <c r="F202" s="14" t="s">
        <v>7586</v>
      </c>
      <c r="G202" s="14" t="s">
        <v>7587</v>
      </c>
      <c r="H202" s="14" t="s">
        <v>7588</v>
      </c>
      <c r="I202" s="14"/>
      <c r="J202" s="15">
        <v>1</v>
      </c>
      <c r="K202" s="14"/>
      <c r="L202" s="14"/>
      <c r="M202" s="14"/>
      <c r="N202" s="14"/>
      <c r="O202" s="14"/>
      <c r="P202" s="14"/>
      <c r="Q202" s="14"/>
      <c r="R202" s="14"/>
      <c r="S202" s="14"/>
      <c r="T202" s="14"/>
      <c r="U202" s="14"/>
      <c r="V202" s="14"/>
      <c r="W202" s="14"/>
      <c r="X202" s="14"/>
      <c r="Y202" s="14"/>
      <c r="Z202" s="14"/>
      <c r="AA202" s="14"/>
      <c r="AB202" s="14"/>
    </row>
    <row r="203" spans="1:28" ht="103.5" thickBot="1" x14ac:dyDescent="0.3">
      <c r="A203" s="14" t="s">
        <v>2534</v>
      </c>
      <c r="B203" s="15">
        <v>1</v>
      </c>
      <c r="C203" s="15">
        <v>165</v>
      </c>
      <c r="D203" s="15">
        <v>2</v>
      </c>
      <c r="E203" s="14" t="s">
        <v>7589</v>
      </c>
      <c r="F203" s="39" t="s">
        <v>891</v>
      </c>
      <c r="G203" s="39" t="s">
        <v>904</v>
      </c>
      <c r="H203" s="39" t="s">
        <v>881</v>
      </c>
      <c r="I203" s="39" t="s">
        <v>890</v>
      </c>
      <c r="J203" s="15">
        <v>3</v>
      </c>
      <c r="K203" s="14"/>
      <c r="L203" s="14"/>
      <c r="M203" s="14"/>
      <c r="N203" s="14"/>
      <c r="O203" s="14"/>
      <c r="P203" s="14"/>
      <c r="Q203" s="14"/>
      <c r="R203" s="14"/>
      <c r="S203" s="14"/>
      <c r="T203" s="14"/>
      <c r="U203" s="14"/>
      <c r="V203" s="14"/>
      <c r="W203" s="14"/>
      <c r="X203" s="14"/>
      <c r="Y203" s="14"/>
      <c r="Z203" s="14"/>
      <c r="AA203" s="14"/>
      <c r="AB203" s="14"/>
    </row>
    <row r="204" spans="1:28" ht="52.5" thickBot="1" x14ac:dyDescent="0.3">
      <c r="A204" s="14" t="s">
        <v>2535</v>
      </c>
      <c r="B204" s="15">
        <v>1</v>
      </c>
      <c r="C204" s="15">
        <v>165</v>
      </c>
      <c r="D204" s="15">
        <v>2</v>
      </c>
      <c r="E204" s="14" t="s">
        <v>2536</v>
      </c>
      <c r="F204" s="14" t="s">
        <v>2537</v>
      </c>
      <c r="G204" s="14" t="s">
        <v>2401</v>
      </c>
      <c r="H204" s="14" t="s">
        <v>2538</v>
      </c>
      <c r="I204" s="14" t="s">
        <v>2539</v>
      </c>
      <c r="J204" s="15">
        <v>2</v>
      </c>
      <c r="K204" s="14"/>
      <c r="L204" s="14"/>
      <c r="M204" s="14"/>
      <c r="N204" s="14"/>
      <c r="O204" s="14"/>
      <c r="P204" s="14"/>
      <c r="Q204" s="14"/>
      <c r="R204" s="14"/>
      <c r="S204" s="14"/>
      <c r="T204" s="14"/>
      <c r="U204" s="14"/>
      <c r="V204" s="14"/>
      <c r="W204" s="14"/>
      <c r="X204" s="14"/>
      <c r="Y204" s="14"/>
      <c r="Z204" s="14"/>
      <c r="AA204" s="14"/>
      <c r="AB204" s="14"/>
    </row>
    <row r="205" spans="1:28" ht="65.25" thickBot="1" x14ac:dyDescent="0.3">
      <c r="A205" s="14" t="s">
        <v>2540</v>
      </c>
      <c r="B205" s="15">
        <v>1</v>
      </c>
      <c r="C205" s="15">
        <v>165</v>
      </c>
      <c r="D205" s="15">
        <v>2</v>
      </c>
      <c r="E205" s="14" t="s">
        <v>7590</v>
      </c>
      <c r="F205" s="15">
        <v>5</v>
      </c>
      <c r="G205" s="15">
        <v>3</v>
      </c>
      <c r="H205" s="15">
        <v>6</v>
      </c>
      <c r="I205" s="15">
        <v>4</v>
      </c>
      <c r="J205" s="15">
        <v>0</v>
      </c>
      <c r="K205" s="14"/>
      <c r="L205" s="14"/>
      <c r="M205" s="14"/>
      <c r="N205" s="14"/>
      <c r="O205" s="14"/>
      <c r="P205" s="14"/>
      <c r="Q205" s="14"/>
      <c r="R205" s="14"/>
      <c r="S205" s="14"/>
      <c r="T205" s="14"/>
      <c r="U205" s="14"/>
      <c r="V205" s="14"/>
      <c r="W205" s="14"/>
      <c r="X205" s="14"/>
      <c r="Y205" s="14"/>
      <c r="Z205" s="14"/>
      <c r="AA205" s="14"/>
      <c r="AB205" s="14"/>
    </row>
    <row r="206" spans="1:28" ht="16.5" thickBot="1" x14ac:dyDescent="0.3">
      <c r="A206" s="14" t="s">
        <v>2541</v>
      </c>
      <c r="B206" s="15">
        <v>1</v>
      </c>
      <c r="C206" s="15">
        <v>165</v>
      </c>
      <c r="D206" s="15">
        <v>2</v>
      </c>
      <c r="E206" s="62" t="s">
        <v>2542</v>
      </c>
      <c r="F206" s="14" t="s">
        <v>2543</v>
      </c>
      <c r="G206" s="14" t="s">
        <v>2544</v>
      </c>
      <c r="H206" s="14" t="s">
        <v>2545</v>
      </c>
      <c r="I206" s="39" t="s">
        <v>908</v>
      </c>
      <c r="J206" s="15">
        <v>1</v>
      </c>
      <c r="K206" s="14"/>
      <c r="L206" s="14"/>
      <c r="M206" s="14"/>
      <c r="N206" s="14"/>
      <c r="O206" s="14"/>
      <c r="P206" s="36" t="s">
        <v>4839</v>
      </c>
      <c r="Q206" s="14"/>
      <c r="R206" s="14"/>
      <c r="S206" s="14"/>
      <c r="T206" s="14"/>
      <c r="U206" s="14"/>
      <c r="V206" s="14"/>
      <c r="W206" s="14"/>
      <c r="X206" s="14"/>
      <c r="Y206" s="14"/>
      <c r="Z206" s="14"/>
      <c r="AA206" s="14"/>
      <c r="AB206" s="14"/>
    </row>
    <row r="207" spans="1:28" ht="27" thickBot="1" x14ac:dyDescent="0.3">
      <c r="A207" s="14" t="s">
        <v>2556</v>
      </c>
      <c r="B207" s="15">
        <v>1</v>
      </c>
      <c r="C207" s="15">
        <v>165</v>
      </c>
      <c r="D207" s="15">
        <v>2</v>
      </c>
      <c r="E207" s="62" t="s">
        <v>2557</v>
      </c>
      <c r="F207" s="39" t="s">
        <v>894</v>
      </c>
      <c r="G207" s="39" t="s">
        <v>901</v>
      </c>
      <c r="H207" s="39" t="s">
        <v>893</v>
      </c>
      <c r="I207" s="39" t="s">
        <v>879</v>
      </c>
      <c r="J207" s="15">
        <v>3</v>
      </c>
      <c r="K207" s="14"/>
      <c r="L207" s="14"/>
      <c r="M207" s="14"/>
      <c r="N207" s="14"/>
      <c r="O207" s="14"/>
      <c r="P207" s="36" t="s">
        <v>4842</v>
      </c>
      <c r="Q207" s="14"/>
      <c r="R207" s="14"/>
      <c r="S207" s="14"/>
      <c r="T207" s="14"/>
      <c r="U207" s="14"/>
      <c r="V207" s="14"/>
      <c r="W207" s="14"/>
      <c r="X207" s="14"/>
      <c r="Y207" s="14"/>
      <c r="Z207" s="14"/>
      <c r="AA207" s="14"/>
      <c r="AB207" s="14"/>
    </row>
    <row r="208" spans="1:28" ht="27" thickBot="1" x14ac:dyDescent="0.3">
      <c r="A208" s="14" t="s">
        <v>2546</v>
      </c>
      <c r="B208" s="15">
        <v>1</v>
      </c>
      <c r="C208" s="15">
        <v>165</v>
      </c>
      <c r="D208" s="15">
        <v>2</v>
      </c>
      <c r="E208" s="62" t="s">
        <v>2547</v>
      </c>
      <c r="F208" s="14" t="s">
        <v>2548</v>
      </c>
      <c r="G208" s="14" t="s">
        <v>2425</v>
      </c>
      <c r="H208" s="14" t="s">
        <v>2549</v>
      </c>
      <c r="I208" s="14" t="s">
        <v>2378</v>
      </c>
      <c r="J208" s="15">
        <v>2</v>
      </c>
      <c r="K208" s="14"/>
      <c r="L208" s="14"/>
      <c r="M208" s="14"/>
      <c r="N208" s="14"/>
      <c r="O208" s="14"/>
      <c r="P208" s="36" t="s">
        <v>4840</v>
      </c>
      <c r="Q208" s="14"/>
      <c r="R208" s="14"/>
      <c r="S208" s="14"/>
      <c r="T208" s="14"/>
      <c r="U208" s="14"/>
      <c r="V208" s="14"/>
      <c r="W208" s="14"/>
      <c r="X208" s="14"/>
      <c r="Y208" s="14"/>
      <c r="Z208" s="14"/>
      <c r="AA208" s="14"/>
      <c r="AB208" s="14"/>
    </row>
    <row r="209" spans="1:28" ht="27" thickBot="1" x14ac:dyDescent="0.3">
      <c r="A209" s="14" t="s">
        <v>2550</v>
      </c>
      <c r="B209" s="15">
        <v>1</v>
      </c>
      <c r="C209" s="15">
        <v>165</v>
      </c>
      <c r="D209" s="15">
        <v>2</v>
      </c>
      <c r="E209" s="62" t="s">
        <v>2551</v>
      </c>
      <c r="F209" s="14" t="s">
        <v>2552</v>
      </c>
      <c r="G209" s="14" t="s">
        <v>2553</v>
      </c>
      <c r="H209" s="14" t="s">
        <v>2554</v>
      </c>
      <c r="I209" s="14" t="s">
        <v>2555</v>
      </c>
      <c r="J209" s="15">
        <v>1</v>
      </c>
      <c r="K209" s="14"/>
      <c r="L209" s="14"/>
      <c r="M209" s="14"/>
      <c r="N209" s="14"/>
      <c r="O209" s="14"/>
      <c r="P209" s="36" t="s">
        <v>4841</v>
      </c>
      <c r="Q209" s="14"/>
      <c r="R209" s="14"/>
      <c r="S209" s="14"/>
      <c r="T209" s="14"/>
      <c r="U209" s="14"/>
      <c r="V209" s="14"/>
      <c r="W209" s="14"/>
      <c r="X209" s="14"/>
      <c r="Y209" s="14"/>
      <c r="Z209" s="14"/>
      <c r="AA209" s="14"/>
      <c r="AB209" s="14"/>
    </row>
    <row r="210" spans="1:28" ht="27" thickBot="1" x14ac:dyDescent="0.3">
      <c r="A210" s="14" t="s">
        <v>2558</v>
      </c>
      <c r="B210" s="15">
        <v>1</v>
      </c>
      <c r="C210" s="15">
        <v>161</v>
      </c>
      <c r="D210" s="15">
        <v>1</v>
      </c>
      <c r="E210" s="14" t="s">
        <v>7591</v>
      </c>
      <c r="F210" s="39" t="s">
        <v>896</v>
      </c>
      <c r="G210" s="39" t="s">
        <v>882</v>
      </c>
      <c r="H210" s="39" t="s">
        <v>886</v>
      </c>
      <c r="I210" s="14" t="s">
        <v>50</v>
      </c>
      <c r="J210" s="15">
        <v>2</v>
      </c>
      <c r="K210" s="14"/>
      <c r="L210" s="14"/>
      <c r="M210" s="14"/>
      <c r="N210" s="14"/>
      <c r="O210" s="14"/>
      <c r="P210" s="14"/>
      <c r="Q210" s="14"/>
      <c r="R210" s="14"/>
      <c r="S210" s="14"/>
      <c r="T210" s="14"/>
      <c r="U210" s="14"/>
      <c r="V210" s="14"/>
      <c r="W210" s="14"/>
      <c r="X210" s="14"/>
      <c r="Y210" s="14"/>
      <c r="Z210" s="14"/>
      <c r="AA210" s="14"/>
      <c r="AB210" s="14"/>
    </row>
    <row r="211" spans="1:28" ht="27" thickBot="1" x14ac:dyDescent="0.3">
      <c r="A211" s="14" t="s">
        <v>2559</v>
      </c>
      <c r="B211" s="15">
        <v>1</v>
      </c>
      <c r="C211" s="15">
        <v>161</v>
      </c>
      <c r="D211" s="15">
        <v>1</v>
      </c>
      <c r="E211" s="14" t="s">
        <v>7592</v>
      </c>
      <c r="F211" s="39" t="s">
        <v>913</v>
      </c>
      <c r="G211" s="39" t="s">
        <v>890</v>
      </c>
      <c r="H211" s="39" t="s">
        <v>887</v>
      </c>
      <c r="I211" s="14" t="s">
        <v>50</v>
      </c>
      <c r="J211" s="15">
        <v>3</v>
      </c>
      <c r="K211" s="14"/>
      <c r="L211" s="14"/>
      <c r="M211" s="14"/>
      <c r="N211" s="14"/>
      <c r="O211" s="14"/>
      <c r="P211" s="14"/>
      <c r="Q211" s="14"/>
      <c r="R211" s="14"/>
      <c r="S211" s="14"/>
      <c r="T211" s="14"/>
      <c r="U211" s="14"/>
      <c r="V211" s="14"/>
      <c r="W211" s="14"/>
      <c r="X211" s="14"/>
      <c r="Y211" s="14"/>
      <c r="Z211" s="14"/>
      <c r="AA211" s="14"/>
      <c r="AB211" s="14"/>
    </row>
    <row r="212" spans="1:28" ht="27" thickBot="1" x14ac:dyDescent="0.3">
      <c r="A212" s="14" t="s">
        <v>2560</v>
      </c>
      <c r="B212" s="15">
        <v>1</v>
      </c>
      <c r="C212" s="15">
        <v>161</v>
      </c>
      <c r="D212" s="15">
        <v>1</v>
      </c>
      <c r="E212" s="14" t="s">
        <v>7593</v>
      </c>
      <c r="F212" s="39" t="s">
        <v>886</v>
      </c>
      <c r="G212" s="39" t="s">
        <v>2599</v>
      </c>
      <c r="H212" s="39" t="s">
        <v>2284</v>
      </c>
      <c r="I212" s="14" t="s">
        <v>50</v>
      </c>
      <c r="J212" s="15">
        <v>2</v>
      </c>
      <c r="K212" s="14"/>
      <c r="L212" s="14"/>
      <c r="M212" s="14"/>
      <c r="N212" s="14"/>
      <c r="O212" s="14"/>
      <c r="P212" s="14"/>
      <c r="Q212" s="14"/>
      <c r="R212" s="14"/>
      <c r="S212" s="14"/>
      <c r="T212" s="14"/>
      <c r="U212" s="14"/>
      <c r="V212" s="14"/>
      <c r="W212" s="14"/>
      <c r="X212" s="14"/>
      <c r="Y212" s="14"/>
      <c r="Z212" s="14"/>
      <c r="AA212" s="14"/>
      <c r="AB212" s="14"/>
    </row>
    <row r="213" spans="1:28" ht="27" thickBot="1" x14ac:dyDescent="0.3">
      <c r="A213" s="14" t="s">
        <v>2561</v>
      </c>
      <c r="B213" s="15">
        <v>1</v>
      </c>
      <c r="C213" s="15">
        <v>161</v>
      </c>
      <c r="D213" s="15">
        <v>1</v>
      </c>
      <c r="E213" s="14" t="s">
        <v>7594</v>
      </c>
      <c r="F213" s="39" t="s">
        <v>879</v>
      </c>
      <c r="G213" s="39" t="s">
        <v>881</v>
      </c>
      <c r="H213" s="39" t="s">
        <v>902</v>
      </c>
      <c r="I213" s="14" t="s">
        <v>50</v>
      </c>
      <c r="J213" s="15">
        <v>0</v>
      </c>
      <c r="K213" s="14"/>
      <c r="L213" s="14"/>
      <c r="M213" s="14"/>
      <c r="N213" s="14"/>
      <c r="O213" s="14"/>
      <c r="P213" s="14"/>
      <c r="Q213" s="14"/>
      <c r="R213" s="14"/>
      <c r="S213" s="14"/>
      <c r="T213" s="14"/>
      <c r="U213" s="14"/>
      <c r="V213" s="14"/>
      <c r="W213" s="14"/>
      <c r="X213" s="14"/>
      <c r="Y213" s="14"/>
      <c r="Z213" s="14"/>
      <c r="AA213" s="14"/>
      <c r="AB213" s="14"/>
    </row>
    <row r="214" spans="1:28" ht="27" thickBot="1" x14ac:dyDescent="0.3">
      <c r="A214" s="14" t="s">
        <v>2562</v>
      </c>
      <c r="B214" s="15">
        <v>1</v>
      </c>
      <c r="C214" s="15">
        <v>161</v>
      </c>
      <c r="D214" s="15">
        <v>1</v>
      </c>
      <c r="E214" s="14" t="s">
        <v>7595</v>
      </c>
      <c r="F214" s="39" t="s">
        <v>2563</v>
      </c>
      <c r="G214" s="39" t="s">
        <v>7596</v>
      </c>
      <c r="H214" s="14" t="s">
        <v>2564</v>
      </c>
      <c r="I214" s="14" t="s">
        <v>50</v>
      </c>
      <c r="J214" s="15">
        <v>2</v>
      </c>
      <c r="K214" s="14"/>
      <c r="L214" s="14"/>
      <c r="M214" s="14"/>
      <c r="N214" s="14"/>
      <c r="O214" s="14"/>
      <c r="P214" s="14"/>
      <c r="Q214" s="14"/>
      <c r="R214" s="14"/>
      <c r="S214" s="14"/>
      <c r="T214" s="14"/>
      <c r="U214" s="14"/>
      <c r="V214" s="14"/>
      <c r="W214" s="14"/>
      <c r="X214" s="14"/>
      <c r="Y214" s="14"/>
      <c r="Z214" s="14"/>
      <c r="AA214" s="14"/>
      <c r="AB214" s="14"/>
    </row>
    <row r="215" spans="1:28" ht="27" thickBot="1" x14ac:dyDescent="0.3">
      <c r="A215" s="14" t="s">
        <v>2565</v>
      </c>
      <c r="B215" s="15">
        <v>1</v>
      </c>
      <c r="C215" s="15">
        <v>161</v>
      </c>
      <c r="D215" s="15">
        <v>1</v>
      </c>
      <c r="E215" s="14" t="s">
        <v>7597</v>
      </c>
      <c r="F215" s="39" t="s">
        <v>2566</v>
      </c>
      <c r="G215" s="39" t="s">
        <v>7598</v>
      </c>
      <c r="H215" s="39" t="s">
        <v>904</v>
      </c>
      <c r="I215" s="14" t="s">
        <v>50</v>
      </c>
      <c r="J215" s="15">
        <v>0</v>
      </c>
      <c r="K215" s="14"/>
      <c r="L215" s="14"/>
      <c r="M215" s="14"/>
      <c r="N215" s="14"/>
      <c r="O215" s="14"/>
      <c r="P215" s="14"/>
      <c r="Q215" s="14"/>
      <c r="R215" s="14"/>
      <c r="S215" s="14"/>
      <c r="T215" s="14"/>
      <c r="U215" s="14"/>
      <c r="V215" s="14"/>
      <c r="W215" s="14"/>
      <c r="X215" s="14"/>
      <c r="Y215" s="14"/>
      <c r="Z215" s="14"/>
      <c r="AA215" s="14"/>
      <c r="AB215" s="14"/>
    </row>
    <row r="216" spans="1:28" ht="27" thickBot="1" x14ac:dyDescent="0.3">
      <c r="A216" s="14" t="s">
        <v>2567</v>
      </c>
      <c r="B216" s="15">
        <v>1</v>
      </c>
      <c r="C216" s="15">
        <v>161</v>
      </c>
      <c r="D216" s="15">
        <v>1</v>
      </c>
      <c r="E216" s="14" t="s">
        <v>7599</v>
      </c>
      <c r="F216" s="14" t="s">
        <v>2568</v>
      </c>
      <c r="G216" s="39" t="s">
        <v>7600</v>
      </c>
      <c r="H216" s="39" t="s">
        <v>2569</v>
      </c>
      <c r="I216" s="14" t="s">
        <v>50</v>
      </c>
      <c r="J216" s="15">
        <v>2</v>
      </c>
      <c r="K216" s="14"/>
      <c r="L216" s="14"/>
      <c r="M216" s="14"/>
      <c r="N216" s="14"/>
      <c r="O216" s="14"/>
      <c r="P216" s="14"/>
      <c r="Q216" s="14"/>
      <c r="R216" s="14"/>
      <c r="S216" s="14"/>
      <c r="T216" s="14"/>
      <c r="U216" s="14"/>
      <c r="V216" s="14"/>
      <c r="W216" s="14"/>
      <c r="X216" s="14"/>
      <c r="Y216" s="14"/>
      <c r="Z216" s="14"/>
      <c r="AA216" s="14"/>
      <c r="AB216" s="14"/>
    </row>
    <row r="217" spans="1:28" ht="27" thickBot="1" x14ac:dyDescent="0.3">
      <c r="A217" s="14" t="s">
        <v>2570</v>
      </c>
      <c r="B217" s="15">
        <v>1</v>
      </c>
      <c r="C217" s="15">
        <v>161</v>
      </c>
      <c r="D217" s="15">
        <v>1</v>
      </c>
      <c r="E217" s="14" t="s">
        <v>7601</v>
      </c>
      <c r="F217" s="39" t="s">
        <v>2552</v>
      </c>
      <c r="G217" s="39" t="s">
        <v>7602</v>
      </c>
      <c r="H217" s="15">
        <v>20</v>
      </c>
      <c r="I217" s="14" t="s">
        <v>50</v>
      </c>
      <c r="J217" s="15">
        <v>0</v>
      </c>
      <c r="K217" s="14"/>
      <c r="L217" s="14"/>
      <c r="M217" s="14"/>
      <c r="N217" s="14"/>
      <c r="O217" s="14"/>
      <c r="P217" s="14"/>
      <c r="Q217" s="14"/>
      <c r="R217" s="14"/>
      <c r="S217" s="14"/>
      <c r="T217" s="14"/>
      <c r="U217" s="14"/>
      <c r="V217" s="14"/>
      <c r="W217" s="14"/>
      <c r="X217" s="14"/>
      <c r="Y217" s="14"/>
      <c r="Z217" s="14"/>
      <c r="AA217" s="14"/>
      <c r="AB217" s="14"/>
    </row>
    <row r="218" spans="1:28" ht="27" thickBot="1" x14ac:dyDescent="0.3">
      <c r="A218" s="14" t="s">
        <v>2571</v>
      </c>
      <c r="B218" s="15">
        <v>1</v>
      </c>
      <c r="C218" s="15">
        <v>161</v>
      </c>
      <c r="D218" s="15">
        <v>1</v>
      </c>
      <c r="E218" s="14" t="s">
        <v>7603</v>
      </c>
      <c r="F218" s="14" t="s">
        <v>2572</v>
      </c>
      <c r="G218" s="14" t="s">
        <v>7604</v>
      </c>
      <c r="H218" s="39" t="s">
        <v>2573</v>
      </c>
      <c r="I218" s="14" t="s">
        <v>50</v>
      </c>
      <c r="J218" s="15">
        <v>0</v>
      </c>
      <c r="K218" s="14"/>
      <c r="L218" s="14"/>
      <c r="M218" s="14"/>
      <c r="N218" s="14"/>
      <c r="O218" s="14"/>
      <c r="P218" s="14"/>
      <c r="Q218" s="14"/>
      <c r="R218" s="14"/>
      <c r="S218" s="14"/>
      <c r="T218" s="14"/>
      <c r="U218" s="14"/>
      <c r="V218" s="14"/>
      <c r="W218" s="14"/>
      <c r="X218" s="14"/>
      <c r="Y218" s="14"/>
      <c r="Z218" s="14"/>
      <c r="AA218" s="14"/>
      <c r="AB218" s="14"/>
    </row>
    <row r="219" spans="1:28" ht="27" thickBot="1" x14ac:dyDescent="0.3">
      <c r="A219" s="14" t="s">
        <v>2574</v>
      </c>
      <c r="B219" s="15">
        <v>1</v>
      </c>
      <c r="C219" s="15">
        <v>161</v>
      </c>
      <c r="D219" s="15">
        <v>1</v>
      </c>
      <c r="E219" s="14" t="s">
        <v>7605</v>
      </c>
      <c r="F219" s="15">
        <v>69</v>
      </c>
      <c r="G219" s="15">
        <v>68</v>
      </c>
      <c r="H219" s="15">
        <v>67</v>
      </c>
      <c r="I219" s="14" t="s">
        <v>50</v>
      </c>
      <c r="J219" s="15">
        <v>0</v>
      </c>
      <c r="K219" s="14"/>
      <c r="L219" s="14"/>
      <c r="M219" s="14"/>
      <c r="N219" s="14"/>
      <c r="O219" s="14"/>
      <c r="P219" s="14"/>
      <c r="Q219" s="14"/>
      <c r="R219" s="14"/>
      <c r="S219" s="14"/>
      <c r="T219" s="14"/>
      <c r="U219" s="14"/>
      <c r="V219" s="14"/>
      <c r="W219" s="14"/>
      <c r="X219" s="14"/>
      <c r="Y219" s="14"/>
      <c r="Z219" s="14"/>
      <c r="AA219" s="14"/>
      <c r="AB219" s="14"/>
    </row>
    <row r="220" spans="1:28" ht="27" thickBot="1" x14ac:dyDescent="0.3">
      <c r="A220" s="14" t="s">
        <v>2575</v>
      </c>
      <c r="B220" s="15">
        <v>1</v>
      </c>
      <c r="C220" s="15">
        <v>161</v>
      </c>
      <c r="D220" s="15">
        <v>1</v>
      </c>
      <c r="E220" s="14" t="s">
        <v>7606</v>
      </c>
      <c r="F220" s="15">
        <v>48</v>
      </c>
      <c r="G220" s="15">
        <v>46</v>
      </c>
      <c r="H220" s="15">
        <v>47</v>
      </c>
      <c r="I220" s="14" t="s">
        <v>50</v>
      </c>
      <c r="J220" s="15">
        <v>0</v>
      </c>
      <c r="K220" s="14"/>
      <c r="L220" s="14"/>
      <c r="M220" s="14"/>
      <c r="N220" s="14"/>
      <c r="O220" s="14"/>
      <c r="P220" s="14"/>
      <c r="Q220" s="14"/>
      <c r="R220" s="14"/>
      <c r="S220" s="14"/>
      <c r="T220" s="14"/>
      <c r="U220" s="14"/>
      <c r="V220" s="14"/>
      <c r="W220" s="14"/>
      <c r="X220" s="14"/>
      <c r="Y220" s="14"/>
      <c r="Z220" s="14"/>
      <c r="AA220" s="14"/>
      <c r="AB220" s="14"/>
    </row>
    <row r="221" spans="1:28" ht="27" thickBot="1" x14ac:dyDescent="0.3">
      <c r="A221" s="14" t="s">
        <v>2576</v>
      </c>
      <c r="B221" s="15">
        <v>1</v>
      </c>
      <c r="C221" s="15">
        <v>161</v>
      </c>
      <c r="D221" s="15">
        <v>1</v>
      </c>
      <c r="E221" s="14" t="s">
        <v>7607</v>
      </c>
      <c r="F221" s="14" t="s">
        <v>2577</v>
      </c>
      <c r="G221" s="14" t="s">
        <v>7608</v>
      </c>
      <c r="H221" s="14" t="s">
        <v>2578</v>
      </c>
      <c r="I221" s="14" t="s">
        <v>50</v>
      </c>
      <c r="J221" s="15">
        <v>0</v>
      </c>
      <c r="K221" s="14"/>
      <c r="L221" s="14"/>
      <c r="M221" s="14"/>
      <c r="N221" s="14"/>
      <c r="O221" s="14"/>
      <c r="P221" s="14"/>
      <c r="Q221" s="14"/>
      <c r="R221" s="14"/>
      <c r="S221" s="14"/>
      <c r="T221" s="14"/>
      <c r="U221" s="14"/>
      <c r="V221" s="14"/>
      <c r="W221" s="14"/>
      <c r="X221" s="14"/>
      <c r="Y221" s="14"/>
      <c r="Z221" s="14"/>
      <c r="AA221" s="14"/>
      <c r="AB221" s="14"/>
    </row>
    <row r="222" spans="1:28" ht="27" thickBot="1" x14ac:dyDescent="0.3">
      <c r="A222" s="14" t="s">
        <v>2579</v>
      </c>
      <c r="B222" s="15">
        <v>1</v>
      </c>
      <c r="C222" s="15">
        <v>164</v>
      </c>
      <c r="D222" s="15">
        <v>1</v>
      </c>
      <c r="E222" s="14" t="s">
        <v>7609</v>
      </c>
      <c r="F222" s="39" t="s">
        <v>920</v>
      </c>
      <c r="G222" s="39" t="s">
        <v>882</v>
      </c>
      <c r="H222" s="39" t="s">
        <v>2580</v>
      </c>
      <c r="I222" s="14" t="s">
        <v>50</v>
      </c>
      <c r="J222" s="15">
        <v>2</v>
      </c>
      <c r="K222" s="14"/>
      <c r="L222" s="14"/>
      <c r="M222" s="14"/>
      <c r="N222" s="14"/>
      <c r="O222" s="14"/>
      <c r="P222" s="14"/>
      <c r="Q222" s="14"/>
      <c r="R222" s="14"/>
      <c r="S222" s="14"/>
      <c r="T222" s="14"/>
      <c r="U222" s="14"/>
      <c r="V222" s="14"/>
      <c r="W222" s="14"/>
      <c r="X222" s="14"/>
      <c r="Y222" s="14"/>
      <c r="Z222" s="14"/>
      <c r="AA222" s="14"/>
      <c r="AB222" s="14"/>
    </row>
    <row r="223" spans="1:28" ht="27" thickBot="1" x14ac:dyDescent="0.3">
      <c r="A223" s="14" t="s">
        <v>2581</v>
      </c>
      <c r="B223" s="15">
        <v>1</v>
      </c>
      <c r="C223" s="15">
        <v>164</v>
      </c>
      <c r="D223" s="15">
        <v>1</v>
      </c>
      <c r="E223" s="14" t="s">
        <v>7610</v>
      </c>
      <c r="F223" s="39" t="s">
        <v>2582</v>
      </c>
      <c r="G223" s="39" t="s">
        <v>892</v>
      </c>
      <c r="H223" s="39" t="s">
        <v>2284</v>
      </c>
      <c r="I223" s="14" t="s">
        <v>50</v>
      </c>
      <c r="J223" s="15">
        <v>0</v>
      </c>
      <c r="K223" s="14"/>
      <c r="L223" s="14"/>
      <c r="M223" s="14"/>
      <c r="N223" s="14"/>
      <c r="O223" s="14"/>
      <c r="P223" s="14"/>
      <c r="Q223" s="14"/>
      <c r="R223" s="14"/>
      <c r="S223" s="14"/>
      <c r="T223" s="14"/>
      <c r="U223" s="14"/>
      <c r="V223" s="14"/>
      <c r="W223" s="14"/>
      <c r="X223" s="14"/>
      <c r="Y223" s="14"/>
      <c r="Z223" s="14"/>
      <c r="AA223" s="14"/>
      <c r="AB223" s="14"/>
    </row>
    <row r="224" spans="1:28" ht="27" thickBot="1" x14ac:dyDescent="0.3">
      <c r="A224" s="14" t="s">
        <v>2583</v>
      </c>
      <c r="B224" s="15">
        <v>1</v>
      </c>
      <c r="C224" s="15">
        <v>164</v>
      </c>
      <c r="D224" s="15">
        <v>1</v>
      </c>
      <c r="E224" s="14" t="s">
        <v>7611</v>
      </c>
      <c r="F224" s="39" t="s">
        <v>2584</v>
      </c>
      <c r="G224" s="39" t="s">
        <v>895</v>
      </c>
      <c r="H224" s="39" t="s">
        <v>2580</v>
      </c>
      <c r="I224" s="14" t="s">
        <v>50</v>
      </c>
      <c r="J224" s="15">
        <v>0</v>
      </c>
      <c r="K224" s="14"/>
      <c r="L224" s="14"/>
      <c r="M224" s="14"/>
      <c r="N224" s="14"/>
      <c r="O224" s="14"/>
      <c r="P224" s="14"/>
      <c r="Q224" s="14"/>
      <c r="R224" s="14"/>
      <c r="S224" s="14"/>
      <c r="T224" s="14"/>
      <c r="U224" s="14"/>
      <c r="V224" s="14"/>
      <c r="W224" s="14"/>
      <c r="X224" s="14"/>
      <c r="Y224" s="14"/>
      <c r="Z224" s="14"/>
      <c r="AA224" s="14"/>
      <c r="AB224" s="14"/>
    </row>
    <row r="225" spans="1:28" ht="27" thickBot="1" x14ac:dyDescent="0.3">
      <c r="A225" s="14" t="s">
        <v>2585</v>
      </c>
      <c r="B225" s="15">
        <v>1</v>
      </c>
      <c r="C225" s="15">
        <v>164</v>
      </c>
      <c r="D225" s="15">
        <v>1</v>
      </c>
      <c r="E225" s="14" t="s">
        <v>7612</v>
      </c>
      <c r="F225" s="39" t="s">
        <v>2586</v>
      </c>
      <c r="G225" s="39" t="s">
        <v>2582</v>
      </c>
      <c r="H225" s="39" t="s">
        <v>2587</v>
      </c>
      <c r="I225" s="14" t="s">
        <v>50</v>
      </c>
      <c r="J225" s="15">
        <v>2</v>
      </c>
      <c r="K225" s="14"/>
      <c r="L225" s="14"/>
      <c r="M225" s="14"/>
      <c r="N225" s="14"/>
      <c r="O225" s="14"/>
      <c r="P225" s="14"/>
      <c r="Q225" s="14"/>
      <c r="R225" s="14"/>
      <c r="S225" s="14"/>
      <c r="T225" s="14"/>
      <c r="U225" s="14"/>
      <c r="V225" s="14"/>
      <c r="W225" s="14"/>
      <c r="X225" s="14"/>
      <c r="Y225" s="14"/>
      <c r="Z225" s="14"/>
      <c r="AA225" s="14"/>
      <c r="AB225" s="14"/>
    </row>
    <row r="226" spans="1:28" ht="39.75" thickBot="1" x14ac:dyDescent="0.3">
      <c r="A226" s="14" t="s">
        <v>2588</v>
      </c>
      <c r="B226" s="15">
        <v>1</v>
      </c>
      <c r="C226" s="15">
        <v>161</v>
      </c>
      <c r="D226" s="15">
        <v>2</v>
      </c>
      <c r="E226" s="14" t="s">
        <v>7613</v>
      </c>
      <c r="F226" s="39" t="s">
        <v>882</v>
      </c>
      <c r="G226" s="39" t="s">
        <v>904</v>
      </c>
      <c r="H226" s="39" t="s">
        <v>903</v>
      </c>
      <c r="I226" s="39" t="s">
        <v>879</v>
      </c>
      <c r="J226" s="15">
        <v>2</v>
      </c>
      <c r="K226" s="14"/>
      <c r="L226" s="14"/>
      <c r="M226" s="14"/>
      <c r="N226" s="14"/>
      <c r="O226" s="14"/>
      <c r="P226" s="14"/>
      <c r="Q226" s="14"/>
      <c r="R226" s="14"/>
      <c r="S226" s="14"/>
      <c r="T226" s="14"/>
      <c r="U226" s="14"/>
      <c r="V226" s="14"/>
      <c r="W226" s="14"/>
      <c r="X226" s="14"/>
      <c r="Y226" s="14"/>
      <c r="Z226" s="14"/>
      <c r="AA226" s="14"/>
      <c r="AB226" s="14"/>
    </row>
    <row r="227" spans="1:28" ht="27" thickBot="1" x14ac:dyDescent="0.3">
      <c r="A227" s="14" t="s">
        <v>2589</v>
      </c>
      <c r="B227" s="15">
        <v>1</v>
      </c>
      <c r="C227" s="15">
        <v>161</v>
      </c>
      <c r="D227" s="15">
        <v>2</v>
      </c>
      <c r="E227" s="14" t="s">
        <v>7614</v>
      </c>
      <c r="F227" s="39" t="s">
        <v>888</v>
      </c>
      <c r="G227" s="39" t="s">
        <v>2590</v>
      </c>
      <c r="H227" s="39" t="s">
        <v>2591</v>
      </c>
      <c r="I227" s="39" t="s">
        <v>2592</v>
      </c>
      <c r="J227" s="15">
        <v>3</v>
      </c>
      <c r="K227" s="14"/>
      <c r="L227" s="14"/>
      <c r="M227" s="14"/>
      <c r="N227" s="14"/>
      <c r="O227" s="14"/>
      <c r="P227" s="14"/>
      <c r="Q227" s="14"/>
      <c r="R227" s="14"/>
      <c r="S227" s="14"/>
      <c r="T227" s="14"/>
      <c r="U227" s="14"/>
      <c r="V227" s="14"/>
      <c r="W227" s="14"/>
      <c r="X227" s="14"/>
      <c r="Y227" s="14"/>
      <c r="Z227" s="14"/>
      <c r="AA227" s="14"/>
      <c r="AB227" s="14"/>
    </row>
    <row r="228" spans="1:28" ht="39.75" thickBot="1" x14ac:dyDescent="0.3">
      <c r="A228" s="14" t="s">
        <v>2593</v>
      </c>
      <c r="B228" s="15">
        <v>1</v>
      </c>
      <c r="C228" s="15">
        <v>164</v>
      </c>
      <c r="D228" s="15">
        <v>2</v>
      </c>
      <c r="E228" s="14" t="s">
        <v>7615</v>
      </c>
      <c r="F228" s="39" t="s">
        <v>893</v>
      </c>
      <c r="G228" s="39" t="s">
        <v>896</v>
      </c>
      <c r="H228" s="39" t="s">
        <v>887</v>
      </c>
      <c r="I228" s="39" t="s">
        <v>886</v>
      </c>
      <c r="J228" s="15">
        <v>0</v>
      </c>
      <c r="K228" s="14"/>
      <c r="L228" s="14"/>
      <c r="M228" s="14"/>
      <c r="N228" s="14"/>
      <c r="O228" s="14"/>
      <c r="P228" s="14"/>
      <c r="Q228" s="14"/>
      <c r="R228" s="14"/>
      <c r="S228" s="14"/>
      <c r="T228" s="14"/>
      <c r="U228" s="14"/>
      <c r="V228" s="14"/>
      <c r="W228" s="14"/>
      <c r="X228" s="14"/>
      <c r="Y228" s="14"/>
      <c r="Z228" s="14"/>
      <c r="AA228" s="14"/>
      <c r="AB228" s="14"/>
    </row>
    <row r="229" spans="1:28" ht="39.75" thickBot="1" x14ac:dyDescent="0.3">
      <c r="A229" s="14" t="s">
        <v>2594</v>
      </c>
      <c r="B229" s="15">
        <v>1</v>
      </c>
      <c r="C229" s="15">
        <v>161</v>
      </c>
      <c r="D229" s="15">
        <v>2</v>
      </c>
      <c r="E229" s="14" t="s">
        <v>7616</v>
      </c>
      <c r="F229" s="15">
        <v>11</v>
      </c>
      <c r="G229" s="15">
        <v>13</v>
      </c>
      <c r="H229" s="14" t="s">
        <v>2595</v>
      </c>
      <c r="I229" s="14" t="s">
        <v>2445</v>
      </c>
      <c r="J229" s="15">
        <v>1</v>
      </c>
      <c r="K229" s="14"/>
      <c r="L229" s="14"/>
      <c r="M229" s="14"/>
      <c r="N229" s="14"/>
      <c r="O229" s="14"/>
      <c r="P229" s="14"/>
      <c r="Q229" s="14"/>
      <c r="R229" s="14"/>
      <c r="S229" s="14"/>
      <c r="T229" s="14"/>
      <c r="U229" s="14"/>
      <c r="V229" s="14"/>
      <c r="W229" s="14"/>
      <c r="X229" s="14"/>
      <c r="Y229" s="14"/>
      <c r="Z229" s="14"/>
      <c r="AA229" s="14"/>
      <c r="AB229" s="14"/>
    </row>
    <row r="230" spans="1:28" ht="27" thickBot="1" x14ac:dyDescent="0.3">
      <c r="A230" s="14" t="s">
        <v>2600</v>
      </c>
      <c r="B230" s="15">
        <v>1</v>
      </c>
      <c r="C230" s="15">
        <v>164</v>
      </c>
      <c r="D230" s="15">
        <v>2</v>
      </c>
      <c r="E230" s="14" t="s">
        <v>7622</v>
      </c>
      <c r="F230" s="39" t="s">
        <v>2601</v>
      </c>
      <c r="G230" s="39" t="s">
        <v>887</v>
      </c>
      <c r="H230" s="39" t="s">
        <v>2602</v>
      </c>
      <c r="I230" s="39" t="s">
        <v>902</v>
      </c>
      <c r="J230" s="15">
        <v>0</v>
      </c>
      <c r="K230" s="14"/>
      <c r="L230" s="14"/>
      <c r="M230" s="14"/>
      <c r="N230" s="14"/>
      <c r="O230" s="14"/>
      <c r="P230" s="14"/>
      <c r="Q230" s="14"/>
      <c r="R230" s="14"/>
      <c r="S230" s="14"/>
      <c r="T230" s="14"/>
      <c r="U230" s="14"/>
      <c r="V230" s="14"/>
      <c r="W230" s="14"/>
      <c r="X230" s="14"/>
      <c r="Y230" s="14"/>
      <c r="Z230" s="14"/>
      <c r="AA230" s="14"/>
      <c r="AB230" s="14"/>
    </row>
    <row r="231" spans="1:28" ht="27" thickBot="1" x14ac:dyDescent="0.3">
      <c r="A231" s="14" t="s">
        <v>2597</v>
      </c>
      <c r="B231" s="15">
        <v>1</v>
      </c>
      <c r="C231" s="15">
        <v>165</v>
      </c>
      <c r="D231" s="15">
        <v>2</v>
      </c>
      <c r="E231" s="14" t="s">
        <v>2598</v>
      </c>
      <c r="F231" s="39" t="s">
        <v>7618</v>
      </c>
      <c r="G231" s="39" t="s">
        <v>7619</v>
      </c>
      <c r="H231" s="39" t="s">
        <v>7620</v>
      </c>
      <c r="I231" s="39" t="s">
        <v>7621</v>
      </c>
      <c r="J231" s="15">
        <v>0</v>
      </c>
      <c r="K231" s="14"/>
      <c r="L231" s="14"/>
      <c r="M231" s="14"/>
      <c r="N231" s="14"/>
      <c r="O231" s="14"/>
      <c r="P231" s="14"/>
      <c r="Q231" s="14"/>
      <c r="R231" s="14"/>
      <c r="S231" s="14"/>
      <c r="T231" s="14"/>
      <c r="U231" s="14"/>
      <c r="V231" s="14"/>
      <c r="W231" s="14"/>
      <c r="X231" s="14"/>
      <c r="Y231" s="14"/>
      <c r="Z231" s="14"/>
      <c r="AA231" s="14"/>
      <c r="AB231" s="14"/>
    </row>
    <row r="232" spans="1:28" ht="27" thickBot="1" x14ac:dyDescent="0.3">
      <c r="A232" s="14" t="s">
        <v>2596</v>
      </c>
      <c r="B232" s="15">
        <v>1</v>
      </c>
      <c r="C232" s="15">
        <v>165</v>
      </c>
      <c r="D232" s="15">
        <v>2</v>
      </c>
      <c r="E232" s="14" t="s">
        <v>7617</v>
      </c>
      <c r="F232" s="39" t="s">
        <v>881</v>
      </c>
      <c r="G232" s="39" t="s">
        <v>886</v>
      </c>
      <c r="H232" s="39" t="s">
        <v>896</v>
      </c>
      <c r="I232" s="39" t="s">
        <v>882</v>
      </c>
      <c r="J232" s="15">
        <v>2</v>
      </c>
      <c r="K232" s="14"/>
      <c r="L232" s="14"/>
      <c r="M232" s="14"/>
      <c r="N232" s="14"/>
      <c r="O232" s="14"/>
      <c r="P232" s="14"/>
      <c r="Q232" s="14"/>
      <c r="R232" s="14"/>
      <c r="S232" s="14"/>
      <c r="T232" s="14"/>
      <c r="U232" s="14"/>
      <c r="V232" s="14"/>
      <c r="W232" s="14"/>
      <c r="X232" s="14"/>
      <c r="Y232" s="14"/>
      <c r="Z232" s="14"/>
      <c r="AA232" s="14"/>
      <c r="AB232" s="14"/>
    </row>
    <row r="233" spans="1:28" ht="39.75" thickBot="1" x14ac:dyDescent="0.3">
      <c r="A233" s="14" t="s">
        <v>2604</v>
      </c>
      <c r="B233" s="15">
        <v>1</v>
      </c>
      <c r="C233" s="15">
        <v>164</v>
      </c>
      <c r="D233" s="15">
        <v>2</v>
      </c>
      <c r="E233" s="14" t="s">
        <v>7623</v>
      </c>
      <c r="F233" s="39" t="s">
        <v>2602</v>
      </c>
      <c r="G233" s="39" t="s">
        <v>893</v>
      </c>
      <c r="H233" s="39" t="s">
        <v>901</v>
      </c>
      <c r="I233" s="39" t="s">
        <v>888</v>
      </c>
      <c r="J233" s="15">
        <v>0</v>
      </c>
      <c r="K233" s="14"/>
      <c r="L233" s="14"/>
      <c r="M233" s="14"/>
      <c r="N233" s="14"/>
      <c r="O233" s="14"/>
      <c r="P233" s="14"/>
      <c r="Q233" s="14"/>
      <c r="R233" s="14"/>
      <c r="S233" s="14"/>
      <c r="T233" s="14"/>
      <c r="U233" s="14"/>
      <c r="V233" s="14"/>
      <c r="W233" s="14"/>
      <c r="X233" s="14"/>
      <c r="Y233" s="14"/>
      <c r="Z233" s="14"/>
      <c r="AA233" s="14"/>
      <c r="AB233" s="14"/>
    </row>
    <row r="234" spans="1:28" ht="39.75" thickBot="1" x14ac:dyDescent="0.3">
      <c r="A234" s="14" t="s">
        <v>2605</v>
      </c>
      <c r="B234" s="15">
        <v>1</v>
      </c>
      <c r="C234" s="15">
        <v>164</v>
      </c>
      <c r="D234" s="15">
        <v>2</v>
      </c>
      <c r="E234" s="14" t="s">
        <v>7624</v>
      </c>
      <c r="F234" s="39" t="s">
        <v>899</v>
      </c>
      <c r="G234" s="39" t="s">
        <v>2606</v>
      </c>
      <c r="H234" s="39" t="s">
        <v>2586</v>
      </c>
      <c r="I234" s="39" t="s">
        <v>901</v>
      </c>
      <c r="J234" s="15">
        <v>2</v>
      </c>
      <c r="K234" s="14"/>
      <c r="L234" s="14"/>
      <c r="M234" s="14"/>
      <c r="N234" s="14"/>
      <c r="O234" s="14"/>
      <c r="P234" s="14"/>
      <c r="Q234" s="14"/>
      <c r="R234" s="14"/>
      <c r="S234" s="14"/>
      <c r="T234" s="14"/>
      <c r="U234" s="14"/>
      <c r="V234" s="14"/>
      <c r="W234" s="14"/>
      <c r="X234" s="14"/>
      <c r="Y234" s="14"/>
      <c r="Z234" s="14"/>
      <c r="AA234" s="14"/>
      <c r="AB234" s="14"/>
    </row>
    <row r="235" spans="1:28" ht="39.75" thickBot="1" x14ac:dyDescent="0.3">
      <c r="A235" s="14" t="s">
        <v>2607</v>
      </c>
      <c r="B235" s="15">
        <v>1</v>
      </c>
      <c r="C235" s="15">
        <v>164</v>
      </c>
      <c r="D235" s="15">
        <v>2</v>
      </c>
      <c r="E235" s="14" t="s">
        <v>7625</v>
      </c>
      <c r="F235" s="15">
        <v>8</v>
      </c>
      <c r="G235" s="15">
        <v>9</v>
      </c>
      <c r="H235" s="15">
        <v>10</v>
      </c>
      <c r="I235" s="15">
        <v>11</v>
      </c>
      <c r="J235" s="15">
        <v>3</v>
      </c>
      <c r="K235" s="14"/>
      <c r="L235" s="14"/>
      <c r="M235" s="14"/>
      <c r="N235" s="14"/>
      <c r="O235" s="14"/>
      <c r="P235" s="14"/>
      <c r="Q235" s="14"/>
      <c r="R235" s="14"/>
      <c r="S235" s="14"/>
      <c r="T235" s="14"/>
      <c r="U235" s="14"/>
      <c r="V235" s="14"/>
      <c r="W235" s="14"/>
      <c r="X235" s="14"/>
      <c r="Y235" s="14"/>
      <c r="Z235" s="14"/>
      <c r="AA235" s="14"/>
      <c r="AB235" s="14"/>
    </row>
    <row r="236" spans="1:28" ht="39.75" thickBot="1" x14ac:dyDescent="0.3">
      <c r="A236" s="14" t="s">
        <v>2608</v>
      </c>
      <c r="B236" s="15">
        <v>1</v>
      </c>
      <c r="C236" s="15">
        <v>165</v>
      </c>
      <c r="D236" s="15">
        <v>2</v>
      </c>
      <c r="E236" s="14" t="s">
        <v>7626</v>
      </c>
      <c r="F236" s="39" t="s">
        <v>2304</v>
      </c>
      <c r="G236" s="39" t="s">
        <v>903</v>
      </c>
      <c r="H236" s="39" t="s">
        <v>886</v>
      </c>
      <c r="I236" s="14" t="s">
        <v>2609</v>
      </c>
      <c r="J236" s="15">
        <v>1</v>
      </c>
      <c r="K236" s="14"/>
      <c r="L236" s="14"/>
      <c r="M236" s="14"/>
      <c r="N236" s="14"/>
      <c r="O236" s="14"/>
      <c r="P236" s="14"/>
      <c r="Q236" s="14"/>
      <c r="R236" s="14"/>
      <c r="S236" s="14"/>
      <c r="T236" s="14"/>
      <c r="U236" s="14"/>
      <c r="V236" s="14"/>
      <c r="W236" s="14"/>
      <c r="X236" s="14"/>
      <c r="Y236" s="14"/>
      <c r="Z236" s="14"/>
      <c r="AA236" s="14"/>
      <c r="AB236" s="14"/>
    </row>
    <row r="237" spans="1:28" ht="39.75" thickBot="1" x14ac:dyDescent="0.3">
      <c r="A237" s="14" t="s">
        <v>2610</v>
      </c>
      <c r="B237" s="15">
        <v>1</v>
      </c>
      <c r="C237" s="15">
        <v>165</v>
      </c>
      <c r="D237" s="15">
        <v>2</v>
      </c>
      <c r="E237" s="14" t="s">
        <v>7627</v>
      </c>
      <c r="F237" s="15">
        <v>7</v>
      </c>
      <c r="G237" s="15">
        <v>13</v>
      </c>
      <c r="H237" s="15">
        <v>15</v>
      </c>
      <c r="I237" s="15">
        <v>28</v>
      </c>
      <c r="J237" s="15">
        <v>2</v>
      </c>
      <c r="K237" s="14"/>
      <c r="L237" s="14"/>
      <c r="M237" s="14"/>
      <c r="N237" s="14"/>
      <c r="O237" s="14"/>
      <c r="P237" s="14"/>
      <c r="Q237" s="14"/>
      <c r="R237" s="14"/>
      <c r="S237" s="14"/>
      <c r="T237" s="14"/>
      <c r="U237" s="14"/>
      <c r="V237" s="14"/>
      <c r="W237" s="14"/>
      <c r="X237" s="14"/>
      <c r="Y237" s="14"/>
      <c r="Z237" s="14"/>
      <c r="AA237" s="14"/>
      <c r="AB237" s="14"/>
    </row>
    <row r="238" spans="1:28" ht="39.75" thickBot="1" x14ac:dyDescent="0.3">
      <c r="A238" s="14" t="s">
        <v>2611</v>
      </c>
      <c r="B238" s="15">
        <v>1</v>
      </c>
      <c r="C238" s="15">
        <v>165</v>
      </c>
      <c r="D238" s="15">
        <v>2</v>
      </c>
      <c r="E238" s="14" t="s">
        <v>7628</v>
      </c>
      <c r="F238" s="15">
        <v>18</v>
      </c>
      <c r="G238" s="15">
        <v>24</v>
      </c>
      <c r="H238" s="15">
        <v>30</v>
      </c>
      <c r="I238" s="15">
        <v>39</v>
      </c>
      <c r="J238" s="15">
        <v>0</v>
      </c>
      <c r="K238" s="14"/>
      <c r="L238" s="14"/>
      <c r="M238" s="14"/>
      <c r="N238" s="14"/>
      <c r="O238" s="14"/>
      <c r="P238" s="14"/>
      <c r="Q238" s="14"/>
      <c r="R238" s="14"/>
      <c r="S238" s="14"/>
      <c r="T238" s="14"/>
      <c r="U238" s="14"/>
      <c r="V238" s="14"/>
      <c r="W238" s="14"/>
      <c r="X238" s="14"/>
      <c r="Y238" s="14"/>
      <c r="Z238" s="14"/>
      <c r="AA238" s="14"/>
      <c r="AB238" s="14"/>
    </row>
    <row r="239" spans="1:28" ht="39.75" thickBot="1" x14ac:dyDescent="0.3">
      <c r="A239" s="14" t="s">
        <v>2612</v>
      </c>
      <c r="B239" s="15">
        <v>1</v>
      </c>
      <c r="C239" s="15">
        <v>165</v>
      </c>
      <c r="D239" s="15">
        <v>2</v>
      </c>
      <c r="E239" s="14" t="s">
        <v>7629</v>
      </c>
      <c r="F239" s="39" t="s">
        <v>887</v>
      </c>
      <c r="G239" s="39" t="s">
        <v>918</v>
      </c>
      <c r="H239" s="39" t="s">
        <v>2519</v>
      </c>
      <c r="I239" s="39" t="s">
        <v>913</v>
      </c>
      <c r="J239" s="15">
        <v>0</v>
      </c>
      <c r="K239" s="14"/>
      <c r="L239" s="14"/>
      <c r="M239" s="14"/>
      <c r="N239" s="14"/>
      <c r="O239" s="14"/>
      <c r="P239" s="14"/>
      <c r="Q239" s="14"/>
      <c r="R239" s="14"/>
      <c r="S239" s="14"/>
      <c r="T239" s="14"/>
      <c r="U239" s="14"/>
      <c r="V239" s="14"/>
      <c r="W239" s="14"/>
      <c r="X239" s="14"/>
      <c r="Y239" s="14"/>
      <c r="Z239" s="14"/>
      <c r="AA239" s="14"/>
      <c r="AB239" s="14"/>
    </row>
    <row r="240" spans="1:28" ht="52.5" thickBot="1" x14ac:dyDescent="0.3">
      <c r="A240" s="14" t="s">
        <v>2613</v>
      </c>
      <c r="B240" s="15">
        <v>1</v>
      </c>
      <c r="C240" s="15">
        <v>165</v>
      </c>
      <c r="D240" s="15">
        <v>2</v>
      </c>
      <c r="E240" s="14" t="s">
        <v>7630</v>
      </c>
      <c r="F240" s="39" t="s">
        <v>2614</v>
      </c>
      <c r="G240" s="39" t="s">
        <v>881</v>
      </c>
      <c r="H240" s="39" t="s">
        <v>911</v>
      </c>
      <c r="I240" s="39" t="s">
        <v>2615</v>
      </c>
      <c r="J240" s="39">
        <v>1</v>
      </c>
      <c r="K240" s="14"/>
      <c r="L240" s="14"/>
      <c r="M240" s="14"/>
      <c r="N240" s="14"/>
      <c r="O240" s="14"/>
      <c r="P240" s="14"/>
      <c r="Q240" s="14"/>
      <c r="R240" s="14"/>
      <c r="S240" s="14"/>
      <c r="T240" s="14"/>
      <c r="U240" s="14"/>
      <c r="V240" s="14"/>
      <c r="W240" s="14"/>
      <c r="X240" s="14"/>
      <c r="Y240" s="14"/>
      <c r="Z240" s="14"/>
      <c r="AA240" s="14"/>
      <c r="AB240" s="14"/>
    </row>
    <row r="241" spans="1:28" ht="39.75" thickBot="1" x14ac:dyDescent="0.3">
      <c r="A241" s="14" t="s">
        <v>2618</v>
      </c>
      <c r="B241" s="15">
        <v>1</v>
      </c>
      <c r="C241" s="15">
        <v>165</v>
      </c>
      <c r="D241" s="15">
        <v>2</v>
      </c>
      <c r="E241" s="14" t="s">
        <v>7633</v>
      </c>
      <c r="F241" s="39" t="s">
        <v>2619</v>
      </c>
      <c r="G241" s="39" t="s">
        <v>886</v>
      </c>
      <c r="H241" s="39" t="s">
        <v>898</v>
      </c>
      <c r="I241" s="39" t="s">
        <v>901</v>
      </c>
      <c r="J241" s="15">
        <v>1</v>
      </c>
      <c r="K241" s="14"/>
      <c r="L241" s="14"/>
      <c r="M241" s="14"/>
      <c r="N241" s="14"/>
      <c r="O241" s="14"/>
      <c r="P241" s="14"/>
      <c r="Q241" s="14"/>
      <c r="R241" s="14"/>
      <c r="S241" s="14"/>
      <c r="T241" s="14"/>
      <c r="U241" s="14"/>
      <c r="V241" s="14"/>
      <c r="W241" s="14"/>
      <c r="X241" s="14"/>
      <c r="Y241" s="14"/>
      <c r="Z241" s="14"/>
      <c r="AA241" s="14"/>
      <c r="AB241" s="14"/>
    </row>
    <row r="242" spans="1:28" ht="52.5" thickBot="1" x14ac:dyDescent="0.3">
      <c r="A242" s="14" t="s">
        <v>2620</v>
      </c>
      <c r="B242" s="15">
        <v>1</v>
      </c>
      <c r="C242" s="15">
        <v>165</v>
      </c>
      <c r="D242" s="15">
        <v>2</v>
      </c>
      <c r="E242" s="14" t="s">
        <v>7634</v>
      </c>
      <c r="F242" s="39" t="s">
        <v>901</v>
      </c>
      <c r="G242" s="39" t="s">
        <v>899</v>
      </c>
      <c r="H242" s="39" t="s">
        <v>910</v>
      </c>
      <c r="I242" s="39" t="s">
        <v>2582</v>
      </c>
      <c r="J242" s="15">
        <v>3</v>
      </c>
      <c r="K242" s="14"/>
      <c r="L242" s="14"/>
      <c r="M242" s="14"/>
      <c r="N242" s="14"/>
      <c r="O242" s="14"/>
      <c r="P242" s="14"/>
      <c r="Q242" s="14"/>
      <c r="R242" s="14"/>
      <c r="S242" s="14"/>
      <c r="T242" s="14"/>
      <c r="U242" s="14"/>
      <c r="V242" s="14"/>
      <c r="W242" s="14"/>
      <c r="X242" s="14"/>
      <c r="Y242" s="14"/>
      <c r="Z242" s="14"/>
      <c r="AA242" s="14"/>
      <c r="AB242" s="14"/>
    </row>
    <row r="243" spans="1:28" ht="52.5" thickBot="1" x14ac:dyDescent="0.3">
      <c r="A243" s="14" t="s">
        <v>2616</v>
      </c>
      <c r="B243" s="15">
        <v>1</v>
      </c>
      <c r="C243" s="15">
        <v>165</v>
      </c>
      <c r="D243" s="15">
        <v>2</v>
      </c>
      <c r="E243" s="14" t="s">
        <v>7631</v>
      </c>
      <c r="F243" s="39" t="s">
        <v>886</v>
      </c>
      <c r="G243" s="39" t="s">
        <v>893</v>
      </c>
      <c r="H243" s="39" t="s">
        <v>879</v>
      </c>
      <c r="I243" s="39" t="s">
        <v>919</v>
      </c>
      <c r="J243" s="15">
        <v>2</v>
      </c>
      <c r="K243" s="14"/>
      <c r="L243" s="14"/>
      <c r="M243" s="14"/>
      <c r="N243" s="14"/>
      <c r="O243" s="14"/>
      <c r="P243" s="14"/>
      <c r="Q243" s="14"/>
      <c r="R243" s="14"/>
      <c r="S243" s="14"/>
      <c r="T243" s="14"/>
      <c r="U243" s="14"/>
      <c r="V243" s="14"/>
      <c r="W243" s="14"/>
      <c r="X243" s="14"/>
      <c r="Y243" s="14"/>
      <c r="Z243" s="14"/>
      <c r="AA243" s="14"/>
      <c r="AB243" s="14"/>
    </row>
    <row r="244" spans="1:28" ht="52.5" thickBot="1" x14ac:dyDescent="0.3">
      <c r="A244" s="14" t="s">
        <v>2617</v>
      </c>
      <c r="B244" s="15">
        <v>1</v>
      </c>
      <c r="C244" s="15">
        <v>165</v>
      </c>
      <c r="D244" s="15">
        <v>2</v>
      </c>
      <c r="E244" s="14" t="s">
        <v>7632</v>
      </c>
      <c r="F244" s="39" t="s">
        <v>896</v>
      </c>
      <c r="G244" s="39" t="s">
        <v>902</v>
      </c>
      <c r="H244" s="39" t="s">
        <v>881</v>
      </c>
      <c r="I244" s="39" t="s">
        <v>2284</v>
      </c>
      <c r="J244" s="15">
        <v>0</v>
      </c>
      <c r="K244" s="14"/>
      <c r="L244" s="14"/>
      <c r="M244" s="14"/>
      <c r="N244" s="14"/>
      <c r="O244" s="14"/>
      <c r="P244" s="14"/>
      <c r="Q244" s="14"/>
      <c r="R244" s="14"/>
      <c r="S244" s="14"/>
      <c r="T244" s="14"/>
      <c r="U244" s="14"/>
      <c r="V244" s="14"/>
      <c r="W244" s="14"/>
      <c r="X244" s="14"/>
      <c r="Y244" s="14"/>
      <c r="Z244" s="14"/>
      <c r="AA244" s="14"/>
      <c r="AB244" s="14"/>
    </row>
    <row r="245" spans="1:28" ht="52.5" thickBot="1" x14ac:dyDescent="0.3">
      <c r="A245" s="14" t="s">
        <v>2621</v>
      </c>
      <c r="B245" s="15">
        <v>1</v>
      </c>
      <c r="C245" s="15">
        <v>165</v>
      </c>
      <c r="D245" s="15">
        <v>2</v>
      </c>
      <c r="E245" s="14" t="s">
        <v>7635</v>
      </c>
      <c r="F245" s="39" t="s">
        <v>909</v>
      </c>
      <c r="G245" s="39" t="s">
        <v>2622</v>
      </c>
      <c r="H245" s="39" t="s">
        <v>2508</v>
      </c>
      <c r="I245" s="39" t="s">
        <v>889</v>
      </c>
      <c r="J245" s="15">
        <v>3</v>
      </c>
      <c r="K245" s="14"/>
      <c r="L245" s="14"/>
      <c r="M245" s="14"/>
      <c r="N245" s="14"/>
      <c r="O245" s="14"/>
      <c r="P245" s="14"/>
      <c r="Q245" s="14"/>
      <c r="R245" s="14"/>
      <c r="S245" s="14"/>
      <c r="T245" s="14"/>
      <c r="U245" s="14"/>
      <c r="V245" s="14"/>
      <c r="W245" s="14"/>
      <c r="X245" s="14"/>
      <c r="Y245" s="14"/>
      <c r="Z245" s="14"/>
      <c r="AA245" s="14"/>
      <c r="AB245" s="14"/>
    </row>
    <row r="246" spans="1:28" ht="52.5" thickBot="1" x14ac:dyDescent="0.3">
      <c r="A246" s="14" t="s">
        <v>2623</v>
      </c>
      <c r="B246" s="15">
        <v>1</v>
      </c>
      <c r="C246" s="15">
        <v>165</v>
      </c>
      <c r="D246" s="15">
        <v>2</v>
      </c>
      <c r="E246" s="14" t="s">
        <v>7636</v>
      </c>
      <c r="F246" s="15">
        <v>700</v>
      </c>
      <c r="G246" s="15">
        <v>894</v>
      </c>
      <c r="H246" s="15">
        <v>970</v>
      </c>
      <c r="I246" s="15">
        <v>954</v>
      </c>
      <c r="J246" s="15">
        <v>0</v>
      </c>
      <c r="K246" s="14"/>
      <c r="L246" s="14"/>
      <c r="M246" s="14"/>
      <c r="N246" s="14"/>
      <c r="O246" s="14"/>
      <c r="P246" s="14"/>
      <c r="Q246" s="14"/>
      <c r="R246" s="14"/>
      <c r="S246" s="14"/>
      <c r="T246" s="14"/>
      <c r="U246" s="14"/>
      <c r="V246" s="14"/>
      <c r="W246" s="14"/>
      <c r="X246" s="14"/>
      <c r="Y246" s="14"/>
      <c r="Z246" s="14"/>
      <c r="AA246" s="14"/>
      <c r="AB246" s="14"/>
    </row>
    <row r="247" spans="1:28" ht="52.5" thickBot="1" x14ac:dyDescent="0.3">
      <c r="A247" s="14" t="s">
        <v>2624</v>
      </c>
      <c r="B247" s="15">
        <v>1</v>
      </c>
      <c r="C247" s="15">
        <v>165</v>
      </c>
      <c r="D247" s="15">
        <v>2</v>
      </c>
      <c r="E247" s="14" t="s">
        <v>7637</v>
      </c>
      <c r="F247" s="15">
        <v>150</v>
      </c>
      <c r="G247" s="15">
        <v>140</v>
      </c>
      <c r="H247" s="15">
        <v>120</v>
      </c>
      <c r="I247" s="15">
        <v>134</v>
      </c>
      <c r="J247" s="15">
        <v>1</v>
      </c>
      <c r="K247" s="14"/>
      <c r="L247" s="14"/>
      <c r="M247" s="14"/>
      <c r="N247" s="14"/>
      <c r="O247" s="14"/>
      <c r="P247" s="14"/>
      <c r="Q247" s="14"/>
      <c r="R247" s="14"/>
      <c r="S247" s="14"/>
      <c r="T247" s="14"/>
      <c r="U247" s="14"/>
      <c r="V247" s="14"/>
      <c r="W247" s="14"/>
      <c r="X247" s="14"/>
      <c r="Y247" s="14"/>
      <c r="Z247" s="14"/>
      <c r="AA247" s="14"/>
      <c r="AB247" s="14"/>
    </row>
    <row r="248" spans="1:28" ht="52.5" thickBot="1" x14ac:dyDescent="0.3">
      <c r="A248" s="14" t="s">
        <v>2625</v>
      </c>
      <c r="B248" s="15">
        <v>1</v>
      </c>
      <c r="C248" s="15">
        <v>165</v>
      </c>
      <c r="D248" s="15">
        <v>2</v>
      </c>
      <c r="E248" s="14" t="s">
        <v>7638</v>
      </c>
      <c r="F248" s="15">
        <v>12</v>
      </c>
      <c r="G248" s="15">
        <v>21</v>
      </c>
      <c r="H248" s="15">
        <v>15</v>
      </c>
      <c r="I248" s="15">
        <v>24</v>
      </c>
      <c r="J248" s="15">
        <v>2</v>
      </c>
      <c r="K248" s="14"/>
      <c r="L248" s="14"/>
      <c r="M248" s="14"/>
      <c r="N248" s="14"/>
      <c r="O248" s="14"/>
      <c r="P248" s="14"/>
      <c r="Q248" s="14"/>
      <c r="R248" s="14"/>
      <c r="S248" s="14"/>
      <c r="T248" s="14"/>
      <c r="U248" s="14"/>
      <c r="V248" s="14"/>
      <c r="W248" s="14"/>
      <c r="X248" s="14"/>
      <c r="Y248" s="14"/>
      <c r="Z248" s="14"/>
      <c r="AA248" s="14"/>
      <c r="AB248" s="14"/>
    </row>
    <row r="249" spans="1:28" ht="52.5" customHeight="1" thickBot="1" x14ac:dyDescent="0.3">
      <c r="A249" s="14" t="s">
        <v>2626</v>
      </c>
      <c r="B249" s="15">
        <v>1</v>
      </c>
      <c r="C249" s="15">
        <v>165</v>
      </c>
      <c r="D249" s="15">
        <v>2</v>
      </c>
      <c r="E249" s="14" t="s">
        <v>7639</v>
      </c>
      <c r="F249" s="15">
        <v>10</v>
      </c>
      <c r="G249" s="15">
        <v>7</v>
      </c>
      <c r="H249" s="15">
        <v>28</v>
      </c>
      <c r="I249" s="15">
        <v>5</v>
      </c>
      <c r="J249" s="15">
        <v>3</v>
      </c>
      <c r="K249" s="14"/>
      <c r="L249" s="14"/>
      <c r="M249" s="14"/>
      <c r="N249" s="14"/>
      <c r="O249" s="14"/>
      <c r="P249" s="14"/>
      <c r="Q249" s="14"/>
      <c r="R249" s="14"/>
      <c r="S249" s="14"/>
      <c r="T249" s="14"/>
      <c r="U249" s="14"/>
      <c r="V249" s="14"/>
      <c r="W249" s="14"/>
      <c r="X249" s="14"/>
      <c r="Y249" s="14"/>
      <c r="Z249" s="14"/>
      <c r="AA249" s="14"/>
      <c r="AB249" s="14"/>
    </row>
    <row r="250" spans="1:28" ht="39.75" thickBot="1" x14ac:dyDescent="0.3">
      <c r="A250" s="14" t="s">
        <v>2627</v>
      </c>
      <c r="B250" s="15">
        <v>1</v>
      </c>
      <c r="C250" s="15">
        <v>165</v>
      </c>
      <c r="D250" s="15">
        <v>2</v>
      </c>
      <c r="E250" s="14" t="s">
        <v>7640</v>
      </c>
      <c r="F250" s="15">
        <v>600</v>
      </c>
      <c r="G250" s="15">
        <v>785</v>
      </c>
      <c r="H250" s="15">
        <v>525</v>
      </c>
      <c r="I250" s="15">
        <v>255</v>
      </c>
      <c r="J250" s="15">
        <v>2</v>
      </c>
      <c r="K250" s="14"/>
      <c r="L250" s="14"/>
      <c r="M250" s="14"/>
      <c r="N250" s="14"/>
      <c r="O250" s="14"/>
      <c r="P250" s="14"/>
      <c r="Q250" s="14"/>
      <c r="R250" s="14"/>
      <c r="S250" s="14"/>
      <c r="T250" s="14"/>
      <c r="U250" s="14"/>
      <c r="V250" s="14"/>
      <c r="W250" s="14"/>
      <c r="X250" s="14"/>
      <c r="Y250" s="14"/>
      <c r="Z250" s="14"/>
      <c r="AA250" s="14"/>
      <c r="AB250" s="14"/>
    </row>
    <row r="251" spans="1:28" ht="39.75" thickBot="1" x14ac:dyDescent="0.3">
      <c r="A251" s="14" t="s">
        <v>2628</v>
      </c>
      <c r="B251" s="15">
        <v>1</v>
      </c>
      <c r="C251" s="15">
        <v>165</v>
      </c>
      <c r="D251" s="15">
        <v>2</v>
      </c>
      <c r="E251" s="14" t="s">
        <v>7641</v>
      </c>
      <c r="F251" s="15">
        <v>225</v>
      </c>
      <c r="G251" s="15">
        <v>300</v>
      </c>
      <c r="H251" s="15">
        <v>345</v>
      </c>
      <c r="I251" s="15">
        <v>500</v>
      </c>
      <c r="J251" s="15">
        <v>0</v>
      </c>
      <c r="K251" s="14"/>
      <c r="L251" s="14"/>
      <c r="M251" s="14"/>
      <c r="N251" s="14"/>
      <c r="O251" s="14"/>
      <c r="P251" s="14"/>
      <c r="Q251" s="14"/>
      <c r="R251" s="14"/>
      <c r="S251" s="14"/>
      <c r="T251" s="14"/>
      <c r="U251" s="14"/>
      <c r="V251" s="14"/>
      <c r="W251" s="14"/>
      <c r="X251" s="14"/>
      <c r="Y251" s="14"/>
      <c r="Z251" s="14"/>
      <c r="AA251" s="14"/>
      <c r="AB251" s="14"/>
    </row>
    <row r="252" spans="1:28" ht="39.75" thickBot="1" x14ac:dyDescent="0.3">
      <c r="A252" s="72" t="s">
        <v>2629</v>
      </c>
      <c r="B252" s="15">
        <v>2</v>
      </c>
      <c r="C252" s="15">
        <v>165</v>
      </c>
      <c r="D252" s="15">
        <v>2</v>
      </c>
      <c r="E252" s="14" t="s">
        <v>10225</v>
      </c>
      <c r="F252" s="15">
        <v>120</v>
      </c>
      <c r="G252" s="14"/>
      <c r="H252" s="14"/>
      <c r="I252" s="14"/>
      <c r="J252" s="15">
        <v>120</v>
      </c>
      <c r="K252" s="14"/>
      <c r="L252" s="14"/>
      <c r="M252" s="14"/>
      <c r="N252" s="14"/>
      <c r="O252" s="14"/>
      <c r="P252" s="14"/>
      <c r="Q252" s="14"/>
      <c r="R252" s="14"/>
      <c r="S252" s="14"/>
      <c r="T252" s="14"/>
      <c r="U252" s="14"/>
      <c r="V252" s="14"/>
      <c r="W252" s="14"/>
      <c r="X252" s="14"/>
      <c r="Y252" s="14"/>
      <c r="Z252" s="14"/>
      <c r="AA252" s="14"/>
      <c r="AB252" s="14"/>
    </row>
    <row r="253" spans="1:28" ht="52.5" thickBot="1" x14ac:dyDescent="0.3">
      <c r="A253" s="72" t="s">
        <v>2630</v>
      </c>
      <c r="B253" s="15">
        <v>2</v>
      </c>
      <c r="C253" s="15">
        <v>165</v>
      </c>
      <c r="D253" s="15">
        <v>2</v>
      </c>
      <c r="E253" s="14" t="s">
        <v>10226</v>
      </c>
      <c r="F253" s="15">
        <v>80</v>
      </c>
      <c r="G253" s="14"/>
      <c r="H253" s="14"/>
      <c r="I253" s="14"/>
      <c r="J253" s="15">
        <v>80</v>
      </c>
      <c r="K253" s="14"/>
      <c r="L253" s="14"/>
      <c r="M253" s="14"/>
      <c r="N253" s="14"/>
      <c r="O253" s="14"/>
      <c r="P253" s="14"/>
      <c r="Q253" s="14"/>
      <c r="R253" s="14"/>
      <c r="S253" s="14"/>
      <c r="T253" s="14"/>
      <c r="U253" s="14"/>
      <c r="V253" s="14"/>
      <c r="W253" s="14"/>
      <c r="X253" s="14"/>
      <c r="Y253" s="14"/>
      <c r="Z253" s="14"/>
      <c r="AA253" s="14"/>
      <c r="AB253" s="14"/>
    </row>
    <row r="254" spans="1:28" ht="65.25" thickBot="1" x14ac:dyDescent="0.3">
      <c r="A254" s="72" t="s">
        <v>2631</v>
      </c>
      <c r="B254" s="15">
        <v>2</v>
      </c>
      <c r="C254" s="15">
        <v>165</v>
      </c>
      <c r="D254" s="15">
        <v>2</v>
      </c>
      <c r="E254" s="14" t="s">
        <v>10227</v>
      </c>
      <c r="F254" s="15">
        <v>2</v>
      </c>
      <c r="G254" s="14"/>
      <c r="H254" s="14"/>
      <c r="I254" s="14"/>
      <c r="J254" s="15">
        <v>2</v>
      </c>
      <c r="K254" s="14"/>
      <c r="L254" s="14"/>
      <c r="M254" s="14"/>
      <c r="N254" s="14"/>
      <c r="O254" s="14"/>
      <c r="P254" s="14"/>
      <c r="Q254" s="14"/>
      <c r="R254" s="14"/>
      <c r="S254" s="14"/>
      <c r="T254" s="14"/>
      <c r="U254" s="14"/>
      <c r="V254" s="14"/>
      <c r="W254" s="14"/>
      <c r="X254" s="14"/>
      <c r="Y254" s="14"/>
      <c r="Z254" s="14"/>
      <c r="AA254" s="14"/>
      <c r="AB254" s="14"/>
    </row>
    <row r="255" spans="1:28" ht="65.25" thickBot="1" x14ac:dyDescent="0.3">
      <c r="A255" s="72" t="s">
        <v>2632</v>
      </c>
      <c r="B255" s="15">
        <v>2</v>
      </c>
      <c r="C255" s="15">
        <v>165</v>
      </c>
      <c r="D255" s="15">
        <v>2</v>
      </c>
      <c r="E255" s="14" t="s">
        <v>10228</v>
      </c>
      <c r="F255" s="15">
        <v>6</v>
      </c>
      <c r="G255" s="14"/>
      <c r="H255" s="14"/>
      <c r="I255" s="14"/>
      <c r="J255" s="15">
        <v>6</v>
      </c>
      <c r="K255" s="14"/>
      <c r="L255" s="14"/>
      <c r="M255" s="14"/>
      <c r="N255" s="14"/>
      <c r="O255" s="14"/>
      <c r="P255" s="14"/>
      <c r="Q255" s="14"/>
      <c r="R255" s="14"/>
      <c r="S255" s="14"/>
      <c r="T255" s="14"/>
      <c r="U255" s="14"/>
      <c r="V255" s="14"/>
      <c r="W255" s="14"/>
      <c r="X255" s="14"/>
      <c r="Y255" s="14"/>
      <c r="Z255" s="14"/>
      <c r="AA255" s="14"/>
      <c r="AB255" s="14"/>
    </row>
    <row r="256" spans="1:28" ht="65.25" thickBot="1" x14ac:dyDescent="0.3">
      <c r="A256" s="72" t="s">
        <v>2633</v>
      </c>
      <c r="B256" s="15">
        <v>2</v>
      </c>
      <c r="C256" s="15">
        <v>165</v>
      </c>
      <c r="D256" s="15">
        <v>2</v>
      </c>
      <c r="E256" s="14" t="s">
        <v>10229</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row>
    <row r="257" spans="1:28" ht="65.25" thickBot="1" x14ac:dyDescent="0.3">
      <c r="A257" s="72" t="s">
        <v>2634</v>
      </c>
      <c r="B257" s="15">
        <v>2</v>
      </c>
      <c r="C257" s="15">
        <v>165</v>
      </c>
      <c r="D257" s="15">
        <v>2</v>
      </c>
      <c r="E257" s="14" t="s">
        <v>10230</v>
      </c>
      <c r="F257" s="15">
        <v>10</v>
      </c>
      <c r="G257" s="14"/>
      <c r="H257" s="14"/>
      <c r="I257" s="14"/>
      <c r="J257" s="15">
        <v>10</v>
      </c>
      <c r="K257" s="14"/>
      <c r="L257" s="14"/>
      <c r="M257" s="14"/>
      <c r="N257" s="14"/>
      <c r="O257" s="14"/>
      <c r="P257" s="14"/>
      <c r="Q257" s="14"/>
      <c r="R257" s="14"/>
      <c r="S257" s="14"/>
      <c r="T257" s="14"/>
      <c r="U257" s="14"/>
      <c r="V257" s="14"/>
      <c r="W257" s="14"/>
      <c r="X257" s="14"/>
      <c r="Y257" s="14"/>
      <c r="Z257" s="14"/>
      <c r="AA257" s="14"/>
      <c r="AB257" s="14"/>
    </row>
    <row r="258" spans="1:28" ht="65.25" thickBot="1" x14ac:dyDescent="0.3">
      <c r="A258" s="72" t="s">
        <v>2635</v>
      </c>
      <c r="B258" s="15">
        <v>2</v>
      </c>
      <c r="C258" s="15">
        <v>165</v>
      </c>
      <c r="D258" s="15">
        <v>2</v>
      </c>
      <c r="E258" s="14" t="s">
        <v>10231</v>
      </c>
      <c r="F258" s="15">
        <v>50</v>
      </c>
      <c r="G258" s="14"/>
      <c r="H258" s="14"/>
      <c r="I258" s="14"/>
      <c r="J258" s="15">
        <v>50</v>
      </c>
      <c r="K258" s="14"/>
      <c r="L258" s="14"/>
      <c r="M258" s="14"/>
      <c r="N258" s="14"/>
      <c r="O258" s="14"/>
      <c r="P258" s="14"/>
      <c r="Q258" s="14"/>
      <c r="R258" s="14"/>
      <c r="S258" s="14"/>
      <c r="T258" s="14"/>
      <c r="U258" s="14"/>
      <c r="V258" s="14"/>
      <c r="W258" s="14"/>
      <c r="X258" s="14"/>
      <c r="Y258" s="14"/>
      <c r="Z258" s="14"/>
      <c r="AA258" s="14"/>
      <c r="AB258" s="14"/>
    </row>
    <row r="259" spans="1:28" ht="78" customHeight="1" thickBot="1" x14ac:dyDescent="0.3">
      <c r="A259" s="72" t="s">
        <v>2636</v>
      </c>
      <c r="B259" s="15">
        <v>2</v>
      </c>
      <c r="C259" s="15">
        <v>165</v>
      </c>
      <c r="D259" s="15">
        <v>2</v>
      </c>
      <c r="E259" s="14" t="s">
        <v>10232</v>
      </c>
      <c r="F259" s="15">
        <v>15</v>
      </c>
      <c r="G259" s="14"/>
      <c r="H259" s="14"/>
      <c r="I259" s="14"/>
      <c r="J259" s="15">
        <v>15</v>
      </c>
      <c r="K259" s="14"/>
      <c r="L259" s="14"/>
      <c r="M259" s="14"/>
      <c r="N259" s="14"/>
      <c r="O259" s="14"/>
      <c r="P259" s="14"/>
      <c r="Q259" s="14"/>
      <c r="R259" s="14"/>
      <c r="S259" s="14"/>
      <c r="T259" s="14"/>
      <c r="U259" s="14"/>
      <c r="V259" s="14"/>
      <c r="W259" s="14"/>
      <c r="X259" s="14"/>
      <c r="Y259" s="14"/>
      <c r="Z259" s="14"/>
      <c r="AA259" s="14"/>
      <c r="AB259" s="14"/>
    </row>
    <row r="260" spans="1:28" ht="65.25" thickBot="1" x14ac:dyDescent="0.3">
      <c r="A260" s="72" t="s">
        <v>2637</v>
      </c>
      <c r="B260" s="15">
        <v>2</v>
      </c>
      <c r="C260" s="15">
        <v>165</v>
      </c>
      <c r="D260" s="15">
        <v>2</v>
      </c>
      <c r="E260" s="14" t="s">
        <v>10233</v>
      </c>
      <c r="F260" s="15">
        <v>30</v>
      </c>
      <c r="G260" s="14"/>
      <c r="H260" s="14"/>
      <c r="I260" s="14"/>
      <c r="J260" s="15">
        <v>30</v>
      </c>
      <c r="K260" s="14"/>
      <c r="L260" s="14"/>
      <c r="M260" s="14"/>
      <c r="N260" s="14"/>
      <c r="O260" s="14"/>
      <c r="P260" s="14"/>
      <c r="Q260" s="14"/>
      <c r="R260" s="14"/>
      <c r="S260" s="14"/>
      <c r="T260" s="14"/>
      <c r="U260" s="14"/>
      <c r="V260" s="14"/>
      <c r="W260" s="14"/>
      <c r="X260" s="14"/>
      <c r="Y260" s="14"/>
      <c r="Z260" s="14"/>
      <c r="AA260" s="14"/>
      <c r="AB260" s="14"/>
    </row>
    <row r="261" spans="1:28" ht="78" thickBot="1" x14ac:dyDescent="0.3">
      <c r="A261" s="72" t="s">
        <v>2638</v>
      </c>
      <c r="B261" s="15">
        <v>2</v>
      </c>
      <c r="C261" s="15">
        <v>165</v>
      </c>
      <c r="D261" s="15">
        <v>2</v>
      </c>
      <c r="E261" s="14" t="s">
        <v>10234</v>
      </c>
      <c r="F261" s="15">
        <v>228</v>
      </c>
      <c r="G261" s="14"/>
      <c r="H261" s="14"/>
      <c r="I261" s="14"/>
      <c r="J261" s="15">
        <v>228</v>
      </c>
      <c r="K261" s="14"/>
      <c r="L261" s="14"/>
      <c r="M261" s="14"/>
      <c r="N261" s="14"/>
      <c r="O261" s="14"/>
      <c r="P261" s="14"/>
      <c r="Q261" s="14"/>
      <c r="R261" s="14"/>
      <c r="S261" s="14"/>
      <c r="T261" s="14"/>
      <c r="U261" s="14"/>
      <c r="V261" s="14"/>
      <c r="W261" s="14"/>
      <c r="X261" s="14"/>
      <c r="Y261" s="14"/>
      <c r="Z261" s="14"/>
      <c r="AA261" s="14"/>
      <c r="AB261" s="14"/>
    </row>
    <row r="262" spans="1:28" ht="65.25" thickBot="1" x14ac:dyDescent="0.3">
      <c r="A262" s="72" t="s">
        <v>2639</v>
      </c>
      <c r="B262" s="15">
        <v>2</v>
      </c>
      <c r="C262" s="15">
        <v>165</v>
      </c>
      <c r="D262" s="15">
        <v>2</v>
      </c>
      <c r="E262" s="14" t="s">
        <v>10235</v>
      </c>
      <c r="F262" s="15">
        <v>288</v>
      </c>
      <c r="G262" s="14"/>
      <c r="H262" s="14"/>
      <c r="I262" s="14"/>
      <c r="J262" s="15">
        <v>288</v>
      </c>
      <c r="K262" s="14"/>
      <c r="L262" s="14"/>
      <c r="M262" s="14"/>
      <c r="N262" s="14"/>
      <c r="O262" s="14"/>
      <c r="P262" s="14"/>
      <c r="Q262" s="14"/>
      <c r="R262" s="14"/>
      <c r="S262" s="14"/>
      <c r="T262" s="14"/>
      <c r="U262" s="14"/>
      <c r="V262" s="14"/>
      <c r="W262" s="14"/>
      <c r="X262" s="14"/>
      <c r="Y262" s="14"/>
      <c r="Z262" s="14"/>
      <c r="AA262" s="14"/>
      <c r="AB262" s="14"/>
    </row>
    <row r="263" spans="1:28" ht="15.75" thickBot="1" x14ac:dyDescent="0.3">
      <c r="A263" s="14" t="s">
        <v>2642</v>
      </c>
      <c r="B263" s="15">
        <v>1</v>
      </c>
      <c r="C263" s="15">
        <v>161</v>
      </c>
      <c r="D263" s="15">
        <v>2</v>
      </c>
      <c r="E263" s="14" t="s">
        <v>2643</v>
      </c>
      <c r="F263" s="39" t="s">
        <v>2644</v>
      </c>
      <c r="G263" s="39" t="s">
        <v>2645</v>
      </c>
      <c r="H263" s="14" t="s">
        <v>2646</v>
      </c>
      <c r="I263" s="39" t="s">
        <v>2647</v>
      </c>
      <c r="J263" s="15">
        <v>2</v>
      </c>
      <c r="K263" s="14"/>
      <c r="L263" s="14"/>
      <c r="M263" s="14"/>
      <c r="N263" s="14"/>
      <c r="O263" s="14"/>
      <c r="P263" s="14"/>
      <c r="Q263" s="14"/>
      <c r="R263" s="14"/>
      <c r="S263" s="14"/>
      <c r="T263" s="14"/>
      <c r="U263" s="14"/>
      <c r="V263" s="14"/>
      <c r="W263" s="14"/>
      <c r="X263" s="14"/>
      <c r="Y263" s="14"/>
      <c r="Z263" s="14"/>
      <c r="AA263" s="14"/>
      <c r="AB263" s="14"/>
    </row>
    <row r="264" spans="1:28" ht="78" thickBot="1" x14ac:dyDescent="0.3">
      <c r="A264" s="72" t="s">
        <v>2640</v>
      </c>
      <c r="B264" s="15">
        <v>2</v>
      </c>
      <c r="C264" s="15">
        <v>165</v>
      </c>
      <c r="D264" s="15">
        <v>2</v>
      </c>
      <c r="E264" s="14" t="s">
        <v>10236</v>
      </c>
      <c r="F264" s="15">
        <v>10</v>
      </c>
      <c r="G264" s="14"/>
      <c r="H264" s="14"/>
      <c r="I264" s="14"/>
      <c r="J264" s="15">
        <v>10</v>
      </c>
      <c r="K264" s="14"/>
      <c r="L264" s="14"/>
      <c r="M264" s="14"/>
      <c r="N264" s="14"/>
      <c r="O264" s="14"/>
      <c r="P264" s="14"/>
      <c r="Q264" s="14"/>
      <c r="R264" s="14"/>
      <c r="S264" s="14"/>
      <c r="T264" s="14"/>
      <c r="U264" s="14"/>
      <c r="V264" s="14"/>
      <c r="W264" s="14"/>
      <c r="X264" s="14"/>
      <c r="Y264" s="14"/>
      <c r="Z264" s="14"/>
      <c r="AA264" s="14"/>
      <c r="AB264" s="14"/>
    </row>
    <row r="265" spans="1:28" ht="78" thickBot="1" x14ac:dyDescent="0.3">
      <c r="A265" s="72" t="s">
        <v>2641</v>
      </c>
      <c r="B265" s="15">
        <v>2</v>
      </c>
      <c r="C265" s="15">
        <v>165</v>
      </c>
      <c r="D265" s="15">
        <v>2</v>
      </c>
      <c r="E265" s="14" t="s">
        <v>10237</v>
      </c>
      <c r="F265" s="15">
        <v>54</v>
      </c>
      <c r="G265" s="14"/>
      <c r="H265" s="14"/>
      <c r="I265" s="14"/>
      <c r="J265" s="15">
        <v>54</v>
      </c>
      <c r="K265" s="14"/>
      <c r="L265" s="14"/>
      <c r="M265" s="14"/>
      <c r="N265" s="14"/>
      <c r="O265" s="14"/>
      <c r="P265" s="14"/>
      <c r="Q265" s="14"/>
      <c r="R265" s="14"/>
      <c r="S265" s="14"/>
      <c r="T265" s="14"/>
      <c r="U265" s="14"/>
      <c r="V265" s="14"/>
      <c r="W265" s="14"/>
      <c r="X265" s="14"/>
      <c r="Y265" s="14"/>
      <c r="Z265" s="14"/>
      <c r="AA265" s="14"/>
      <c r="AB265" s="14"/>
    </row>
    <row r="266" spans="1:28" ht="39.75" thickBot="1" x14ac:dyDescent="0.3">
      <c r="A266" s="14" t="s">
        <v>2648</v>
      </c>
      <c r="B266" s="15">
        <v>1</v>
      </c>
      <c r="C266" s="15">
        <v>164</v>
      </c>
      <c r="D266" s="15">
        <v>2</v>
      </c>
      <c r="E266" s="14" t="s">
        <v>7642</v>
      </c>
      <c r="F266" s="14" t="s">
        <v>2649</v>
      </c>
      <c r="G266" s="14" t="s">
        <v>892</v>
      </c>
      <c r="H266" s="39" t="s">
        <v>2650</v>
      </c>
      <c r="I266" s="39" t="s">
        <v>2601</v>
      </c>
      <c r="J266" s="15">
        <v>3</v>
      </c>
      <c r="K266" s="14"/>
      <c r="L266" s="14"/>
      <c r="M266" s="14"/>
      <c r="N266" s="14"/>
      <c r="O266" s="14"/>
      <c r="P266" s="14"/>
      <c r="Q266" s="14"/>
      <c r="R266" s="14"/>
      <c r="S266" s="14"/>
      <c r="T266" s="14"/>
      <c r="U266" s="14"/>
      <c r="V266" s="14"/>
      <c r="W266" s="14"/>
      <c r="X266" s="14"/>
      <c r="Y266" s="14"/>
      <c r="Z266" s="14"/>
      <c r="AA266" s="14"/>
      <c r="AB266" s="14"/>
    </row>
    <row r="267" spans="1:28" ht="27" thickBot="1" x14ac:dyDescent="0.3">
      <c r="A267" s="14" t="s">
        <v>2651</v>
      </c>
      <c r="B267" s="15">
        <v>1</v>
      </c>
      <c r="C267" s="15">
        <v>164</v>
      </c>
      <c r="D267" s="15">
        <v>2</v>
      </c>
      <c r="E267" s="14" t="s">
        <v>2652</v>
      </c>
      <c r="F267" s="39" t="s">
        <v>2653</v>
      </c>
      <c r="G267" s="39" t="s">
        <v>2654</v>
      </c>
      <c r="H267" s="39" t="s">
        <v>2655</v>
      </c>
      <c r="I267" s="39" t="s">
        <v>2656</v>
      </c>
      <c r="J267" s="15">
        <v>3</v>
      </c>
      <c r="K267" s="14"/>
      <c r="L267" s="14"/>
      <c r="M267" s="14"/>
      <c r="N267" s="14"/>
      <c r="O267" s="14"/>
      <c r="P267" s="14"/>
      <c r="Q267" s="14"/>
      <c r="R267" s="14"/>
      <c r="S267" s="14"/>
      <c r="T267" s="14"/>
      <c r="U267" s="14"/>
      <c r="V267" s="14"/>
      <c r="W267" s="14"/>
      <c r="X267" s="14"/>
      <c r="Y267" s="14"/>
      <c r="Z267" s="14"/>
      <c r="AA267" s="14"/>
      <c r="AB267" s="14"/>
    </row>
    <row r="268" spans="1:28" ht="39.75" thickBot="1" x14ac:dyDescent="0.3">
      <c r="A268" s="14" t="s">
        <v>2657</v>
      </c>
      <c r="B268" s="15">
        <v>1</v>
      </c>
      <c r="C268" s="15">
        <v>161</v>
      </c>
      <c r="D268" s="15">
        <v>2</v>
      </c>
      <c r="E268" s="14" t="s">
        <v>7643</v>
      </c>
      <c r="F268" s="39" t="s">
        <v>886</v>
      </c>
      <c r="G268" s="39" t="s">
        <v>2658</v>
      </c>
      <c r="H268" s="39" t="s">
        <v>2659</v>
      </c>
      <c r="I268" s="39" t="s">
        <v>900</v>
      </c>
      <c r="J268" s="15">
        <v>0</v>
      </c>
      <c r="K268" s="14"/>
      <c r="L268" s="14"/>
      <c r="M268" s="14"/>
      <c r="N268" s="14"/>
      <c r="O268" s="14"/>
      <c r="P268" s="14"/>
      <c r="Q268" s="14"/>
      <c r="R268" s="14"/>
      <c r="S268" s="14"/>
      <c r="T268" s="14"/>
      <c r="U268" s="14"/>
      <c r="V268" s="14"/>
      <c r="W268" s="14"/>
      <c r="X268" s="14"/>
      <c r="Y268" s="14"/>
      <c r="Z268" s="14"/>
      <c r="AA268" s="14"/>
      <c r="AB268" s="14"/>
    </row>
    <row r="269" spans="1:28" ht="52.5" thickBot="1" x14ac:dyDescent="0.3">
      <c r="A269" s="14" t="s">
        <v>2665</v>
      </c>
      <c r="B269" s="15">
        <v>1</v>
      </c>
      <c r="C269" s="15">
        <v>161</v>
      </c>
      <c r="D269" s="15">
        <v>2</v>
      </c>
      <c r="E269" s="14" t="s">
        <v>7649</v>
      </c>
      <c r="F269" s="15">
        <v>192</v>
      </c>
      <c r="G269" s="15">
        <v>96</v>
      </c>
      <c r="H269" s="15">
        <v>64</v>
      </c>
      <c r="I269" s="15">
        <v>30</v>
      </c>
      <c r="J269" s="15">
        <v>1</v>
      </c>
      <c r="K269" s="14"/>
      <c r="L269" s="14"/>
      <c r="M269" s="14"/>
      <c r="N269" s="14"/>
      <c r="O269" s="14"/>
      <c r="P269" s="14"/>
      <c r="Q269" s="14"/>
      <c r="R269" s="14"/>
      <c r="S269" s="14"/>
      <c r="T269" s="14"/>
      <c r="U269" s="14"/>
      <c r="V269" s="14"/>
      <c r="W269" s="14"/>
      <c r="X269" s="14"/>
      <c r="Y269" s="14"/>
      <c r="Z269" s="14"/>
      <c r="AA269" s="14"/>
      <c r="AB269" s="14"/>
    </row>
    <row r="270" spans="1:28" ht="52.5" thickBot="1" x14ac:dyDescent="0.3">
      <c r="A270" s="14" t="s">
        <v>2660</v>
      </c>
      <c r="B270" s="15">
        <v>1</v>
      </c>
      <c r="C270" s="15">
        <v>161</v>
      </c>
      <c r="D270" s="15">
        <v>2</v>
      </c>
      <c r="E270" s="14" t="s">
        <v>7644</v>
      </c>
      <c r="F270" s="39" t="s">
        <v>887</v>
      </c>
      <c r="G270" s="39" t="s">
        <v>893</v>
      </c>
      <c r="H270" s="39" t="s">
        <v>910</v>
      </c>
      <c r="I270" s="39" t="s">
        <v>2305</v>
      </c>
      <c r="J270" s="15">
        <v>1</v>
      </c>
      <c r="K270" s="14"/>
      <c r="L270" s="14"/>
      <c r="M270" s="14"/>
      <c r="N270" s="14"/>
      <c r="O270" s="14"/>
      <c r="P270" s="14"/>
      <c r="Q270" s="14"/>
      <c r="R270" s="14"/>
      <c r="S270" s="14"/>
      <c r="T270" s="14"/>
      <c r="U270" s="14"/>
      <c r="V270" s="14"/>
      <c r="W270" s="14"/>
      <c r="X270" s="14"/>
      <c r="Y270" s="14"/>
      <c r="Z270" s="14"/>
      <c r="AA270" s="14"/>
      <c r="AB270" s="14"/>
    </row>
    <row r="271" spans="1:28" ht="39.75" thickBot="1" x14ac:dyDescent="0.3">
      <c r="A271" s="14" t="s">
        <v>2661</v>
      </c>
      <c r="B271" s="15">
        <v>1</v>
      </c>
      <c r="C271" s="15">
        <v>161</v>
      </c>
      <c r="D271" s="15">
        <v>2</v>
      </c>
      <c r="E271" s="14" t="s">
        <v>7645</v>
      </c>
      <c r="F271" s="39" t="s">
        <v>882</v>
      </c>
      <c r="G271" s="39" t="s">
        <v>902</v>
      </c>
      <c r="H271" s="39" t="s">
        <v>2519</v>
      </c>
      <c r="I271" s="39" t="s">
        <v>2587</v>
      </c>
      <c r="J271" s="15">
        <v>1</v>
      </c>
      <c r="K271" s="14"/>
      <c r="L271" s="14"/>
      <c r="M271" s="14"/>
      <c r="N271" s="14"/>
      <c r="O271" s="14"/>
      <c r="P271" s="14"/>
      <c r="Q271" s="14"/>
      <c r="R271" s="14"/>
      <c r="S271" s="14"/>
      <c r="T271" s="14"/>
      <c r="U271" s="14"/>
      <c r="V271" s="14"/>
      <c r="W271" s="14"/>
      <c r="X271" s="14"/>
      <c r="Y271" s="14"/>
      <c r="Z271" s="14"/>
      <c r="AA271" s="14"/>
      <c r="AB271" s="14"/>
    </row>
    <row r="272" spans="1:28" ht="39.75" thickBot="1" x14ac:dyDescent="0.3">
      <c r="A272" s="14" t="s">
        <v>2662</v>
      </c>
      <c r="B272" s="15">
        <v>1</v>
      </c>
      <c r="C272" s="15">
        <v>161</v>
      </c>
      <c r="D272" s="15">
        <v>2</v>
      </c>
      <c r="E272" s="14" t="s">
        <v>7646</v>
      </c>
      <c r="F272" s="15">
        <v>42</v>
      </c>
      <c r="G272" s="15">
        <v>21</v>
      </c>
      <c r="H272" s="15">
        <v>3</v>
      </c>
      <c r="I272" s="15">
        <v>10</v>
      </c>
      <c r="J272" s="15">
        <v>0</v>
      </c>
      <c r="K272" s="14"/>
      <c r="L272" s="14"/>
      <c r="M272" s="14"/>
      <c r="N272" s="14"/>
      <c r="O272" s="14"/>
      <c r="P272" s="14"/>
      <c r="Q272" s="14"/>
      <c r="R272" s="14"/>
      <c r="S272" s="14"/>
      <c r="T272" s="14"/>
      <c r="U272" s="14"/>
      <c r="V272" s="14"/>
      <c r="W272" s="14"/>
      <c r="X272" s="14"/>
      <c r="Y272" s="14"/>
      <c r="Z272" s="14"/>
      <c r="AA272" s="14"/>
      <c r="AB272" s="14"/>
    </row>
    <row r="273" spans="1:28" ht="39.75" thickBot="1" x14ac:dyDescent="0.3">
      <c r="A273" s="14" t="s">
        <v>2663</v>
      </c>
      <c r="B273" s="15">
        <v>1</v>
      </c>
      <c r="C273" s="15">
        <v>161</v>
      </c>
      <c r="D273" s="15">
        <v>2</v>
      </c>
      <c r="E273" s="14" t="s">
        <v>7647</v>
      </c>
      <c r="F273" s="15">
        <v>8</v>
      </c>
      <c r="G273" s="15">
        <v>24</v>
      </c>
      <c r="H273" s="15">
        <v>36</v>
      </c>
      <c r="I273" s="15">
        <v>108</v>
      </c>
      <c r="J273" s="15">
        <v>2</v>
      </c>
      <c r="K273" s="14"/>
      <c r="L273" s="14"/>
      <c r="M273" s="14"/>
      <c r="N273" s="14"/>
      <c r="O273" s="14"/>
      <c r="P273" s="14"/>
      <c r="Q273" s="14"/>
      <c r="R273" s="14"/>
      <c r="S273" s="14"/>
      <c r="T273" s="14"/>
      <c r="U273" s="14"/>
      <c r="V273" s="14"/>
      <c r="W273" s="14"/>
      <c r="X273" s="14"/>
      <c r="Y273" s="14"/>
      <c r="Z273" s="14"/>
      <c r="AA273" s="14"/>
      <c r="AB273" s="14"/>
    </row>
    <row r="274" spans="1:28" ht="52.5" thickBot="1" x14ac:dyDescent="0.3">
      <c r="A274" s="14" t="s">
        <v>2664</v>
      </c>
      <c r="B274" s="15">
        <v>1</v>
      </c>
      <c r="C274" s="15">
        <v>161</v>
      </c>
      <c r="D274" s="15">
        <v>2</v>
      </c>
      <c r="E274" s="14" t="s">
        <v>7648</v>
      </c>
      <c r="F274" s="38">
        <v>50</v>
      </c>
      <c r="G274" s="38">
        <v>60</v>
      </c>
      <c r="H274" s="38">
        <v>105</v>
      </c>
      <c r="I274" s="38">
        <v>504</v>
      </c>
      <c r="J274" s="15">
        <v>2</v>
      </c>
      <c r="K274" s="14"/>
      <c r="L274" s="14"/>
      <c r="M274" s="14"/>
      <c r="N274" s="14"/>
      <c r="O274" s="14"/>
      <c r="P274" s="14"/>
      <c r="Q274" s="14"/>
      <c r="R274" s="14"/>
      <c r="S274" s="14"/>
      <c r="T274" s="14"/>
      <c r="U274" s="14"/>
      <c r="V274" s="14"/>
      <c r="W274" s="14"/>
      <c r="X274" s="14"/>
      <c r="Y274" s="14"/>
      <c r="Z274" s="14"/>
      <c r="AA274" s="14"/>
      <c r="AB274" s="14"/>
    </row>
    <row r="275" spans="1:28" ht="103.5" thickBot="1" x14ac:dyDescent="0.3">
      <c r="A275" s="72" t="s">
        <v>2666</v>
      </c>
      <c r="B275" s="15">
        <v>2</v>
      </c>
      <c r="C275" s="15">
        <v>165</v>
      </c>
      <c r="D275" s="15">
        <v>3</v>
      </c>
      <c r="E275" s="14" t="s">
        <v>12758</v>
      </c>
      <c r="F275" s="15">
        <v>24</v>
      </c>
      <c r="G275" s="15">
        <v>144</v>
      </c>
      <c r="H275" s="15">
        <v>36</v>
      </c>
      <c r="I275" s="14"/>
      <c r="J275" s="15">
        <v>24</v>
      </c>
      <c r="K275" s="14"/>
      <c r="L275" s="14"/>
      <c r="M275" s="14"/>
      <c r="N275" s="14"/>
      <c r="O275" s="14"/>
      <c r="P275" s="14"/>
      <c r="Q275" s="14"/>
      <c r="R275" s="14"/>
      <c r="S275" s="14"/>
      <c r="T275" s="14"/>
      <c r="U275" s="14"/>
      <c r="V275" s="14"/>
      <c r="W275" s="14"/>
      <c r="X275" s="14"/>
      <c r="Y275" s="14"/>
      <c r="Z275" s="14"/>
      <c r="AA275" s="14"/>
      <c r="AB275" s="14"/>
    </row>
    <row r="276" spans="1:28" ht="116.25" thickBot="1" x14ac:dyDescent="0.3">
      <c r="A276" s="72" t="s">
        <v>2667</v>
      </c>
      <c r="B276" s="15">
        <v>2</v>
      </c>
      <c r="C276" s="15">
        <v>165</v>
      </c>
      <c r="D276" s="15">
        <v>3</v>
      </c>
      <c r="E276" s="14" t="s">
        <v>10238</v>
      </c>
      <c r="F276" s="15">
        <v>1440</v>
      </c>
      <c r="G276" s="15">
        <v>600</v>
      </c>
      <c r="H276" s="15">
        <v>480</v>
      </c>
      <c r="I276" s="14"/>
      <c r="J276" s="15">
        <v>1440</v>
      </c>
      <c r="K276" s="14"/>
      <c r="L276" s="14"/>
      <c r="M276" s="14"/>
      <c r="N276" s="14"/>
      <c r="O276" s="14"/>
      <c r="P276" s="14"/>
      <c r="Q276" s="14"/>
      <c r="R276" s="14"/>
      <c r="S276" s="14"/>
      <c r="T276" s="14"/>
      <c r="U276" s="14"/>
      <c r="V276" s="14"/>
      <c r="W276" s="14"/>
      <c r="X276" s="14"/>
      <c r="Y276" s="14"/>
      <c r="Z276" s="14"/>
      <c r="AA276" s="14"/>
      <c r="AB276" s="14"/>
    </row>
    <row r="277" spans="1:28" ht="52.5" thickBot="1" x14ac:dyDescent="0.3">
      <c r="A277" s="72" t="s">
        <v>2668</v>
      </c>
      <c r="B277" s="15">
        <v>2</v>
      </c>
      <c r="C277" s="15">
        <v>165</v>
      </c>
      <c r="D277" s="15">
        <v>3</v>
      </c>
      <c r="E277" s="14" t="s">
        <v>10239</v>
      </c>
      <c r="F277" s="15">
        <v>132</v>
      </c>
      <c r="G277" s="14"/>
      <c r="H277" s="14"/>
      <c r="I277" s="14"/>
      <c r="J277" s="15">
        <v>132</v>
      </c>
      <c r="K277" s="14"/>
      <c r="L277" s="14"/>
      <c r="M277" s="14"/>
      <c r="N277" s="14"/>
      <c r="O277" s="14"/>
      <c r="P277" s="14"/>
      <c r="Q277" s="14"/>
      <c r="R277" s="14"/>
      <c r="S277" s="14"/>
      <c r="T277" s="14"/>
      <c r="U277" s="14"/>
      <c r="V277" s="14"/>
      <c r="W277" s="14"/>
      <c r="X277" s="14"/>
      <c r="Y277" s="14"/>
      <c r="Z277" s="14"/>
      <c r="AA277" s="14"/>
      <c r="AB277" s="14"/>
    </row>
    <row r="278" spans="1:28" ht="52.5" thickBot="1" x14ac:dyDescent="0.3">
      <c r="A278" s="72" t="s">
        <v>2669</v>
      </c>
      <c r="B278" s="15">
        <v>2</v>
      </c>
      <c r="C278" s="15">
        <v>165</v>
      </c>
      <c r="D278" s="15">
        <v>3</v>
      </c>
      <c r="E278" s="39" t="s">
        <v>10240</v>
      </c>
      <c r="F278" s="15">
        <v>20</v>
      </c>
      <c r="G278" s="14"/>
      <c r="H278" s="14"/>
      <c r="I278" s="14"/>
      <c r="J278" s="15">
        <v>20</v>
      </c>
      <c r="K278" s="14"/>
      <c r="L278" s="14"/>
      <c r="M278" s="14"/>
      <c r="N278" s="14"/>
      <c r="O278" s="14"/>
      <c r="P278" s="14"/>
      <c r="Q278" s="14"/>
      <c r="R278" s="14"/>
      <c r="S278" s="14"/>
      <c r="T278" s="14"/>
      <c r="U278" s="14"/>
      <c r="V278" s="14"/>
      <c r="W278" s="14"/>
      <c r="X278" s="14"/>
      <c r="Y278" s="14"/>
      <c r="Z278" s="14"/>
      <c r="AA278" s="14"/>
      <c r="AB278" s="14"/>
    </row>
    <row r="279" spans="1:28" ht="52.5" thickBot="1" x14ac:dyDescent="0.3">
      <c r="A279" s="72" t="s">
        <v>2670</v>
      </c>
      <c r="B279" s="15">
        <v>2</v>
      </c>
      <c r="C279" s="15">
        <v>165</v>
      </c>
      <c r="D279" s="15">
        <v>3</v>
      </c>
      <c r="E279" s="39" t="s">
        <v>10241</v>
      </c>
      <c r="F279" s="15">
        <v>1900</v>
      </c>
      <c r="G279" s="14"/>
      <c r="H279" s="14"/>
      <c r="I279" s="14"/>
      <c r="J279" s="15">
        <v>1900</v>
      </c>
      <c r="K279" s="14"/>
      <c r="L279" s="14"/>
      <c r="M279" s="14"/>
      <c r="N279" s="14"/>
      <c r="O279" s="14"/>
      <c r="P279" s="14"/>
      <c r="Q279" s="14"/>
      <c r="R279" s="14"/>
      <c r="S279" s="14"/>
      <c r="T279" s="14"/>
      <c r="U279" s="14"/>
      <c r="V279" s="14"/>
      <c r="W279" s="14"/>
      <c r="X279" s="14"/>
      <c r="Y279" s="14"/>
      <c r="Z279" s="14"/>
      <c r="AA279" s="14"/>
      <c r="AB279" s="14"/>
    </row>
    <row r="280" spans="1:28" ht="103.5" thickBot="1" x14ac:dyDescent="0.3">
      <c r="A280" s="72" t="s">
        <v>2671</v>
      </c>
      <c r="B280" s="15">
        <v>2</v>
      </c>
      <c r="C280" s="15">
        <v>165</v>
      </c>
      <c r="D280" s="15">
        <v>3</v>
      </c>
      <c r="E280" s="14" t="s">
        <v>10242</v>
      </c>
      <c r="F280" s="15">
        <v>90</v>
      </c>
      <c r="G280" s="15">
        <v>540</v>
      </c>
      <c r="H280" s="14"/>
      <c r="I280" s="14"/>
      <c r="J280" s="15">
        <v>90</v>
      </c>
      <c r="K280" s="14"/>
      <c r="L280" s="14"/>
      <c r="M280" s="14"/>
      <c r="N280" s="14"/>
      <c r="O280" s="14"/>
      <c r="P280" s="14"/>
      <c r="Q280" s="14"/>
      <c r="R280" s="14"/>
      <c r="S280" s="14"/>
      <c r="T280" s="14"/>
      <c r="U280" s="14"/>
      <c r="V280" s="14"/>
      <c r="W280" s="14"/>
      <c r="X280" s="14"/>
      <c r="Y280" s="14"/>
      <c r="Z280" s="14"/>
      <c r="AA280" s="14"/>
      <c r="AB280" s="14"/>
    </row>
    <row r="281" spans="1:28" ht="65.25" thickBot="1" x14ac:dyDescent="0.3">
      <c r="A281" s="72" t="s">
        <v>2672</v>
      </c>
      <c r="B281" s="15">
        <v>2</v>
      </c>
      <c r="C281" s="15">
        <v>165</v>
      </c>
      <c r="D281" s="15">
        <v>3</v>
      </c>
      <c r="E281" s="14" t="s">
        <v>10243</v>
      </c>
      <c r="F281" s="15">
        <v>28</v>
      </c>
      <c r="G281" s="14"/>
      <c r="H281" s="14"/>
      <c r="I281" s="14"/>
      <c r="J281" s="15">
        <v>28</v>
      </c>
      <c r="K281" s="14"/>
      <c r="L281" s="14"/>
      <c r="M281" s="14"/>
      <c r="N281" s="14"/>
      <c r="O281" s="14"/>
      <c r="P281" s="14"/>
      <c r="Q281" s="14"/>
      <c r="R281" s="14"/>
      <c r="S281" s="14"/>
      <c r="T281" s="14"/>
      <c r="U281" s="14"/>
      <c r="V281" s="14"/>
      <c r="W281" s="14"/>
      <c r="X281" s="14"/>
      <c r="Y281" s="14"/>
      <c r="Z281" s="14"/>
      <c r="AA281" s="14"/>
      <c r="AB281" s="14"/>
    </row>
    <row r="282" spans="1:28" ht="90.75" thickBot="1" x14ac:dyDescent="0.3">
      <c r="A282" s="72" t="s">
        <v>2673</v>
      </c>
      <c r="B282" s="15">
        <v>2</v>
      </c>
      <c r="C282" s="15">
        <v>165</v>
      </c>
      <c r="D282" s="15">
        <v>3</v>
      </c>
      <c r="E282" s="14" t="s">
        <v>10244</v>
      </c>
      <c r="F282" s="15">
        <v>72</v>
      </c>
      <c r="G282" s="15">
        <v>192</v>
      </c>
      <c r="H282" s="14"/>
      <c r="I282" s="14"/>
      <c r="J282" s="15">
        <v>72</v>
      </c>
      <c r="K282" s="14"/>
      <c r="L282" s="14"/>
      <c r="M282" s="14"/>
      <c r="N282" s="14"/>
      <c r="O282" s="14"/>
      <c r="P282" s="14"/>
      <c r="Q282" s="14"/>
      <c r="R282" s="14"/>
      <c r="S282" s="14"/>
      <c r="T282" s="14"/>
      <c r="U282" s="14"/>
      <c r="V282" s="14"/>
      <c r="W282" s="14"/>
      <c r="X282" s="14"/>
      <c r="Y282" s="14"/>
      <c r="Z282" s="14"/>
      <c r="AA282" s="14"/>
      <c r="AB282" s="14"/>
    </row>
    <row r="283" spans="1:28" ht="65.25" thickBot="1" x14ac:dyDescent="0.3">
      <c r="A283" s="72" t="s">
        <v>2674</v>
      </c>
      <c r="B283" s="15">
        <v>2</v>
      </c>
      <c r="C283" s="15">
        <v>165</v>
      </c>
      <c r="D283" s="15">
        <v>3</v>
      </c>
      <c r="E283" s="14" t="s">
        <v>10245</v>
      </c>
      <c r="F283" s="15">
        <v>28</v>
      </c>
      <c r="G283" s="14"/>
      <c r="H283" s="14"/>
      <c r="I283" s="14"/>
      <c r="J283" s="15">
        <v>28</v>
      </c>
      <c r="K283" s="14"/>
      <c r="L283" s="14"/>
      <c r="M283" s="14"/>
      <c r="N283" s="14"/>
      <c r="O283" s="14"/>
      <c r="P283" s="14"/>
      <c r="Q283" s="14"/>
      <c r="R283" s="14"/>
      <c r="S283" s="14"/>
      <c r="T283" s="14"/>
      <c r="U283" s="14"/>
      <c r="V283" s="14"/>
      <c r="W283" s="14"/>
      <c r="X283" s="14"/>
      <c r="Y283" s="14"/>
      <c r="Z283" s="14"/>
      <c r="AA283" s="14"/>
      <c r="AB283" s="14"/>
    </row>
    <row r="284" spans="1:28" ht="65.25" thickBot="1" x14ac:dyDescent="0.3">
      <c r="A284" s="14" t="s">
        <v>2676</v>
      </c>
      <c r="B284" s="15">
        <v>1</v>
      </c>
      <c r="C284" s="15">
        <v>165</v>
      </c>
      <c r="D284" s="15">
        <v>3</v>
      </c>
      <c r="E284" s="14" t="s">
        <v>2677</v>
      </c>
      <c r="F284" s="14" t="s">
        <v>2678</v>
      </c>
      <c r="G284" s="14" t="s">
        <v>2679</v>
      </c>
      <c r="H284" s="14" t="s">
        <v>2680</v>
      </c>
      <c r="I284" s="14" t="s">
        <v>2681</v>
      </c>
      <c r="J284" s="15">
        <v>2</v>
      </c>
      <c r="K284" s="14"/>
      <c r="L284" s="14"/>
      <c r="M284" s="14"/>
      <c r="N284" s="14"/>
      <c r="O284" s="14"/>
      <c r="P284" s="14"/>
      <c r="Q284" s="14"/>
      <c r="R284" s="14"/>
      <c r="S284" s="14"/>
      <c r="T284" s="14"/>
      <c r="U284" s="14"/>
      <c r="V284" s="14"/>
      <c r="W284" s="14"/>
      <c r="X284" s="14"/>
      <c r="Y284" s="14"/>
      <c r="Z284" s="14"/>
      <c r="AA284" s="14"/>
      <c r="AB284" s="14"/>
    </row>
    <row r="285" spans="1:28" ht="78" thickBot="1" x14ac:dyDescent="0.3">
      <c r="A285" s="72" t="s">
        <v>2675</v>
      </c>
      <c r="B285" s="15">
        <v>2</v>
      </c>
      <c r="C285" s="15">
        <v>165</v>
      </c>
      <c r="D285" s="15">
        <v>3</v>
      </c>
      <c r="E285" s="14" t="s">
        <v>10246</v>
      </c>
      <c r="F285" s="15">
        <v>24</v>
      </c>
      <c r="G285" s="14"/>
      <c r="H285" s="14"/>
      <c r="I285" s="14"/>
      <c r="J285" s="15">
        <v>24</v>
      </c>
      <c r="K285" s="14"/>
      <c r="L285" s="14"/>
      <c r="M285" s="14"/>
      <c r="N285" s="14"/>
      <c r="O285" s="14"/>
      <c r="P285" s="14"/>
      <c r="Q285" s="14"/>
      <c r="R285" s="14"/>
      <c r="S285" s="14"/>
      <c r="T285" s="14"/>
      <c r="U285" s="14"/>
      <c r="V285" s="14"/>
      <c r="W285" s="14"/>
      <c r="X285" s="14"/>
      <c r="Y285" s="14"/>
      <c r="Z285" s="14"/>
      <c r="AA285" s="14"/>
      <c r="AB285" s="14"/>
    </row>
    <row r="286" spans="1:28" ht="65.25" thickBot="1" x14ac:dyDescent="0.3">
      <c r="A286" s="14" t="s">
        <v>2682</v>
      </c>
      <c r="B286" s="15">
        <v>1</v>
      </c>
      <c r="C286" s="15">
        <v>165</v>
      </c>
      <c r="D286" s="15">
        <v>3</v>
      </c>
      <c r="E286" s="14" t="s">
        <v>2683</v>
      </c>
      <c r="F286" s="15">
        <v>8</v>
      </c>
      <c r="G286" s="14"/>
      <c r="H286" s="14"/>
      <c r="I286" s="14"/>
      <c r="J286" s="15">
        <v>8</v>
      </c>
      <c r="K286" s="14"/>
      <c r="L286" s="14"/>
      <c r="M286" s="14"/>
      <c r="N286" s="14"/>
      <c r="O286" s="14"/>
      <c r="P286" s="14"/>
      <c r="Q286" s="14"/>
      <c r="R286" s="14"/>
      <c r="S286" s="14"/>
      <c r="T286" s="14"/>
      <c r="U286" s="14"/>
      <c r="V286" s="14"/>
      <c r="W286" s="14"/>
      <c r="X286" s="14"/>
      <c r="Y286" s="14"/>
      <c r="Z286" s="14"/>
      <c r="AA286" s="14"/>
      <c r="AB286" s="14"/>
    </row>
    <row r="287" spans="1:28" ht="65.25" thickBot="1" x14ac:dyDescent="0.3">
      <c r="A287" s="14" t="s">
        <v>2684</v>
      </c>
      <c r="B287" s="15">
        <v>1</v>
      </c>
      <c r="C287" s="15">
        <v>165</v>
      </c>
      <c r="D287" s="15">
        <v>3</v>
      </c>
      <c r="E287" s="14" t="s">
        <v>2685</v>
      </c>
      <c r="F287" s="39" t="s">
        <v>896</v>
      </c>
      <c r="G287" s="39" t="s">
        <v>886</v>
      </c>
      <c r="H287" s="39" t="s">
        <v>904</v>
      </c>
      <c r="I287" s="39" t="s">
        <v>2686</v>
      </c>
      <c r="J287" s="15">
        <v>0</v>
      </c>
      <c r="K287" s="14"/>
      <c r="L287" s="14"/>
      <c r="M287" s="14"/>
      <c r="N287" s="14"/>
      <c r="O287" s="14"/>
      <c r="P287" s="14"/>
      <c r="Q287" s="14"/>
      <c r="R287" s="14"/>
      <c r="S287" s="14"/>
      <c r="T287" s="14"/>
      <c r="U287" s="14"/>
      <c r="V287" s="14"/>
      <c r="W287" s="14"/>
      <c r="X287" s="14"/>
      <c r="Y287" s="14"/>
      <c r="Z287" s="14"/>
      <c r="AA287" s="14"/>
      <c r="AB287" s="14"/>
    </row>
    <row r="288" spans="1:28" ht="90.75" thickBot="1" x14ac:dyDescent="0.3">
      <c r="A288" s="72" t="s">
        <v>2687</v>
      </c>
      <c r="B288" s="15">
        <v>2</v>
      </c>
      <c r="C288" s="15">
        <v>165</v>
      </c>
      <c r="D288" s="15">
        <v>3</v>
      </c>
      <c r="E288" s="14" t="s">
        <v>10247</v>
      </c>
      <c r="F288" s="15">
        <v>220000</v>
      </c>
      <c r="G288" s="14"/>
      <c r="H288" s="14"/>
      <c r="I288" s="14"/>
      <c r="J288" s="15">
        <v>220000</v>
      </c>
      <c r="K288" s="14"/>
      <c r="L288" s="14"/>
      <c r="M288" s="14"/>
      <c r="N288" s="14"/>
      <c r="O288" s="14"/>
      <c r="P288" s="14"/>
      <c r="Q288" s="14"/>
      <c r="R288" s="14"/>
      <c r="S288" s="14"/>
      <c r="T288" s="14"/>
      <c r="U288" s="14"/>
      <c r="V288" s="14"/>
      <c r="W288" s="14"/>
      <c r="X288" s="14"/>
      <c r="Y288" s="14"/>
      <c r="Z288" s="14"/>
      <c r="AA288" s="14"/>
      <c r="AB288" s="14"/>
    </row>
    <row r="289" spans="1:28" ht="65.25" thickBot="1" x14ac:dyDescent="0.3">
      <c r="A289" s="14" t="s">
        <v>2688</v>
      </c>
      <c r="B289" s="15">
        <v>1</v>
      </c>
      <c r="C289" s="15">
        <v>165</v>
      </c>
      <c r="D289" s="15">
        <v>3</v>
      </c>
      <c r="E289" s="14" t="s">
        <v>2689</v>
      </c>
      <c r="F289" s="39" t="s">
        <v>2690</v>
      </c>
      <c r="G289" s="39" t="s">
        <v>2599</v>
      </c>
      <c r="H289" s="39" t="s">
        <v>2411</v>
      </c>
      <c r="I289" s="39" t="s">
        <v>903</v>
      </c>
      <c r="J289" s="15">
        <v>2</v>
      </c>
      <c r="K289" s="14"/>
      <c r="L289" s="14"/>
      <c r="M289" s="14"/>
      <c r="N289" s="14"/>
      <c r="O289" s="14"/>
      <c r="P289" s="14"/>
      <c r="Q289" s="14"/>
      <c r="R289" s="14"/>
      <c r="S289" s="14"/>
      <c r="T289" s="14"/>
      <c r="U289" s="14"/>
      <c r="V289" s="14"/>
      <c r="W289" s="14"/>
      <c r="X289" s="14"/>
      <c r="Y289" s="14"/>
      <c r="Z289" s="14"/>
      <c r="AA289" s="14"/>
      <c r="AB289" s="14"/>
    </row>
    <row r="290" spans="1:28" ht="78" thickBot="1" x14ac:dyDescent="0.3">
      <c r="A290" s="72" t="s">
        <v>2691</v>
      </c>
      <c r="B290" s="15">
        <v>2</v>
      </c>
      <c r="C290" s="15">
        <v>165</v>
      </c>
      <c r="D290" s="15">
        <v>3</v>
      </c>
      <c r="E290" s="14" t="s">
        <v>10248</v>
      </c>
      <c r="F290" s="15">
        <v>72</v>
      </c>
      <c r="G290" s="14"/>
      <c r="H290" s="14"/>
      <c r="I290" s="14"/>
      <c r="J290" s="15">
        <v>72</v>
      </c>
      <c r="K290" s="14"/>
      <c r="L290" s="14"/>
      <c r="M290" s="14"/>
      <c r="N290" s="14"/>
      <c r="O290" s="14"/>
      <c r="P290" s="14"/>
      <c r="Q290" s="14"/>
      <c r="R290" s="14"/>
      <c r="S290" s="14"/>
      <c r="T290" s="14"/>
      <c r="U290" s="14"/>
      <c r="V290" s="14"/>
      <c r="W290" s="14"/>
      <c r="X290" s="14"/>
      <c r="Y290" s="14"/>
      <c r="Z290" s="14"/>
      <c r="AA290" s="14"/>
      <c r="AB290" s="14"/>
    </row>
    <row r="291" spans="1:28" ht="52.5" thickBot="1" x14ac:dyDescent="0.3">
      <c r="A291" s="72" t="s">
        <v>2692</v>
      </c>
      <c r="B291" s="15">
        <v>2</v>
      </c>
      <c r="C291" s="15">
        <v>165</v>
      </c>
      <c r="D291" s="15">
        <v>3</v>
      </c>
      <c r="E291" s="14" t="s">
        <v>10249</v>
      </c>
      <c r="F291" s="15">
        <v>30</v>
      </c>
      <c r="G291" s="14"/>
      <c r="H291" s="14"/>
      <c r="I291" s="14"/>
      <c r="J291" s="15">
        <v>30</v>
      </c>
      <c r="K291" s="14"/>
      <c r="L291" s="14"/>
      <c r="M291" s="14"/>
      <c r="N291" s="14"/>
      <c r="O291" s="14"/>
      <c r="P291" s="14"/>
      <c r="Q291" s="14"/>
      <c r="R291" s="14"/>
      <c r="S291" s="14"/>
      <c r="T291" s="14"/>
      <c r="U291" s="14"/>
      <c r="V291" s="14"/>
      <c r="W291" s="14"/>
      <c r="X291" s="14"/>
      <c r="Y291" s="14"/>
      <c r="Z291" s="14"/>
      <c r="AA291" s="14"/>
      <c r="AB291" s="14"/>
    </row>
    <row r="292" spans="1:28" ht="65.25" thickBot="1" x14ac:dyDescent="0.3">
      <c r="A292" s="72" t="s">
        <v>2693</v>
      </c>
      <c r="B292" s="15">
        <v>2</v>
      </c>
      <c r="C292" s="15">
        <v>165</v>
      </c>
      <c r="D292" s="15">
        <v>3</v>
      </c>
      <c r="E292" s="14" t="s">
        <v>12588</v>
      </c>
      <c r="F292" s="15">
        <v>12</v>
      </c>
      <c r="G292" s="14"/>
      <c r="H292" s="14"/>
      <c r="I292" s="14"/>
      <c r="J292" s="15">
        <v>12</v>
      </c>
      <c r="K292" s="14"/>
      <c r="L292" s="14"/>
      <c r="M292" s="14"/>
      <c r="N292" s="14"/>
      <c r="O292" s="14"/>
      <c r="P292" s="14"/>
      <c r="Q292" s="14"/>
      <c r="R292" s="14"/>
      <c r="S292" s="14"/>
      <c r="T292" s="14"/>
      <c r="U292" s="14"/>
      <c r="V292" s="14"/>
      <c r="W292" s="14"/>
      <c r="X292" s="14"/>
      <c r="Y292" s="14"/>
      <c r="Z292" s="14"/>
      <c r="AA292" s="14"/>
      <c r="AB292" s="14"/>
    </row>
    <row r="293" spans="1:28" ht="78" thickBot="1" x14ac:dyDescent="0.3">
      <c r="A293" s="72" t="s">
        <v>2694</v>
      </c>
      <c r="B293" s="15">
        <v>2</v>
      </c>
      <c r="C293" s="15">
        <v>165</v>
      </c>
      <c r="D293" s="15">
        <v>3</v>
      </c>
      <c r="E293" s="14" t="s">
        <v>10250</v>
      </c>
      <c r="F293" s="15">
        <v>16</v>
      </c>
      <c r="G293" s="14"/>
      <c r="H293" s="14"/>
      <c r="I293" s="14"/>
      <c r="J293" s="15">
        <v>16</v>
      </c>
      <c r="K293" s="14"/>
      <c r="L293" s="14"/>
      <c r="M293" s="14"/>
      <c r="N293" s="14"/>
      <c r="O293" s="14"/>
      <c r="P293" s="14"/>
      <c r="Q293" s="14"/>
      <c r="R293" s="14"/>
      <c r="S293" s="14"/>
      <c r="T293" s="14"/>
      <c r="U293" s="14"/>
      <c r="V293" s="14"/>
      <c r="W293" s="14"/>
      <c r="X293" s="14"/>
      <c r="Y293" s="14"/>
      <c r="Z293" s="14"/>
      <c r="AA293" s="14"/>
      <c r="AB293" s="14"/>
    </row>
    <row r="294" spans="1:28" ht="65.25" thickBot="1" x14ac:dyDescent="0.3">
      <c r="A294" s="72" t="s">
        <v>2695</v>
      </c>
      <c r="B294" s="15">
        <v>2</v>
      </c>
      <c r="C294" s="15">
        <v>165</v>
      </c>
      <c r="D294" s="15">
        <v>3</v>
      </c>
      <c r="E294" s="14" t="s">
        <v>10251</v>
      </c>
      <c r="F294" s="15">
        <v>40</v>
      </c>
      <c r="G294" s="14"/>
      <c r="H294" s="14"/>
      <c r="I294" s="14"/>
      <c r="J294" s="15">
        <v>40</v>
      </c>
      <c r="K294" s="14"/>
      <c r="L294" s="14"/>
      <c r="M294" s="14"/>
      <c r="N294" s="14"/>
      <c r="O294" s="14"/>
      <c r="P294" s="14"/>
      <c r="Q294" s="14"/>
      <c r="R294" s="14"/>
      <c r="S294" s="14"/>
      <c r="T294" s="14"/>
      <c r="U294" s="14"/>
      <c r="V294" s="14"/>
      <c r="W294" s="14"/>
      <c r="X294" s="14"/>
      <c r="Y294" s="14"/>
      <c r="Z294" s="14"/>
      <c r="AA294" s="14"/>
      <c r="AB294" s="14"/>
    </row>
    <row r="295" spans="1:28" ht="90.75" thickBot="1" x14ac:dyDescent="0.3">
      <c r="A295" s="72" t="s">
        <v>2697</v>
      </c>
      <c r="B295" s="15">
        <v>2</v>
      </c>
      <c r="C295" s="15">
        <v>165</v>
      </c>
      <c r="D295" s="15">
        <v>3</v>
      </c>
      <c r="E295" s="14" t="s">
        <v>10252</v>
      </c>
      <c r="F295" s="15">
        <v>1700</v>
      </c>
      <c r="G295" s="14"/>
      <c r="H295" s="14"/>
      <c r="I295" s="14"/>
      <c r="J295" s="15">
        <v>1700</v>
      </c>
      <c r="K295" s="14"/>
      <c r="L295" s="14"/>
      <c r="M295" s="14"/>
      <c r="N295" s="14"/>
      <c r="O295" s="14"/>
      <c r="P295" s="14"/>
      <c r="Q295" s="14"/>
      <c r="R295" s="14"/>
      <c r="S295" s="14"/>
      <c r="T295" s="14"/>
      <c r="U295" s="14"/>
      <c r="V295" s="14"/>
      <c r="W295" s="14"/>
      <c r="X295" s="14"/>
      <c r="Y295" s="14"/>
      <c r="Z295" s="14"/>
      <c r="AA295" s="14"/>
      <c r="AB295" s="14"/>
    </row>
    <row r="296" spans="1:28" ht="103.5" thickBot="1" x14ac:dyDescent="0.3">
      <c r="A296" s="72" t="s">
        <v>2696</v>
      </c>
      <c r="B296" s="15">
        <v>2</v>
      </c>
      <c r="C296" s="15">
        <v>165</v>
      </c>
      <c r="D296" s="15">
        <v>3</v>
      </c>
      <c r="E296" s="14" t="s">
        <v>10253</v>
      </c>
      <c r="F296" s="15">
        <v>15</v>
      </c>
      <c r="G296" s="15">
        <v>21</v>
      </c>
      <c r="H296" s="14"/>
      <c r="I296" s="14"/>
      <c r="J296" s="15">
        <v>15</v>
      </c>
      <c r="K296" s="14"/>
      <c r="L296" s="14"/>
      <c r="M296" s="14"/>
      <c r="N296" s="14"/>
      <c r="O296" s="14"/>
      <c r="P296" s="14"/>
      <c r="Q296" s="14"/>
      <c r="R296" s="14"/>
      <c r="S296" s="14"/>
      <c r="T296" s="14"/>
      <c r="U296" s="14"/>
      <c r="V296" s="14"/>
      <c r="W296" s="14"/>
      <c r="X296" s="14"/>
      <c r="Y296" s="14"/>
      <c r="Z296" s="14"/>
      <c r="AA296" s="14"/>
      <c r="AB296" s="14"/>
    </row>
    <row r="297" spans="1:28" ht="16.5" thickBot="1" x14ac:dyDescent="0.3">
      <c r="A297" s="14" t="s">
        <v>2698</v>
      </c>
      <c r="B297" s="15">
        <v>1</v>
      </c>
      <c r="C297" s="15">
        <v>185</v>
      </c>
      <c r="D297" s="15">
        <v>1</v>
      </c>
      <c r="E297" s="62" t="s">
        <v>2699</v>
      </c>
      <c r="F297" s="14" t="s">
        <v>2700</v>
      </c>
      <c r="G297" s="14" t="s">
        <v>2701</v>
      </c>
      <c r="H297" s="14" t="s">
        <v>2702</v>
      </c>
      <c r="I297" s="14" t="s">
        <v>2703</v>
      </c>
      <c r="J297" s="15">
        <v>1</v>
      </c>
      <c r="K297" s="14"/>
      <c r="L297" s="14"/>
      <c r="M297" s="14"/>
      <c r="N297" s="14"/>
      <c r="O297" s="14"/>
      <c r="P297" s="36" t="s">
        <v>4843</v>
      </c>
      <c r="Q297" s="14"/>
      <c r="R297" s="14"/>
      <c r="S297" s="14"/>
      <c r="T297" s="14"/>
      <c r="U297" s="14"/>
      <c r="V297" s="14"/>
      <c r="W297" s="14"/>
      <c r="X297" s="14"/>
      <c r="Y297" s="14"/>
      <c r="Z297" s="14"/>
      <c r="AA297" s="14"/>
      <c r="AB297" s="14"/>
    </row>
    <row r="298" spans="1:28" ht="16.5" thickBot="1" x14ac:dyDescent="0.3">
      <c r="A298" s="14" t="s">
        <v>2704</v>
      </c>
      <c r="B298" s="15">
        <v>1</v>
      </c>
      <c r="C298" s="15">
        <v>185</v>
      </c>
      <c r="D298" s="15">
        <v>1</v>
      </c>
      <c r="E298" s="62" t="s">
        <v>2705</v>
      </c>
      <c r="F298" s="14" t="s">
        <v>2706</v>
      </c>
      <c r="G298" s="14" t="s">
        <v>2707</v>
      </c>
      <c r="H298" s="14" t="s">
        <v>2708</v>
      </c>
      <c r="I298" s="14" t="s">
        <v>2709</v>
      </c>
      <c r="J298" s="15">
        <v>0</v>
      </c>
      <c r="K298" s="14"/>
      <c r="L298" s="14"/>
      <c r="M298" s="14"/>
      <c r="N298" s="14"/>
      <c r="O298" s="14"/>
      <c r="P298" s="36" t="s">
        <v>4844</v>
      </c>
      <c r="Q298" s="14"/>
      <c r="R298" s="14"/>
      <c r="S298" s="14"/>
      <c r="T298" s="14"/>
      <c r="U298" s="14"/>
      <c r="V298" s="14"/>
      <c r="W298" s="14"/>
      <c r="X298" s="14"/>
      <c r="Y298" s="14"/>
      <c r="Z298" s="14"/>
      <c r="AA298" s="14"/>
      <c r="AB298" s="14"/>
    </row>
    <row r="299" spans="1:28" ht="16.5" thickBot="1" x14ac:dyDescent="0.3">
      <c r="A299" s="14" t="s">
        <v>2710</v>
      </c>
      <c r="B299" s="15">
        <v>1</v>
      </c>
      <c r="C299" s="15">
        <v>185</v>
      </c>
      <c r="D299" s="15">
        <v>1</v>
      </c>
      <c r="E299" s="62" t="s">
        <v>2711</v>
      </c>
      <c r="F299" s="14" t="s">
        <v>2712</v>
      </c>
      <c r="G299" s="14"/>
      <c r="H299" s="14" t="s">
        <v>2713</v>
      </c>
      <c r="I299" s="14"/>
      <c r="J299" s="15">
        <v>0</v>
      </c>
      <c r="K299" s="14"/>
      <c r="L299" s="14"/>
      <c r="M299" s="14"/>
      <c r="N299" s="14"/>
      <c r="O299" s="14"/>
      <c r="P299" s="36" t="s">
        <v>4845</v>
      </c>
      <c r="Q299" s="14"/>
      <c r="R299" s="14"/>
      <c r="S299" s="14"/>
      <c r="T299" s="14"/>
      <c r="U299" s="14"/>
      <c r="V299" s="14"/>
      <c r="W299" s="14"/>
      <c r="X299" s="14"/>
      <c r="Y299" s="14"/>
      <c r="Z299" s="14"/>
      <c r="AA299" s="14"/>
      <c r="AB299" s="14"/>
    </row>
    <row r="300" spans="1:28" ht="16.5" thickBot="1" x14ac:dyDescent="0.3">
      <c r="A300" s="14" t="s">
        <v>2714</v>
      </c>
      <c r="B300" s="15">
        <v>1</v>
      </c>
      <c r="C300" s="15">
        <v>185</v>
      </c>
      <c r="D300" s="15">
        <v>1</v>
      </c>
      <c r="E300" s="62" t="s">
        <v>7650</v>
      </c>
      <c r="F300" s="14" t="s">
        <v>2715</v>
      </c>
      <c r="G300" s="14"/>
      <c r="H300" s="14" t="s">
        <v>2716</v>
      </c>
      <c r="I300" s="14"/>
      <c r="J300" s="15">
        <v>0</v>
      </c>
      <c r="K300" s="14"/>
      <c r="L300" s="14"/>
      <c r="M300" s="14"/>
      <c r="N300" s="14"/>
      <c r="O300" s="14"/>
      <c r="P300" s="36" t="s">
        <v>4846</v>
      </c>
      <c r="Q300" s="14"/>
      <c r="R300" s="14"/>
      <c r="S300" s="14"/>
      <c r="T300" s="14"/>
      <c r="U300" s="14"/>
      <c r="V300" s="14"/>
      <c r="W300" s="14"/>
      <c r="X300" s="14"/>
      <c r="Y300" s="14"/>
      <c r="Z300" s="14"/>
      <c r="AA300" s="14"/>
      <c r="AB300" s="14"/>
    </row>
    <row r="301" spans="1:28" ht="16.5" thickBot="1" x14ac:dyDescent="0.3">
      <c r="A301" s="14" t="s">
        <v>2717</v>
      </c>
      <c r="B301" s="15">
        <v>1</v>
      </c>
      <c r="C301" s="15">
        <v>185</v>
      </c>
      <c r="D301" s="15">
        <v>1</v>
      </c>
      <c r="E301" s="62" t="s">
        <v>7651</v>
      </c>
      <c r="F301" s="14" t="s">
        <v>2718</v>
      </c>
      <c r="G301" s="14"/>
      <c r="H301" s="14" t="s">
        <v>2716</v>
      </c>
      <c r="I301" s="14"/>
      <c r="J301" s="15">
        <v>2</v>
      </c>
      <c r="K301" s="14"/>
      <c r="L301" s="14"/>
      <c r="M301" s="14"/>
      <c r="N301" s="14"/>
      <c r="O301" s="14"/>
      <c r="P301" s="36" t="s">
        <v>4846</v>
      </c>
      <c r="Q301" s="14"/>
      <c r="R301" s="14"/>
      <c r="S301" s="14"/>
      <c r="T301" s="14"/>
      <c r="U301" s="14"/>
      <c r="V301" s="14"/>
      <c r="W301" s="14"/>
      <c r="X301" s="14"/>
      <c r="Y301" s="14"/>
      <c r="Z301" s="14"/>
      <c r="AA301" s="14"/>
      <c r="AB301" s="14"/>
    </row>
    <row r="302" spans="1:28" ht="16.5" thickBot="1" x14ac:dyDescent="0.3">
      <c r="A302" s="14" t="s">
        <v>2719</v>
      </c>
      <c r="B302" s="15">
        <v>1</v>
      </c>
      <c r="C302" s="15">
        <v>185</v>
      </c>
      <c r="D302" s="15">
        <v>1</v>
      </c>
      <c r="E302" s="62" t="s">
        <v>2720</v>
      </c>
      <c r="F302" s="14" t="s">
        <v>2721</v>
      </c>
      <c r="G302" s="14"/>
      <c r="H302" s="14" t="s">
        <v>2722</v>
      </c>
      <c r="I302" s="14"/>
      <c r="J302" s="15">
        <v>0</v>
      </c>
      <c r="K302" s="14"/>
      <c r="L302" s="14"/>
      <c r="M302" s="14"/>
      <c r="N302" s="14"/>
      <c r="O302" s="14"/>
      <c r="P302" s="36" t="s">
        <v>4847</v>
      </c>
      <c r="Q302" s="14"/>
      <c r="R302" s="14"/>
      <c r="S302" s="14"/>
      <c r="T302" s="14"/>
      <c r="U302" s="14"/>
      <c r="V302" s="14"/>
      <c r="W302" s="14"/>
      <c r="X302" s="14"/>
      <c r="Y302" s="14"/>
      <c r="Z302" s="14"/>
      <c r="AA302" s="14"/>
      <c r="AB302" s="14"/>
    </row>
    <row r="303" spans="1:28" ht="16.5" thickBot="1" x14ac:dyDescent="0.3">
      <c r="A303" s="14" t="s">
        <v>2723</v>
      </c>
      <c r="B303" s="15">
        <v>1</v>
      </c>
      <c r="C303" s="15">
        <v>185</v>
      </c>
      <c r="D303" s="15">
        <v>1</v>
      </c>
      <c r="E303" s="62" t="s">
        <v>7652</v>
      </c>
      <c r="F303" s="14" t="s">
        <v>2724</v>
      </c>
      <c r="G303" s="14"/>
      <c r="H303" s="14" t="s">
        <v>2725</v>
      </c>
      <c r="I303" s="14"/>
      <c r="J303" s="15">
        <v>0</v>
      </c>
      <c r="K303" s="14"/>
      <c r="L303" s="14"/>
      <c r="M303" s="14"/>
      <c r="N303" s="14"/>
      <c r="O303" s="14"/>
      <c r="P303" s="36" t="s">
        <v>4848</v>
      </c>
      <c r="Q303" s="14"/>
      <c r="R303" s="14"/>
      <c r="S303" s="14"/>
      <c r="T303" s="14"/>
      <c r="U303" s="14"/>
      <c r="V303" s="14"/>
      <c r="W303" s="14"/>
      <c r="X303" s="14"/>
      <c r="Y303" s="14"/>
      <c r="Z303" s="14"/>
      <c r="AA303" s="14"/>
      <c r="AB303" s="14"/>
    </row>
    <row r="304" spans="1:28" ht="16.5" thickBot="1" x14ac:dyDescent="0.3">
      <c r="A304" s="14" t="s">
        <v>2726</v>
      </c>
      <c r="B304" s="15">
        <v>1</v>
      </c>
      <c r="C304" s="15">
        <v>185</v>
      </c>
      <c r="D304" s="15">
        <v>1</v>
      </c>
      <c r="E304" s="62" t="s">
        <v>7653</v>
      </c>
      <c r="F304" s="14" t="s">
        <v>2727</v>
      </c>
      <c r="G304" s="14"/>
      <c r="H304" s="14" t="s">
        <v>2728</v>
      </c>
      <c r="I304" s="14"/>
      <c r="J304" s="15">
        <v>0</v>
      </c>
      <c r="K304" s="14"/>
      <c r="L304" s="14"/>
      <c r="M304" s="14"/>
      <c r="N304" s="14"/>
      <c r="O304" s="14"/>
      <c r="P304" s="36" t="s">
        <v>4848</v>
      </c>
      <c r="Q304" s="14"/>
      <c r="R304" s="14"/>
      <c r="S304" s="14"/>
      <c r="T304" s="14"/>
      <c r="U304" s="14"/>
      <c r="V304" s="14"/>
      <c r="W304" s="14"/>
      <c r="X304" s="14"/>
      <c r="Y304" s="14"/>
      <c r="Z304" s="14"/>
      <c r="AA304" s="14"/>
      <c r="AB304" s="14"/>
    </row>
    <row r="305" spans="1:28" ht="16.5" thickBot="1" x14ac:dyDescent="0.3">
      <c r="A305" s="14" t="s">
        <v>2729</v>
      </c>
      <c r="B305" s="15">
        <v>1</v>
      </c>
      <c r="C305" s="15">
        <v>185</v>
      </c>
      <c r="D305" s="15">
        <v>1</v>
      </c>
      <c r="E305" s="62" t="s">
        <v>2730</v>
      </c>
      <c r="F305" s="14" t="s">
        <v>2731</v>
      </c>
      <c r="G305" s="14"/>
      <c r="H305" s="14" t="s">
        <v>2732</v>
      </c>
      <c r="I305" s="14"/>
      <c r="J305" s="15">
        <v>0</v>
      </c>
      <c r="K305" s="14"/>
      <c r="L305" s="14"/>
      <c r="M305" s="14"/>
      <c r="N305" s="14"/>
      <c r="O305" s="14"/>
      <c r="P305" s="36" t="s">
        <v>4849</v>
      </c>
      <c r="Q305" s="14"/>
      <c r="R305" s="14"/>
      <c r="S305" s="14"/>
      <c r="T305" s="14"/>
      <c r="U305" s="14"/>
      <c r="V305" s="14"/>
      <c r="W305" s="14"/>
      <c r="X305" s="14"/>
      <c r="Y305" s="14"/>
      <c r="Z305" s="14"/>
      <c r="AA305" s="14"/>
      <c r="AB305" s="14"/>
    </row>
    <row r="306" spans="1:28" ht="27" thickBot="1" x14ac:dyDescent="0.3">
      <c r="A306" s="14" t="s">
        <v>2733</v>
      </c>
      <c r="B306" s="15">
        <v>1</v>
      </c>
      <c r="C306" s="15">
        <v>185</v>
      </c>
      <c r="D306" s="15">
        <v>1</v>
      </c>
      <c r="E306" s="62" t="s">
        <v>7654</v>
      </c>
      <c r="F306" s="14" t="s">
        <v>2734</v>
      </c>
      <c r="G306" s="14"/>
      <c r="H306" s="14" t="s">
        <v>2735</v>
      </c>
      <c r="I306" s="14"/>
      <c r="J306" s="15">
        <v>2</v>
      </c>
      <c r="K306" s="14"/>
      <c r="L306" s="14"/>
      <c r="M306" s="14"/>
      <c r="N306" s="14"/>
      <c r="O306" s="14"/>
      <c r="P306" s="36" t="s">
        <v>4850</v>
      </c>
      <c r="Q306" s="14"/>
      <c r="R306" s="14"/>
      <c r="S306" s="14"/>
      <c r="T306" s="14"/>
      <c r="U306" s="14"/>
      <c r="V306" s="14"/>
      <c r="W306" s="14"/>
      <c r="X306" s="14"/>
      <c r="Y306" s="14"/>
      <c r="Z306" s="14"/>
      <c r="AA306" s="14"/>
      <c r="AB306" s="14"/>
    </row>
    <row r="307" spans="1:28" ht="27" thickBot="1" x14ac:dyDescent="0.3">
      <c r="A307" s="14" t="s">
        <v>2736</v>
      </c>
      <c r="B307" s="15">
        <v>1</v>
      </c>
      <c r="C307" s="15">
        <v>185</v>
      </c>
      <c r="D307" s="15">
        <v>1</v>
      </c>
      <c r="E307" s="62" t="s">
        <v>7655</v>
      </c>
      <c r="F307" s="14" t="s">
        <v>2721</v>
      </c>
      <c r="G307" s="14"/>
      <c r="H307" s="14" t="s">
        <v>2737</v>
      </c>
      <c r="I307" s="14"/>
      <c r="J307" s="15">
        <v>0</v>
      </c>
      <c r="K307" s="14"/>
      <c r="L307" s="14"/>
      <c r="M307" s="14"/>
      <c r="N307" s="14"/>
      <c r="O307" s="14"/>
      <c r="P307" s="36" t="s">
        <v>4850</v>
      </c>
      <c r="Q307" s="14"/>
      <c r="R307" s="14"/>
      <c r="S307" s="14"/>
      <c r="T307" s="14"/>
      <c r="U307" s="14"/>
      <c r="V307" s="14"/>
      <c r="W307" s="14"/>
      <c r="X307" s="14"/>
      <c r="Y307" s="14"/>
      <c r="Z307" s="14"/>
      <c r="AA307" s="14"/>
      <c r="AB307" s="14"/>
    </row>
    <row r="308" spans="1:28" ht="52.5" thickBot="1" x14ac:dyDescent="0.3">
      <c r="A308" s="72" t="s">
        <v>2741</v>
      </c>
      <c r="B308" s="15">
        <v>2</v>
      </c>
      <c r="C308" s="15">
        <v>186</v>
      </c>
      <c r="D308" s="15">
        <v>1</v>
      </c>
      <c r="E308" s="62" t="s">
        <v>10254</v>
      </c>
      <c r="F308" s="15">
        <v>3</v>
      </c>
      <c r="G308" s="14"/>
      <c r="H308" s="14"/>
      <c r="I308" s="14"/>
      <c r="J308" s="15">
        <v>3</v>
      </c>
      <c r="K308" s="14"/>
      <c r="L308" s="14"/>
      <c r="M308" s="14"/>
      <c r="N308" s="14"/>
      <c r="O308" s="14"/>
      <c r="P308" s="36" t="s">
        <v>4851</v>
      </c>
      <c r="Q308" s="14"/>
      <c r="R308" s="14"/>
      <c r="S308" s="14"/>
      <c r="T308" s="14"/>
      <c r="U308" s="14"/>
      <c r="V308" s="14"/>
      <c r="W308" s="14"/>
      <c r="X308" s="14"/>
      <c r="Y308" s="14"/>
      <c r="Z308" s="14"/>
      <c r="AA308" s="14"/>
      <c r="AB308" s="14"/>
    </row>
    <row r="309" spans="1:28" ht="78" thickBot="1" x14ac:dyDescent="0.3">
      <c r="A309" s="72" t="s">
        <v>2738</v>
      </c>
      <c r="B309" s="15">
        <v>2</v>
      </c>
      <c r="C309" s="15">
        <v>186</v>
      </c>
      <c r="D309" s="15">
        <v>1</v>
      </c>
      <c r="E309" s="62" t="s">
        <v>10255</v>
      </c>
      <c r="F309" s="15">
        <v>3</v>
      </c>
      <c r="G309" s="15">
        <v>4</v>
      </c>
      <c r="H309" s="15">
        <v>6</v>
      </c>
      <c r="I309" s="14"/>
      <c r="J309" s="15">
        <v>4</v>
      </c>
      <c r="K309" s="14"/>
      <c r="L309" s="14"/>
      <c r="M309" s="14"/>
      <c r="N309" s="14"/>
      <c r="O309" s="14"/>
      <c r="P309" s="36" t="s">
        <v>4851</v>
      </c>
      <c r="Q309" s="14"/>
      <c r="R309" s="14"/>
      <c r="S309" s="14"/>
      <c r="T309" s="14"/>
      <c r="U309" s="14"/>
      <c r="V309" s="14"/>
      <c r="W309" s="14"/>
      <c r="X309" s="14"/>
      <c r="Y309" s="14"/>
      <c r="Z309" s="14"/>
      <c r="AA309" s="14"/>
      <c r="AB309" s="14"/>
    </row>
    <row r="310" spans="1:28" ht="78" thickBot="1" x14ac:dyDescent="0.3">
      <c r="A310" s="72" t="s">
        <v>2739</v>
      </c>
      <c r="B310" s="15">
        <v>2</v>
      </c>
      <c r="C310" s="15">
        <v>186</v>
      </c>
      <c r="D310" s="15">
        <v>1</v>
      </c>
      <c r="E310" s="62" t="s">
        <v>10256</v>
      </c>
      <c r="F310" s="15">
        <v>2</v>
      </c>
      <c r="G310" s="15">
        <v>5</v>
      </c>
      <c r="H310" s="15">
        <v>5</v>
      </c>
      <c r="I310" s="14"/>
      <c r="J310" s="15">
        <v>5</v>
      </c>
      <c r="K310" s="14"/>
      <c r="L310" s="14"/>
      <c r="M310" s="14"/>
      <c r="N310" s="14"/>
      <c r="O310" s="14"/>
      <c r="P310" s="36" t="s">
        <v>4851</v>
      </c>
      <c r="Q310" s="14"/>
      <c r="R310" s="14"/>
      <c r="S310" s="14"/>
      <c r="T310" s="14"/>
      <c r="U310" s="14"/>
      <c r="V310" s="14"/>
      <c r="W310" s="14"/>
      <c r="X310" s="14"/>
      <c r="Y310" s="14"/>
      <c r="Z310" s="14"/>
      <c r="AA310" s="14"/>
      <c r="AB310" s="14"/>
    </row>
    <row r="311" spans="1:28" ht="78" thickBot="1" x14ac:dyDescent="0.3">
      <c r="A311" s="72" t="s">
        <v>2740</v>
      </c>
      <c r="B311" s="15">
        <v>2</v>
      </c>
      <c r="C311" s="15">
        <v>186</v>
      </c>
      <c r="D311" s="15">
        <v>1</v>
      </c>
      <c r="E311" s="62" t="s">
        <v>10257</v>
      </c>
      <c r="F311" s="15">
        <v>3</v>
      </c>
      <c r="G311" s="15">
        <v>2</v>
      </c>
      <c r="H311" s="15">
        <v>3</v>
      </c>
      <c r="I311" s="14"/>
      <c r="J311" s="15">
        <v>2</v>
      </c>
      <c r="K311" s="14"/>
      <c r="L311" s="14"/>
      <c r="M311" s="14"/>
      <c r="N311" s="14"/>
      <c r="O311" s="14"/>
      <c r="P311" s="36" t="s">
        <v>4851</v>
      </c>
      <c r="Q311" s="14"/>
      <c r="R311" s="14"/>
      <c r="S311" s="14"/>
      <c r="T311" s="14"/>
      <c r="U311" s="14"/>
      <c r="V311" s="14"/>
      <c r="W311" s="14"/>
      <c r="X311" s="14"/>
      <c r="Y311" s="14"/>
      <c r="Z311" s="14"/>
      <c r="AA311" s="14"/>
      <c r="AB311" s="14"/>
    </row>
    <row r="312" spans="1:28" ht="39.75" thickBot="1" x14ac:dyDescent="0.3">
      <c r="A312" s="72" t="s">
        <v>2742</v>
      </c>
      <c r="B312" s="15">
        <v>2</v>
      </c>
      <c r="C312" s="15">
        <v>186</v>
      </c>
      <c r="D312" s="15">
        <v>1</v>
      </c>
      <c r="E312" s="62" t="s">
        <v>10258</v>
      </c>
      <c r="F312" s="15">
        <v>6</v>
      </c>
      <c r="G312" s="14"/>
      <c r="H312" s="14"/>
      <c r="I312" s="14"/>
      <c r="J312" s="15">
        <v>6</v>
      </c>
      <c r="K312" s="14"/>
      <c r="L312" s="14"/>
      <c r="M312" s="14"/>
      <c r="N312" s="14"/>
      <c r="O312" s="14"/>
      <c r="P312" s="36" t="s">
        <v>4852</v>
      </c>
      <c r="Q312" s="14"/>
      <c r="R312" s="14"/>
      <c r="S312" s="14"/>
      <c r="T312" s="14"/>
      <c r="U312" s="14"/>
      <c r="V312" s="14"/>
      <c r="W312" s="14"/>
      <c r="X312" s="14"/>
      <c r="Y312" s="14"/>
      <c r="Z312" s="14"/>
      <c r="AA312" s="14"/>
      <c r="AB312" s="14"/>
    </row>
    <row r="313" spans="1:28" ht="39.75" thickBot="1" x14ac:dyDescent="0.3">
      <c r="A313" s="72" t="s">
        <v>2743</v>
      </c>
      <c r="B313" s="15">
        <v>2</v>
      </c>
      <c r="C313" s="15">
        <v>186</v>
      </c>
      <c r="D313" s="15">
        <v>1</v>
      </c>
      <c r="E313" s="62" t="s">
        <v>10259</v>
      </c>
      <c r="F313" s="15">
        <v>68</v>
      </c>
      <c r="G313" s="14"/>
      <c r="H313" s="14"/>
      <c r="I313" s="14"/>
      <c r="J313" s="15">
        <v>68</v>
      </c>
      <c r="K313" s="14"/>
      <c r="L313" s="14"/>
      <c r="M313" s="14"/>
      <c r="N313" s="14"/>
      <c r="O313" s="14"/>
      <c r="P313" s="36" t="s">
        <v>4853</v>
      </c>
      <c r="Q313" s="14"/>
      <c r="R313" s="14"/>
      <c r="S313" s="14"/>
      <c r="T313" s="14"/>
      <c r="U313" s="14"/>
      <c r="V313" s="14"/>
      <c r="W313" s="14"/>
      <c r="X313" s="14"/>
      <c r="Y313" s="14"/>
      <c r="Z313" s="14"/>
      <c r="AA313" s="14"/>
      <c r="AB313" s="14"/>
    </row>
    <row r="314" spans="1:28" ht="39.75" thickBot="1" x14ac:dyDescent="0.3">
      <c r="A314" s="72" t="s">
        <v>2744</v>
      </c>
      <c r="B314" s="15">
        <v>2</v>
      </c>
      <c r="C314" s="15">
        <v>186</v>
      </c>
      <c r="D314" s="15">
        <v>1</v>
      </c>
      <c r="E314" s="62" t="s">
        <v>10260</v>
      </c>
      <c r="F314" s="15">
        <v>32</v>
      </c>
      <c r="G314" s="14"/>
      <c r="H314" s="14"/>
      <c r="I314" s="14"/>
      <c r="J314" s="15">
        <v>32</v>
      </c>
      <c r="K314" s="14"/>
      <c r="L314" s="14"/>
      <c r="M314" s="14"/>
      <c r="N314" s="14"/>
      <c r="O314" s="14"/>
      <c r="P314" s="36" t="s">
        <v>4854</v>
      </c>
      <c r="Q314" s="14"/>
      <c r="R314" s="14"/>
      <c r="S314" s="14"/>
      <c r="T314" s="14"/>
      <c r="U314" s="14"/>
      <c r="V314" s="14"/>
      <c r="W314" s="14"/>
      <c r="X314" s="14"/>
      <c r="Y314" s="14"/>
      <c r="Z314" s="14"/>
      <c r="AA314" s="14"/>
      <c r="AB314" s="14"/>
    </row>
    <row r="315" spans="1:28" ht="39.75" thickBot="1" x14ac:dyDescent="0.3">
      <c r="A315" s="72" t="s">
        <v>2745</v>
      </c>
      <c r="B315" s="15">
        <v>2</v>
      </c>
      <c r="C315" s="15">
        <v>186</v>
      </c>
      <c r="D315" s="15">
        <v>1</v>
      </c>
      <c r="E315" s="62" t="s">
        <v>10261</v>
      </c>
      <c r="F315" s="15">
        <v>108</v>
      </c>
      <c r="G315" s="14"/>
      <c r="H315" s="14"/>
      <c r="I315" s="14"/>
      <c r="J315" s="15">
        <v>108</v>
      </c>
      <c r="K315" s="14"/>
      <c r="L315" s="14"/>
      <c r="M315" s="14"/>
      <c r="N315" s="14"/>
      <c r="O315" s="14"/>
      <c r="P315" s="36" t="s">
        <v>4855</v>
      </c>
      <c r="Q315" s="14"/>
      <c r="R315" s="14"/>
      <c r="S315" s="14"/>
      <c r="T315" s="14"/>
      <c r="U315" s="14"/>
      <c r="V315" s="14"/>
      <c r="W315" s="14"/>
      <c r="X315" s="14"/>
      <c r="Y315" s="14"/>
      <c r="Z315" s="14"/>
      <c r="AA315" s="14"/>
      <c r="AB315" s="14"/>
    </row>
    <row r="316" spans="1:28" ht="39.75" thickBot="1" x14ac:dyDescent="0.3">
      <c r="A316" s="72" t="s">
        <v>2746</v>
      </c>
      <c r="B316" s="15">
        <v>2</v>
      </c>
      <c r="C316" s="15">
        <v>186</v>
      </c>
      <c r="D316" s="15">
        <v>1</v>
      </c>
      <c r="E316" s="62" t="s">
        <v>10262</v>
      </c>
      <c r="F316" s="15">
        <v>45</v>
      </c>
      <c r="G316" s="14"/>
      <c r="H316" s="14"/>
      <c r="I316" s="14"/>
      <c r="J316" s="15">
        <v>45</v>
      </c>
      <c r="K316" s="14"/>
      <c r="L316" s="14"/>
      <c r="M316" s="14"/>
      <c r="N316" s="14"/>
      <c r="O316" s="14"/>
      <c r="P316" s="36" t="s">
        <v>4856</v>
      </c>
      <c r="Q316" s="14"/>
      <c r="R316" s="14"/>
      <c r="S316" s="14"/>
      <c r="T316" s="14"/>
      <c r="U316" s="14"/>
      <c r="V316" s="14"/>
      <c r="W316" s="14"/>
      <c r="X316" s="14"/>
      <c r="Y316" s="14"/>
      <c r="Z316" s="14"/>
      <c r="AA316" s="14"/>
      <c r="AB316" s="14"/>
    </row>
    <row r="317" spans="1:28" ht="39.75" thickBot="1" x14ac:dyDescent="0.3">
      <c r="A317" s="72" t="s">
        <v>2747</v>
      </c>
      <c r="B317" s="15">
        <v>2</v>
      </c>
      <c r="C317" s="15">
        <v>186</v>
      </c>
      <c r="D317" s="15">
        <v>1</v>
      </c>
      <c r="E317" s="62" t="s">
        <v>10263</v>
      </c>
      <c r="F317" s="15">
        <v>25</v>
      </c>
      <c r="G317" s="14"/>
      <c r="H317" s="14"/>
      <c r="I317" s="14"/>
      <c r="J317" s="15">
        <v>25</v>
      </c>
      <c r="K317" s="14"/>
      <c r="L317" s="14"/>
      <c r="M317" s="14"/>
      <c r="N317" s="14"/>
      <c r="O317" s="14"/>
      <c r="P317" s="36" t="s">
        <v>4857</v>
      </c>
      <c r="Q317" s="14"/>
      <c r="R317" s="14"/>
      <c r="S317" s="14"/>
      <c r="T317" s="14"/>
      <c r="U317" s="14"/>
      <c r="V317" s="14"/>
      <c r="W317" s="14"/>
      <c r="X317" s="14"/>
      <c r="Y317" s="14"/>
      <c r="Z317" s="14"/>
      <c r="AA317" s="14"/>
      <c r="AB317" s="14"/>
    </row>
    <row r="318" spans="1:28" ht="52.5" thickBot="1" x14ac:dyDescent="0.3">
      <c r="A318" s="72" t="s">
        <v>2748</v>
      </c>
      <c r="B318" s="15">
        <v>2</v>
      </c>
      <c r="C318" s="15">
        <v>186</v>
      </c>
      <c r="D318" s="15">
        <v>1</v>
      </c>
      <c r="E318" s="14" t="s">
        <v>10264</v>
      </c>
      <c r="F318" s="15">
        <v>135</v>
      </c>
      <c r="G318" s="14"/>
      <c r="H318" s="14"/>
      <c r="I318" s="14"/>
      <c r="J318" s="15">
        <v>135</v>
      </c>
      <c r="K318" s="14"/>
      <c r="L318" s="14"/>
      <c r="M318" s="14"/>
      <c r="N318" s="14"/>
      <c r="O318" s="14"/>
      <c r="P318" s="36" t="s">
        <v>4858</v>
      </c>
      <c r="Q318" s="14"/>
      <c r="R318" s="14"/>
      <c r="S318" s="14"/>
      <c r="T318" s="14"/>
      <c r="U318" s="14"/>
      <c r="V318" s="14"/>
      <c r="W318" s="14"/>
      <c r="X318" s="14"/>
      <c r="Y318" s="14"/>
      <c r="Z318" s="14"/>
      <c r="AA318" s="14"/>
      <c r="AB318" s="14"/>
    </row>
    <row r="319" spans="1:28" ht="39.75" thickBot="1" x14ac:dyDescent="0.3">
      <c r="A319" s="72" t="s">
        <v>2749</v>
      </c>
      <c r="B319" s="15">
        <v>2</v>
      </c>
      <c r="C319" s="15">
        <v>186</v>
      </c>
      <c r="D319" s="15">
        <v>1</v>
      </c>
      <c r="E319" s="14" t="s">
        <v>10265</v>
      </c>
      <c r="F319" s="15">
        <v>48</v>
      </c>
      <c r="G319" s="14"/>
      <c r="H319" s="14"/>
      <c r="I319" s="14"/>
      <c r="J319" s="15">
        <v>48</v>
      </c>
      <c r="K319" s="14"/>
      <c r="L319" s="14"/>
      <c r="M319" s="14"/>
      <c r="N319" s="14"/>
      <c r="O319" s="14"/>
      <c r="P319" s="36" t="s">
        <v>4859</v>
      </c>
      <c r="Q319" s="14"/>
      <c r="R319" s="14"/>
      <c r="S319" s="14"/>
      <c r="T319" s="14"/>
      <c r="U319" s="14"/>
      <c r="V319" s="14"/>
      <c r="W319" s="14"/>
      <c r="X319" s="14"/>
      <c r="Y319" s="14"/>
      <c r="Z319" s="14"/>
      <c r="AA319" s="14"/>
      <c r="AB319" s="14"/>
    </row>
    <row r="320" spans="1:28" ht="39.75" thickBot="1" x14ac:dyDescent="0.3">
      <c r="A320" s="72" t="s">
        <v>2750</v>
      </c>
      <c r="B320" s="15">
        <v>2</v>
      </c>
      <c r="C320" s="15">
        <v>186</v>
      </c>
      <c r="D320" s="15">
        <v>1</v>
      </c>
      <c r="E320" s="14" t="s">
        <v>10266</v>
      </c>
      <c r="F320" s="15">
        <v>462</v>
      </c>
      <c r="G320" s="14"/>
      <c r="H320" s="14"/>
      <c r="I320" s="14"/>
      <c r="J320" s="15">
        <v>432</v>
      </c>
      <c r="K320" s="14"/>
      <c r="L320" s="14"/>
      <c r="M320" s="14"/>
      <c r="N320" s="14"/>
      <c r="O320" s="14"/>
      <c r="P320" s="36" t="s">
        <v>4860</v>
      </c>
      <c r="Q320" s="14"/>
      <c r="R320" s="14"/>
      <c r="S320" s="14"/>
      <c r="T320" s="14"/>
      <c r="U320" s="14"/>
      <c r="V320" s="14"/>
      <c r="W320" s="14"/>
      <c r="X320" s="14"/>
      <c r="Y320" s="14"/>
      <c r="Z320" s="14"/>
      <c r="AA320" s="14"/>
      <c r="AB320" s="14"/>
    </row>
    <row r="321" spans="1:28" ht="39.75" thickBot="1" x14ac:dyDescent="0.3">
      <c r="A321" s="72" t="s">
        <v>2751</v>
      </c>
      <c r="B321" s="15">
        <v>2</v>
      </c>
      <c r="C321" s="15">
        <v>186</v>
      </c>
      <c r="D321" s="15">
        <v>1</v>
      </c>
      <c r="E321" s="14" t="s">
        <v>10267</v>
      </c>
      <c r="F321" s="15">
        <v>64</v>
      </c>
      <c r="G321" s="14"/>
      <c r="H321" s="14"/>
      <c r="I321" s="14"/>
      <c r="J321" s="15">
        <v>64</v>
      </c>
      <c r="K321" s="14"/>
      <c r="L321" s="14"/>
      <c r="M321" s="14"/>
      <c r="N321" s="14"/>
      <c r="O321" s="14"/>
      <c r="P321" s="36" t="s">
        <v>4861</v>
      </c>
      <c r="Q321" s="14"/>
      <c r="R321" s="14"/>
      <c r="S321" s="14"/>
      <c r="T321" s="14"/>
      <c r="U321" s="14"/>
      <c r="V321" s="14"/>
      <c r="W321" s="14"/>
      <c r="X321" s="14"/>
      <c r="Y321" s="14"/>
      <c r="Z321" s="14"/>
      <c r="AA321" s="14"/>
      <c r="AB321" s="14"/>
    </row>
    <row r="322" spans="1:28" ht="39.75" thickBot="1" x14ac:dyDescent="0.3">
      <c r="A322" s="72" t="s">
        <v>2752</v>
      </c>
      <c r="B322" s="15">
        <v>2</v>
      </c>
      <c r="C322" s="15">
        <v>186</v>
      </c>
      <c r="D322" s="15">
        <v>1</v>
      </c>
      <c r="E322" s="14" t="s">
        <v>10268</v>
      </c>
      <c r="F322" s="15">
        <v>35</v>
      </c>
      <c r="G322" s="14"/>
      <c r="H322" s="14"/>
      <c r="I322" s="14"/>
      <c r="J322" s="15">
        <v>35</v>
      </c>
      <c r="K322" s="14"/>
      <c r="L322" s="14"/>
      <c r="M322" s="14"/>
      <c r="N322" s="14"/>
      <c r="O322" s="14"/>
      <c r="P322" s="36" t="s">
        <v>4862</v>
      </c>
      <c r="Q322" s="14"/>
      <c r="R322" s="14"/>
      <c r="S322" s="14"/>
      <c r="T322" s="14"/>
      <c r="U322" s="14"/>
      <c r="V322" s="14"/>
      <c r="W322" s="14"/>
      <c r="X322" s="14"/>
      <c r="Y322" s="14"/>
      <c r="Z322" s="14"/>
      <c r="AA322" s="14"/>
      <c r="AB322" s="14"/>
    </row>
    <row r="323" spans="1:28" ht="39.75" thickBot="1" x14ac:dyDescent="0.3">
      <c r="A323" s="72" t="s">
        <v>2753</v>
      </c>
      <c r="B323" s="15">
        <v>2</v>
      </c>
      <c r="C323" s="15">
        <v>186</v>
      </c>
      <c r="D323" s="15">
        <v>1</v>
      </c>
      <c r="E323" s="14" t="s">
        <v>10269</v>
      </c>
      <c r="F323" s="15">
        <v>27</v>
      </c>
      <c r="G323" s="14"/>
      <c r="H323" s="14"/>
      <c r="I323" s="14"/>
      <c r="J323" s="15">
        <v>27</v>
      </c>
      <c r="K323" s="14"/>
      <c r="L323" s="14"/>
      <c r="M323" s="14"/>
      <c r="N323" s="14"/>
      <c r="O323" s="14"/>
      <c r="P323" s="36" t="s">
        <v>4863</v>
      </c>
      <c r="Q323" s="14"/>
      <c r="R323" s="14"/>
      <c r="S323" s="14"/>
      <c r="T323" s="14"/>
      <c r="U323" s="14"/>
      <c r="V323" s="14"/>
      <c r="W323" s="14"/>
      <c r="X323" s="14"/>
      <c r="Y323" s="14"/>
      <c r="Z323" s="14"/>
      <c r="AA323" s="14"/>
      <c r="AB323" s="14"/>
    </row>
    <row r="324" spans="1:28" ht="52.5" thickBot="1" x14ac:dyDescent="0.3">
      <c r="A324" s="72" t="s">
        <v>2755</v>
      </c>
      <c r="B324" s="15">
        <v>2</v>
      </c>
      <c r="C324" s="15">
        <v>186</v>
      </c>
      <c r="D324" s="15">
        <v>1</v>
      </c>
      <c r="E324" s="14" t="s">
        <v>10270</v>
      </c>
      <c r="F324" s="15">
        <v>32</v>
      </c>
      <c r="G324" s="14"/>
      <c r="H324" s="14"/>
      <c r="I324" s="14"/>
      <c r="J324" s="15">
        <v>32</v>
      </c>
      <c r="K324" s="14"/>
      <c r="L324" s="14"/>
      <c r="M324" s="14"/>
      <c r="N324" s="14"/>
      <c r="O324" s="14"/>
      <c r="P324" s="36" t="s">
        <v>4865</v>
      </c>
      <c r="Q324" s="14"/>
      <c r="R324" s="14"/>
      <c r="S324" s="14"/>
      <c r="T324" s="14"/>
      <c r="U324" s="14"/>
      <c r="V324" s="14"/>
      <c r="W324" s="14"/>
      <c r="X324" s="14"/>
      <c r="Y324" s="14"/>
      <c r="Z324" s="14"/>
      <c r="AA324" s="14"/>
      <c r="AB324" s="14"/>
    </row>
    <row r="325" spans="1:28" ht="39.75" thickBot="1" x14ac:dyDescent="0.3">
      <c r="A325" s="72" t="s">
        <v>2754</v>
      </c>
      <c r="B325" s="15">
        <v>2</v>
      </c>
      <c r="C325" s="15">
        <v>186</v>
      </c>
      <c r="D325" s="15">
        <v>1</v>
      </c>
      <c r="E325" s="14" t="s">
        <v>10271</v>
      </c>
      <c r="F325" s="15">
        <v>200</v>
      </c>
      <c r="G325" s="14"/>
      <c r="H325" s="14"/>
      <c r="I325" s="14"/>
      <c r="J325" s="15">
        <v>200</v>
      </c>
      <c r="K325" s="14"/>
      <c r="L325" s="14"/>
      <c r="M325" s="14"/>
      <c r="N325" s="14"/>
      <c r="O325" s="14"/>
      <c r="P325" s="36" t="s">
        <v>4864</v>
      </c>
      <c r="Q325" s="14"/>
      <c r="R325" s="14"/>
      <c r="S325" s="14"/>
      <c r="T325" s="14"/>
      <c r="U325" s="14"/>
      <c r="V325" s="14"/>
      <c r="W325" s="14"/>
      <c r="X325" s="14"/>
      <c r="Y325" s="14"/>
      <c r="Z325" s="14"/>
      <c r="AA325" s="14"/>
      <c r="AB325" s="14"/>
    </row>
    <row r="326" spans="1:28" ht="39.75" thickBot="1" x14ac:dyDescent="0.3">
      <c r="A326" s="72" t="s">
        <v>2756</v>
      </c>
      <c r="B326" s="15">
        <v>2</v>
      </c>
      <c r="C326" s="15">
        <v>186</v>
      </c>
      <c r="D326" s="15">
        <v>2</v>
      </c>
      <c r="E326" s="14" t="s">
        <v>10272</v>
      </c>
      <c r="F326" s="15">
        <v>400</v>
      </c>
      <c r="G326" s="14"/>
      <c r="H326" s="14"/>
      <c r="I326" s="14"/>
      <c r="J326" s="15">
        <v>400</v>
      </c>
      <c r="K326" s="14"/>
      <c r="L326" s="14"/>
      <c r="M326" s="14"/>
      <c r="N326" s="14"/>
      <c r="O326" s="14"/>
      <c r="P326" s="36" t="s">
        <v>4866</v>
      </c>
      <c r="Q326" s="14"/>
      <c r="R326" s="14"/>
      <c r="S326" s="14"/>
      <c r="T326" s="14"/>
      <c r="U326" s="14"/>
      <c r="V326" s="14"/>
      <c r="W326" s="14"/>
      <c r="X326" s="14"/>
      <c r="Y326" s="14"/>
      <c r="Z326" s="14"/>
      <c r="AA326" s="14"/>
      <c r="AB326" s="14"/>
    </row>
    <row r="327" spans="1:28" ht="52.5" thickBot="1" x14ac:dyDescent="0.3">
      <c r="A327" s="72" t="s">
        <v>2757</v>
      </c>
      <c r="B327" s="15">
        <v>2</v>
      </c>
      <c r="C327" s="15">
        <v>186</v>
      </c>
      <c r="D327" s="15">
        <v>2</v>
      </c>
      <c r="E327" s="14" t="s">
        <v>10273</v>
      </c>
      <c r="F327" s="15">
        <v>87</v>
      </c>
      <c r="G327" s="14"/>
      <c r="H327" s="14"/>
      <c r="I327" s="14"/>
      <c r="J327" s="15">
        <v>87</v>
      </c>
      <c r="K327" s="14"/>
      <c r="L327" s="14"/>
      <c r="M327" s="14"/>
      <c r="N327" s="14"/>
      <c r="O327" s="14"/>
      <c r="P327" s="36" t="s">
        <v>4867</v>
      </c>
      <c r="Q327" s="14"/>
      <c r="R327" s="14"/>
      <c r="S327" s="14"/>
      <c r="T327" s="14"/>
      <c r="U327" s="14"/>
      <c r="V327" s="14"/>
      <c r="W327" s="14"/>
      <c r="X327" s="14"/>
      <c r="Y327" s="14"/>
      <c r="Z327" s="14"/>
      <c r="AA327" s="14"/>
      <c r="AB327" s="14"/>
    </row>
    <row r="328" spans="1:28" ht="39.75" thickBot="1" x14ac:dyDescent="0.3">
      <c r="A328" s="72" t="s">
        <v>2758</v>
      </c>
      <c r="B328" s="15">
        <v>2</v>
      </c>
      <c r="C328" s="15">
        <v>186</v>
      </c>
      <c r="D328" s="15">
        <v>2</v>
      </c>
      <c r="E328" s="14" t="s">
        <v>10274</v>
      </c>
      <c r="F328" s="15">
        <v>45</v>
      </c>
      <c r="G328" s="14"/>
      <c r="H328" s="14"/>
      <c r="I328" s="14"/>
      <c r="J328" s="15">
        <v>45</v>
      </c>
      <c r="K328" s="14"/>
      <c r="L328" s="14"/>
      <c r="M328" s="14"/>
      <c r="N328" s="14"/>
      <c r="O328" s="14"/>
      <c r="P328" s="36" t="s">
        <v>4868</v>
      </c>
      <c r="Q328" s="14"/>
      <c r="R328" s="14"/>
      <c r="S328" s="14"/>
      <c r="T328" s="14"/>
      <c r="U328" s="14"/>
      <c r="V328" s="14"/>
      <c r="W328" s="14"/>
      <c r="X328" s="14"/>
      <c r="Y328" s="14"/>
      <c r="Z328" s="14"/>
      <c r="AA328" s="14"/>
      <c r="AB328" s="14"/>
    </row>
    <row r="329" spans="1:28" ht="39.75" thickBot="1" x14ac:dyDescent="0.3">
      <c r="A329" s="72" t="s">
        <v>2759</v>
      </c>
      <c r="B329" s="15">
        <v>2</v>
      </c>
      <c r="C329" s="15">
        <v>186</v>
      </c>
      <c r="D329" s="15">
        <v>2</v>
      </c>
      <c r="E329" s="14" t="s">
        <v>10275</v>
      </c>
      <c r="F329" s="15">
        <v>604</v>
      </c>
      <c r="G329" s="14"/>
      <c r="H329" s="14"/>
      <c r="I329" s="14"/>
      <c r="J329" s="15">
        <v>604</v>
      </c>
      <c r="K329" s="14"/>
      <c r="L329" s="14"/>
      <c r="M329" s="14"/>
      <c r="N329" s="14"/>
      <c r="O329" s="14"/>
      <c r="P329" s="36" t="s">
        <v>4869</v>
      </c>
      <c r="Q329" s="14"/>
      <c r="R329" s="14"/>
      <c r="S329" s="14"/>
      <c r="T329" s="14"/>
      <c r="U329" s="14"/>
      <c r="V329" s="14"/>
      <c r="W329" s="14"/>
      <c r="X329" s="14"/>
      <c r="Y329" s="14"/>
      <c r="Z329" s="14"/>
      <c r="AA329" s="14"/>
      <c r="AB329" s="14"/>
    </row>
    <row r="330" spans="1:28" ht="39.75" thickBot="1" x14ac:dyDescent="0.3">
      <c r="A330" s="72" t="s">
        <v>2760</v>
      </c>
      <c r="B330" s="15">
        <v>2</v>
      </c>
      <c r="C330" s="15">
        <v>186</v>
      </c>
      <c r="D330" s="15">
        <v>2</v>
      </c>
      <c r="E330" s="14" t="s">
        <v>10276</v>
      </c>
      <c r="F330" s="15">
        <v>240</v>
      </c>
      <c r="G330" s="14"/>
      <c r="H330" s="14"/>
      <c r="I330" s="14"/>
      <c r="J330" s="15">
        <v>240</v>
      </c>
      <c r="K330" s="14"/>
      <c r="L330" s="14"/>
      <c r="M330" s="14"/>
      <c r="N330" s="14"/>
      <c r="O330" s="14"/>
      <c r="P330" s="36" t="s">
        <v>4870</v>
      </c>
      <c r="Q330" s="14"/>
      <c r="R330" s="14"/>
      <c r="S330" s="14"/>
      <c r="T330" s="14"/>
      <c r="U330" s="14"/>
      <c r="V330" s="14"/>
      <c r="W330" s="14"/>
      <c r="X330" s="14"/>
      <c r="Y330" s="14"/>
      <c r="Z330" s="14"/>
      <c r="AA330" s="14"/>
      <c r="AB330" s="14"/>
    </row>
    <row r="331" spans="1:28" ht="39.75" thickBot="1" x14ac:dyDescent="0.3">
      <c r="A331" s="72" t="s">
        <v>2761</v>
      </c>
      <c r="B331" s="15">
        <v>2</v>
      </c>
      <c r="C331" s="15">
        <v>186</v>
      </c>
      <c r="D331" s="15">
        <v>2</v>
      </c>
      <c r="E331" s="14" t="s">
        <v>10277</v>
      </c>
      <c r="F331" s="15">
        <v>255</v>
      </c>
      <c r="G331" s="14"/>
      <c r="H331" s="14"/>
      <c r="I331" s="14"/>
      <c r="J331" s="15">
        <v>255</v>
      </c>
      <c r="K331" s="14"/>
      <c r="L331" s="14"/>
      <c r="M331" s="14"/>
      <c r="N331" s="14"/>
      <c r="O331" s="14"/>
      <c r="P331" s="36" t="s">
        <v>4871</v>
      </c>
      <c r="Q331" s="14"/>
      <c r="R331" s="14"/>
      <c r="S331" s="14"/>
      <c r="T331" s="14"/>
      <c r="U331" s="14"/>
      <c r="V331" s="14"/>
      <c r="W331" s="14"/>
      <c r="X331" s="14"/>
      <c r="Y331" s="14"/>
      <c r="Z331" s="14"/>
      <c r="AA331" s="14"/>
      <c r="AB331" s="14"/>
    </row>
    <row r="332" spans="1:28" ht="39.75" thickBot="1" x14ac:dyDescent="0.3">
      <c r="A332" s="72" t="s">
        <v>2762</v>
      </c>
      <c r="B332" s="15">
        <v>2</v>
      </c>
      <c r="C332" s="15">
        <v>186</v>
      </c>
      <c r="D332" s="15">
        <v>2</v>
      </c>
      <c r="E332" s="14" t="s">
        <v>10278</v>
      </c>
      <c r="F332" s="15">
        <v>8</v>
      </c>
      <c r="G332" s="14"/>
      <c r="H332" s="14"/>
      <c r="I332" s="14"/>
      <c r="J332" s="15">
        <v>8</v>
      </c>
      <c r="K332" s="14"/>
      <c r="L332" s="14"/>
      <c r="M332" s="14"/>
      <c r="N332" s="14"/>
      <c r="O332" s="14"/>
      <c r="P332" s="36" t="s">
        <v>4872</v>
      </c>
      <c r="Q332" s="14"/>
      <c r="R332" s="14"/>
      <c r="S332" s="14"/>
      <c r="T332" s="14"/>
      <c r="U332" s="14"/>
      <c r="V332" s="14"/>
      <c r="W332" s="14"/>
      <c r="X332" s="14"/>
      <c r="Y332" s="14"/>
      <c r="Z332" s="14"/>
      <c r="AA332" s="14"/>
      <c r="AB332" s="14"/>
    </row>
    <row r="333" spans="1:28" ht="39.75" thickBot="1" x14ac:dyDescent="0.3">
      <c r="A333" s="72" t="s">
        <v>2763</v>
      </c>
      <c r="B333" s="15">
        <v>2</v>
      </c>
      <c r="C333" s="15">
        <v>186</v>
      </c>
      <c r="D333" s="15">
        <v>2</v>
      </c>
      <c r="E333" s="14" t="s">
        <v>10279</v>
      </c>
      <c r="F333" s="15">
        <v>6</v>
      </c>
      <c r="G333" s="14"/>
      <c r="H333" s="14"/>
      <c r="I333" s="14"/>
      <c r="J333" s="15">
        <v>6</v>
      </c>
      <c r="K333" s="14"/>
      <c r="L333" s="14"/>
      <c r="M333" s="14"/>
      <c r="N333" s="14"/>
      <c r="O333" s="14"/>
      <c r="P333" s="36" t="s">
        <v>4873</v>
      </c>
      <c r="Q333" s="14"/>
      <c r="R333" s="14"/>
      <c r="S333" s="14"/>
      <c r="T333" s="14"/>
      <c r="U333" s="14"/>
      <c r="V333" s="14"/>
      <c r="W333" s="14"/>
      <c r="X333" s="14"/>
      <c r="Y333" s="14"/>
      <c r="Z333" s="14"/>
      <c r="AA333" s="14"/>
      <c r="AB333" s="14"/>
    </row>
    <row r="334" spans="1:28" ht="39.75" thickBot="1" x14ac:dyDescent="0.3">
      <c r="A334" s="72" t="s">
        <v>2764</v>
      </c>
      <c r="B334" s="15">
        <v>2</v>
      </c>
      <c r="C334" s="15">
        <v>186</v>
      </c>
      <c r="D334" s="15">
        <v>2</v>
      </c>
      <c r="E334" s="14" t="s">
        <v>10280</v>
      </c>
      <c r="F334" s="15">
        <v>30</v>
      </c>
      <c r="G334" s="14"/>
      <c r="H334" s="14"/>
      <c r="I334" s="14"/>
      <c r="J334" s="15">
        <v>30</v>
      </c>
      <c r="K334" s="14"/>
      <c r="L334" s="14"/>
      <c r="M334" s="14"/>
      <c r="N334" s="14"/>
      <c r="O334" s="14"/>
      <c r="P334" s="36" t="s">
        <v>4874</v>
      </c>
      <c r="Q334" s="14"/>
      <c r="R334" s="14"/>
      <c r="S334" s="14"/>
      <c r="T334" s="14"/>
      <c r="U334" s="14"/>
      <c r="V334" s="14"/>
      <c r="W334" s="14"/>
      <c r="X334" s="14"/>
      <c r="Y334" s="14"/>
      <c r="Z334" s="14"/>
      <c r="AA334" s="14"/>
      <c r="AB334" s="14"/>
    </row>
    <row r="335" spans="1:28" ht="27" thickBot="1" x14ac:dyDescent="0.3">
      <c r="A335" s="14" t="s">
        <v>2766</v>
      </c>
      <c r="B335" s="15">
        <v>1</v>
      </c>
      <c r="C335" s="15">
        <v>186</v>
      </c>
      <c r="D335" s="15">
        <v>2</v>
      </c>
      <c r="E335" s="14" t="s">
        <v>2767</v>
      </c>
      <c r="F335" s="14" t="s">
        <v>2768</v>
      </c>
      <c r="G335" s="14" t="s">
        <v>2769</v>
      </c>
      <c r="H335" s="14" t="s">
        <v>2735</v>
      </c>
      <c r="I335" s="14" t="s">
        <v>2770</v>
      </c>
      <c r="J335" s="15">
        <v>1</v>
      </c>
      <c r="K335" s="14"/>
      <c r="L335" s="14"/>
      <c r="M335" s="14"/>
      <c r="N335" s="14"/>
      <c r="O335" s="14"/>
      <c r="P335" s="36" t="s">
        <v>4876</v>
      </c>
      <c r="Q335" s="14"/>
      <c r="R335" s="14"/>
      <c r="S335" s="14"/>
      <c r="T335" s="14"/>
      <c r="U335" s="14"/>
      <c r="V335" s="14"/>
      <c r="W335" s="14"/>
      <c r="X335" s="14"/>
      <c r="Y335" s="14"/>
      <c r="Z335" s="14"/>
      <c r="AA335" s="14"/>
      <c r="AB335" s="14"/>
    </row>
    <row r="336" spans="1:28" ht="39.75" thickBot="1" x14ac:dyDescent="0.3">
      <c r="A336" s="72" t="s">
        <v>2765</v>
      </c>
      <c r="B336" s="15">
        <v>2</v>
      </c>
      <c r="C336" s="15">
        <v>186</v>
      </c>
      <c r="D336" s="15">
        <v>2</v>
      </c>
      <c r="E336" s="14" t="s">
        <v>10281</v>
      </c>
      <c r="F336" s="15">
        <v>54</v>
      </c>
      <c r="G336" s="14"/>
      <c r="H336" s="14"/>
      <c r="I336" s="14"/>
      <c r="J336" s="15">
        <v>54</v>
      </c>
      <c r="K336" s="14"/>
      <c r="L336" s="14"/>
      <c r="M336" s="14"/>
      <c r="N336" s="14"/>
      <c r="O336" s="14"/>
      <c r="P336" s="36" t="s">
        <v>4875</v>
      </c>
      <c r="Q336" s="14"/>
      <c r="R336" s="14"/>
      <c r="S336" s="14"/>
      <c r="T336" s="14"/>
      <c r="U336" s="14"/>
      <c r="V336" s="14"/>
      <c r="W336" s="14"/>
      <c r="X336" s="14"/>
      <c r="Y336" s="14"/>
      <c r="Z336" s="14"/>
      <c r="AA336" s="14"/>
      <c r="AB336" s="14"/>
    </row>
    <row r="337" spans="1:28" ht="16.5" thickBot="1" x14ac:dyDescent="0.3">
      <c r="A337" s="14" t="s">
        <v>2771</v>
      </c>
      <c r="B337" s="15">
        <v>1</v>
      </c>
      <c r="C337" s="15">
        <v>186</v>
      </c>
      <c r="D337" s="15">
        <v>2</v>
      </c>
      <c r="E337" s="14" t="s">
        <v>2772</v>
      </c>
      <c r="F337" s="14" t="s">
        <v>2773</v>
      </c>
      <c r="G337" s="14" t="s">
        <v>2774</v>
      </c>
      <c r="H337" s="14" t="s">
        <v>2775</v>
      </c>
      <c r="I337" s="14" t="s">
        <v>2776</v>
      </c>
      <c r="J337" s="15">
        <v>1</v>
      </c>
      <c r="K337" s="14"/>
      <c r="L337" s="14"/>
      <c r="M337" s="14"/>
      <c r="N337" s="14"/>
      <c r="O337" s="14"/>
      <c r="P337" s="36" t="s">
        <v>4877</v>
      </c>
      <c r="Q337" s="14"/>
      <c r="R337" s="14"/>
      <c r="S337" s="14"/>
      <c r="T337" s="14"/>
      <c r="U337" s="14"/>
      <c r="V337" s="14"/>
      <c r="W337" s="14"/>
      <c r="X337" s="14"/>
      <c r="Y337" s="14"/>
      <c r="Z337" s="14"/>
      <c r="AA337" s="14"/>
      <c r="AB337" s="14"/>
    </row>
    <row r="338" spans="1:28" ht="16.5" thickBot="1" x14ac:dyDescent="0.3">
      <c r="A338" s="14" t="s">
        <v>2777</v>
      </c>
      <c r="B338" s="15">
        <v>1</v>
      </c>
      <c r="C338" s="15">
        <v>186</v>
      </c>
      <c r="D338" s="15">
        <v>2</v>
      </c>
      <c r="E338" s="14" t="s">
        <v>2772</v>
      </c>
      <c r="F338" s="14" t="s">
        <v>2778</v>
      </c>
      <c r="G338" s="14" t="s">
        <v>2779</v>
      </c>
      <c r="H338" s="14" t="s">
        <v>2780</v>
      </c>
      <c r="I338" s="14" t="s">
        <v>2781</v>
      </c>
      <c r="J338" s="15">
        <v>2</v>
      </c>
      <c r="K338" s="14"/>
      <c r="L338" s="14"/>
      <c r="M338" s="14"/>
      <c r="N338" s="14"/>
      <c r="O338" s="14"/>
      <c r="P338" s="36" t="s">
        <v>4878</v>
      </c>
      <c r="Q338" s="14"/>
      <c r="R338" s="14"/>
      <c r="S338" s="14"/>
      <c r="T338" s="14"/>
      <c r="U338" s="14"/>
      <c r="V338" s="14"/>
      <c r="W338" s="14"/>
      <c r="X338" s="14"/>
      <c r="Y338" s="14"/>
      <c r="Z338" s="14"/>
      <c r="AA338" s="14"/>
      <c r="AB338" s="14"/>
    </row>
    <row r="339" spans="1:28" ht="16.5" thickBot="1" x14ac:dyDescent="0.3">
      <c r="A339" s="14" t="s">
        <v>2782</v>
      </c>
      <c r="B339" s="15">
        <v>1</v>
      </c>
      <c r="C339" s="15">
        <v>186</v>
      </c>
      <c r="D339" s="15">
        <v>2</v>
      </c>
      <c r="E339" s="14" t="s">
        <v>2783</v>
      </c>
      <c r="F339" s="14" t="s">
        <v>2784</v>
      </c>
      <c r="G339" s="14" t="s">
        <v>2785</v>
      </c>
      <c r="H339" s="14" t="s">
        <v>2786</v>
      </c>
      <c r="I339" s="14" t="s">
        <v>2787</v>
      </c>
      <c r="J339" s="15">
        <v>3</v>
      </c>
      <c r="K339" s="14"/>
      <c r="L339" s="14"/>
      <c r="M339" s="14"/>
      <c r="N339" s="14"/>
      <c r="O339" s="14"/>
      <c r="P339" s="36" t="s">
        <v>4879</v>
      </c>
      <c r="Q339" s="14"/>
      <c r="R339" s="14"/>
      <c r="S339" s="14"/>
      <c r="T339" s="14"/>
      <c r="U339" s="14"/>
      <c r="V339" s="14"/>
      <c r="W339" s="14"/>
      <c r="X339" s="14"/>
      <c r="Y339" s="14"/>
      <c r="Z339" s="14"/>
      <c r="AA339" s="14"/>
      <c r="AB339" s="14"/>
    </row>
    <row r="340" spans="1:28" ht="16.5" thickBot="1" x14ac:dyDescent="0.3">
      <c r="A340" s="14" t="s">
        <v>2788</v>
      </c>
      <c r="B340" s="15">
        <v>1</v>
      </c>
      <c r="C340" s="15">
        <v>186</v>
      </c>
      <c r="D340" s="15">
        <v>2</v>
      </c>
      <c r="E340" s="14" t="s">
        <v>2783</v>
      </c>
      <c r="F340" s="14" t="s">
        <v>2787</v>
      </c>
      <c r="G340" s="14" t="s">
        <v>2784</v>
      </c>
      <c r="H340" s="14" t="s">
        <v>2789</v>
      </c>
      <c r="I340" s="14" t="s">
        <v>2780</v>
      </c>
      <c r="J340" s="15">
        <v>3</v>
      </c>
      <c r="K340" s="14"/>
      <c r="L340" s="14"/>
      <c r="M340" s="14"/>
      <c r="N340" s="14"/>
      <c r="O340" s="14"/>
      <c r="P340" s="36" t="s">
        <v>4880</v>
      </c>
      <c r="Q340" s="14"/>
      <c r="R340" s="14"/>
      <c r="S340" s="14"/>
      <c r="T340" s="14"/>
      <c r="U340" s="14"/>
      <c r="V340" s="14"/>
      <c r="W340" s="14"/>
      <c r="X340" s="14"/>
      <c r="Y340" s="14"/>
      <c r="Z340" s="14"/>
      <c r="AA340" s="14"/>
      <c r="AB340" s="14"/>
    </row>
    <row r="341" spans="1:28" ht="39.75" thickBot="1" x14ac:dyDescent="0.3">
      <c r="A341" s="14" t="s">
        <v>2790</v>
      </c>
      <c r="B341" s="15">
        <v>1</v>
      </c>
      <c r="C341" s="15">
        <v>186</v>
      </c>
      <c r="D341" s="15">
        <v>2</v>
      </c>
      <c r="E341" s="14" t="s">
        <v>2791</v>
      </c>
      <c r="F341" s="14" t="s">
        <v>2792</v>
      </c>
      <c r="G341" s="14" t="s">
        <v>2793</v>
      </c>
      <c r="H341" s="14" t="s">
        <v>2794</v>
      </c>
      <c r="I341" s="14" t="s">
        <v>2795</v>
      </c>
      <c r="J341" s="15">
        <v>2</v>
      </c>
      <c r="K341" s="14"/>
      <c r="L341" s="14"/>
      <c r="M341" s="14"/>
      <c r="N341" s="14"/>
      <c r="O341" s="14"/>
      <c r="P341" s="36" t="s">
        <v>4881</v>
      </c>
      <c r="Q341" s="14"/>
      <c r="R341" s="14"/>
      <c r="S341" s="14"/>
      <c r="T341" s="14"/>
      <c r="U341" s="14"/>
      <c r="V341" s="14"/>
      <c r="W341" s="14"/>
      <c r="X341" s="14"/>
      <c r="Y341" s="14"/>
      <c r="Z341" s="14"/>
      <c r="AA341" s="14"/>
      <c r="AB341" s="14"/>
    </row>
    <row r="342" spans="1:28" ht="39.75" thickBot="1" x14ac:dyDescent="0.3">
      <c r="A342" s="14" t="s">
        <v>2813</v>
      </c>
      <c r="B342" s="15">
        <v>1</v>
      </c>
      <c r="C342" s="15">
        <v>186</v>
      </c>
      <c r="D342" s="15">
        <v>2</v>
      </c>
      <c r="E342" s="14" t="s">
        <v>7656</v>
      </c>
      <c r="F342" s="14" t="s">
        <v>2814</v>
      </c>
      <c r="G342" s="14" t="s">
        <v>2815</v>
      </c>
      <c r="H342" s="14" t="s">
        <v>2816</v>
      </c>
      <c r="I342" s="14" t="s">
        <v>2817</v>
      </c>
      <c r="J342" s="15">
        <v>1</v>
      </c>
      <c r="K342" s="14"/>
      <c r="L342" s="14"/>
      <c r="M342" s="14"/>
      <c r="N342" s="14"/>
      <c r="O342" s="14"/>
      <c r="P342" s="14"/>
      <c r="Q342" s="14"/>
      <c r="R342" s="14"/>
      <c r="S342" s="14"/>
      <c r="T342" s="14"/>
      <c r="U342" s="14"/>
      <c r="V342" s="14"/>
      <c r="W342" s="14"/>
      <c r="X342" s="14"/>
      <c r="Y342" s="14"/>
      <c r="Z342" s="14"/>
      <c r="AA342" s="14"/>
      <c r="AB342" s="14"/>
    </row>
    <row r="343" spans="1:28" ht="16.5" thickBot="1" x14ac:dyDescent="0.3">
      <c r="A343" s="14" t="s">
        <v>2796</v>
      </c>
      <c r="B343" s="15">
        <v>1</v>
      </c>
      <c r="C343" s="15">
        <v>186</v>
      </c>
      <c r="D343" s="15">
        <v>2</v>
      </c>
      <c r="E343" s="14" t="s">
        <v>2797</v>
      </c>
      <c r="F343" s="14" t="s">
        <v>2798</v>
      </c>
      <c r="G343" s="14" t="s">
        <v>2799</v>
      </c>
      <c r="H343" s="14" t="s">
        <v>2800</v>
      </c>
      <c r="I343" s="14" t="s">
        <v>2700</v>
      </c>
      <c r="J343" s="15">
        <v>0</v>
      </c>
      <c r="K343" s="14"/>
      <c r="L343" s="14"/>
      <c r="M343" s="14"/>
      <c r="N343" s="14"/>
      <c r="O343" s="14"/>
      <c r="P343" s="36" t="s">
        <v>4882</v>
      </c>
      <c r="Q343" s="14"/>
      <c r="R343" s="14"/>
      <c r="S343" s="14"/>
      <c r="T343" s="14"/>
      <c r="U343" s="14"/>
      <c r="V343" s="14"/>
      <c r="W343" s="14"/>
      <c r="X343" s="14"/>
      <c r="Y343" s="14"/>
      <c r="Z343" s="14"/>
      <c r="AA343" s="14"/>
      <c r="AB343" s="14"/>
    </row>
    <row r="344" spans="1:28" ht="16.5" thickBot="1" x14ac:dyDescent="0.3">
      <c r="A344" s="14" t="s">
        <v>2801</v>
      </c>
      <c r="B344" s="15">
        <v>1</v>
      </c>
      <c r="C344" s="15">
        <v>186</v>
      </c>
      <c r="D344" s="15">
        <v>2</v>
      </c>
      <c r="E344" s="14" t="s">
        <v>2802</v>
      </c>
      <c r="F344" s="14" t="s">
        <v>2803</v>
      </c>
      <c r="G344" s="14" t="s">
        <v>2804</v>
      </c>
      <c r="H344" s="14" t="s">
        <v>2805</v>
      </c>
      <c r="I344" s="14" t="s">
        <v>2806</v>
      </c>
      <c r="J344" s="15">
        <v>3</v>
      </c>
      <c r="K344" s="14"/>
      <c r="L344" s="14"/>
      <c r="M344" s="14"/>
      <c r="N344" s="14"/>
      <c r="O344" s="14"/>
      <c r="P344" s="36" t="s">
        <v>4883</v>
      </c>
      <c r="Q344" s="14"/>
      <c r="R344" s="14"/>
      <c r="S344" s="14"/>
      <c r="T344" s="14"/>
      <c r="U344" s="14"/>
      <c r="V344" s="14"/>
      <c r="W344" s="14"/>
      <c r="X344" s="14"/>
      <c r="Y344" s="14"/>
      <c r="Z344" s="14"/>
      <c r="AA344" s="14"/>
      <c r="AB344" s="14"/>
    </row>
    <row r="345" spans="1:28" ht="27" thickBot="1" x14ac:dyDescent="0.3">
      <c r="A345" s="14" t="s">
        <v>2807</v>
      </c>
      <c r="B345" s="15">
        <v>1</v>
      </c>
      <c r="C345" s="15">
        <v>186</v>
      </c>
      <c r="D345" s="15">
        <v>2</v>
      </c>
      <c r="E345" s="14" t="s">
        <v>2808</v>
      </c>
      <c r="F345" s="14" t="s">
        <v>2809</v>
      </c>
      <c r="G345" s="14" t="s">
        <v>2810</v>
      </c>
      <c r="H345" s="14" t="s">
        <v>2811</v>
      </c>
      <c r="I345" s="14" t="s">
        <v>2812</v>
      </c>
      <c r="J345" s="15">
        <v>3</v>
      </c>
      <c r="K345" s="14"/>
      <c r="L345" s="14"/>
      <c r="M345" s="14"/>
      <c r="N345" s="14"/>
      <c r="O345" s="14"/>
      <c r="P345" s="36" t="s">
        <v>4884</v>
      </c>
      <c r="Q345" s="14"/>
      <c r="R345" s="14"/>
      <c r="S345" s="14"/>
      <c r="T345" s="14"/>
      <c r="U345" s="14"/>
      <c r="V345" s="14"/>
      <c r="W345" s="14"/>
      <c r="X345" s="14"/>
      <c r="Y345" s="14"/>
      <c r="Z345" s="14"/>
      <c r="AA345" s="14"/>
      <c r="AB345" s="14"/>
    </row>
    <row r="346" spans="1:28" ht="39.75" thickBot="1" x14ac:dyDescent="0.3">
      <c r="A346" s="72" t="s">
        <v>2818</v>
      </c>
      <c r="B346" s="15">
        <v>2</v>
      </c>
      <c r="C346" s="15">
        <v>186</v>
      </c>
      <c r="D346" s="15">
        <v>3</v>
      </c>
      <c r="E346" s="14" t="s">
        <v>10282</v>
      </c>
      <c r="F346" s="15">
        <v>45</v>
      </c>
      <c r="G346" s="14"/>
      <c r="H346" s="14"/>
      <c r="I346" s="14"/>
      <c r="J346" s="15">
        <v>45</v>
      </c>
      <c r="K346" s="14"/>
      <c r="L346" s="14"/>
      <c r="M346" s="14"/>
      <c r="N346" s="14"/>
      <c r="O346" s="14"/>
      <c r="P346" s="36" t="s">
        <v>4885</v>
      </c>
      <c r="Q346" s="14"/>
      <c r="R346" s="14"/>
      <c r="S346" s="14"/>
      <c r="T346" s="14"/>
      <c r="U346" s="14"/>
      <c r="V346" s="14"/>
      <c r="W346" s="14"/>
      <c r="X346" s="14"/>
      <c r="Y346" s="14"/>
      <c r="Z346" s="14"/>
      <c r="AA346" s="14"/>
      <c r="AB346" s="14"/>
    </row>
    <row r="347" spans="1:28" ht="27" thickBot="1" x14ac:dyDescent="0.3">
      <c r="A347" s="72" t="s">
        <v>2819</v>
      </c>
      <c r="B347" s="15">
        <v>2</v>
      </c>
      <c r="C347" s="15">
        <v>186</v>
      </c>
      <c r="D347" s="15">
        <v>3</v>
      </c>
      <c r="E347" s="14" t="s">
        <v>10283</v>
      </c>
      <c r="F347" s="15">
        <v>175</v>
      </c>
      <c r="G347" s="14"/>
      <c r="H347" s="14"/>
      <c r="I347" s="14"/>
      <c r="J347" s="15">
        <v>175</v>
      </c>
      <c r="K347" s="14"/>
      <c r="L347" s="14"/>
      <c r="M347" s="14"/>
      <c r="N347" s="14"/>
      <c r="O347" s="14"/>
      <c r="P347" s="36" t="s">
        <v>4886</v>
      </c>
      <c r="Q347" s="14"/>
      <c r="R347" s="14"/>
      <c r="S347" s="14"/>
      <c r="T347" s="14"/>
      <c r="U347" s="14"/>
      <c r="V347" s="14"/>
      <c r="W347" s="14"/>
      <c r="X347" s="14"/>
      <c r="Y347" s="14"/>
      <c r="Z347" s="14"/>
      <c r="AA347" s="14"/>
      <c r="AB347" s="14"/>
    </row>
    <row r="348" spans="1:28" ht="27" thickBot="1" x14ac:dyDescent="0.3">
      <c r="A348" s="72" t="s">
        <v>2820</v>
      </c>
      <c r="B348" s="15">
        <v>2</v>
      </c>
      <c r="C348" s="15">
        <v>186</v>
      </c>
      <c r="D348" s="15">
        <v>3</v>
      </c>
      <c r="E348" s="14" t="s">
        <v>10284</v>
      </c>
      <c r="F348" s="15">
        <v>60</v>
      </c>
      <c r="G348" s="14"/>
      <c r="H348" s="14"/>
      <c r="I348" s="14"/>
      <c r="J348" s="15">
        <v>60</v>
      </c>
      <c r="K348" s="14"/>
      <c r="L348" s="14"/>
      <c r="M348" s="14"/>
      <c r="N348" s="14"/>
      <c r="O348" s="14"/>
      <c r="P348" s="36" t="s">
        <v>4887</v>
      </c>
      <c r="Q348" s="14"/>
      <c r="R348" s="14"/>
      <c r="S348" s="14"/>
      <c r="T348" s="14"/>
      <c r="U348" s="14"/>
      <c r="V348" s="14"/>
      <c r="W348" s="14"/>
      <c r="X348" s="14"/>
      <c r="Y348" s="14"/>
      <c r="Z348" s="14"/>
      <c r="AA348" s="14"/>
      <c r="AB348" s="14"/>
    </row>
    <row r="349" spans="1:28" ht="27" thickBot="1" x14ac:dyDescent="0.3">
      <c r="A349" s="72" t="s">
        <v>2821</v>
      </c>
      <c r="B349" s="15">
        <v>2</v>
      </c>
      <c r="C349" s="15">
        <v>186</v>
      </c>
      <c r="D349" s="15">
        <v>3</v>
      </c>
      <c r="E349" s="14" t="s">
        <v>10285</v>
      </c>
      <c r="F349" s="15">
        <v>56</v>
      </c>
      <c r="G349" s="14"/>
      <c r="H349" s="14"/>
      <c r="I349" s="14"/>
      <c r="J349" s="15">
        <v>56</v>
      </c>
      <c r="K349" s="14"/>
      <c r="L349" s="14"/>
      <c r="M349" s="14"/>
      <c r="N349" s="14"/>
      <c r="O349" s="14"/>
      <c r="P349" s="36" t="s">
        <v>4888</v>
      </c>
      <c r="Q349" s="14"/>
      <c r="R349" s="14"/>
      <c r="S349" s="14"/>
      <c r="T349" s="14"/>
      <c r="U349" s="14"/>
      <c r="V349" s="14"/>
      <c r="W349" s="14"/>
      <c r="X349" s="14"/>
      <c r="Y349" s="14"/>
      <c r="Z349" s="14"/>
      <c r="AA349" s="14"/>
      <c r="AB349" s="14"/>
    </row>
    <row r="350" spans="1:28" ht="27" thickBot="1" x14ac:dyDescent="0.3">
      <c r="A350" s="72" t="s">
        <v>2822</v>
      </c>
      <c r="B350" s="15">
        <v>2</v>
      </c>
      <c r="C350" s="15">
        <v>186</v>
      </c>
      <c r="D350" s="15">
        <v>3</v>
      </c>
      <c r="E350" s="14" t="s">
        <v>10286</v>
      </c>
      <c r="F350" s="15">
        <v>68</v>
      </c>
      <c r="G350" s="14"/>
      <c r="H350" s="14"/>
      <c r="I350" s="14"/>
      <c r="J350" s="15">
        <v>68</v>
      </c>
      <c r="K350" s="14"/>
      <c r="L350" s="14"/>
      <c r="M350" s="14"/>
      <c r="N350" s="14"/>
      <c r="O350" s="14"/>
      <c r="P350" s="36" t="s">
        <v>4889</v>
      </c>
      <c r="Q350" s="14"/>
      <c r="R350" s="14"/>
      <c r="S350" s="14"/>
      <c r="T350" s="14"/>
      <c r="U350" s="14"/>
      <c r="V350" s="14"/>
      <c r="W350" s="14"/>
      <c r="X350" s="14"/>
      <c r="Y350" s="14"/>
      <c r="Z350" s="14"/>
      <c r="AA350" s="14"/>
      <c r="AB350" s="14"/>
    </row>
    <row r="351" spans="1:28" ht="16.5" thickBot="1" x14ac:dyDescent="0.3">
      <c r="A351" s="14" t="s">
        <v>2823</v>
      </c>
      <c r="B351" s="15">
        <v>1</v>
      </c>
      <c r="C351" s="15">
        <v>186</v>
      </c>
      <c r="D351" s="15">
        <v>3</v>
      </c>
      <c r="E351" s="14" t="s">
        <v>2829</v>
      </c>
      <c r="F351" s="39" t="s">
        <v>2824</v>
      </c>
      <c r="G351" s="39" t="s">
        <v>2619</v>
      </c>
      <c r="H351" s="39" t="s">
        <v>2825</v>
      </c>
      <c r="I351" s="39" t="s">
        <v>2826</v>
      </c>
      <c r="J351" s="15">
        <v>2</v>
      </c>
      <c r="K351" s="14"/>
      <c r="L351" s="14"/>
      <c r="M351" s="14"/>
      <c r="N351" s="14"/>
      <c r="O351" s="14"/>
      <c r="P351" s="36" t="s">
        <v>4889</v>
      </c>
      <c r="Q351" s="14"/>
      <c r="R351" s="14"/>
      <c r="S351" s="14"/>
      <c r="T351" s="14"/>
      <c r="U351" s="14"/>
      <c r="V351" s="14"/>
      <c r="W351" s="14"/>
      <c r="X351" s="14"/>
      <c r="Y351" s="14"/>
      <c r="Z351" s="14"/>
      <c r="AA351" s="14"/>
      <c r="AB351" s="14"/>
    </row>
    <row r="352" spans="1:28" ht="27" thickBot="1" x14ac:dyDescent="0.3">
      <c r="A352" s="72" t="s">
        <v>2827</v>
      </c>
      <c r="B352" s="15">
        <v>2</v>
      </c>
      <c r="C352" s="15">
        <v>186</v>
      </c>
      <c r="D352" s="15">
        <v>3</v>
      </c>
      <c r="E352" s="14" t="s">
        <v>10287</v>
      </c>
      <c r="F352" s="15">
        <v>308</v>
      </c>
      <c r="G352" s="14"/>
      <c r="H352" s="14"/>
      <c r="I352" s="14"/>
      <c r="J352" s="15">
        <v>308</v>
      </c>
      <c r="K352" s="14"/>
      <c r="L352" s="14"/>
      <c r="M352" s="14"/>
      <c r="N352" s="14"/>
      <c r="O352" s="14"/>
      <c r="P352" s="36" t="s">
        <v>4890</v>
      </c>
      <c r="Q352" s="14"/>
      <c r="R352" s="14"/>
      <c r="S352" s="14"/>
      <c r="T352" s="14"/>
      <c r="U352" s="14"/>
      <c r="V352" s="14"/>
      <c r="W352" s="14"/>
      <c r="X352" s="14"/>
      <c r="Y352" s="14"/>
      <c r="Z352" s="14"/>
      <c r="AA352" s="14"/>
      <c r="AB352" s="14"/>
    </row>
    <row r="353" spans="1:28" ht="16.5" thickBot="1" x14ac:dyDescent="0.3">
      <c r="A353" s="14" t="s">
        <v>2828</v>
      </c>
      <c r="B353" s="15">
        <v>1</v>
      </c>
      <c r="C353" s="15">
        <v>186</v>
      </c>
      <c r="D353" s="15">
        <v>3</v>
      </c>
      <c r="E353" s="14" t="s">
        <v>2829</v>
      </c>
      <c r="F353" s="39" t="s">
        <v>2830</v>
      </c>
      <c r="G353" s="39" t="s">
        <v>2831</v>
      </c>
      <c r="H353" s="39" t="s">
        <v>2520</v>
      </c>
      <c r="I353" s="39" t="s">
        <v>2832</v>
      </c>
      <c r="J353" s="15">
        <v>3</v>
      </c>
      <c r="K353" s="14"/>
      <c r="L353" s="14"/>
      <c r="M353" s="14"/>
      <c r="N353" s="14"/>
      <c r="O353" s="14"/>
      <c r="P353" s="36" t="s">
        <v>4890</v>
      </c>
      <c r="Q353" s="14"/>
      <c r="R353" s="14"/>
      <c r="S353" s="14"/>
      <c r="T353" s="14"/>
      <c r="U353" s="14"/>
      <c r="V353" s="14"/>
      <c r="W353" s="14"/>
      <c r="X353" s="14"/>
      <c r="Y353" s="14"/>
      <c r="Z353" s="14"/>
      <c r="AA353" s="14"/>
      <c r="AB353" s="14"/>
    </row>
    <row r="354" spans="1:28" ht="39.75" thickBot="1" x14ac:dyDescent="0.3">
      <c r="A354" s="72" t="s">
        <v>2833</v>
      </c>
      <c r="B354" s="15">
        <v>2</v>
      </c>
      <c r="C354" s="15">
        <v>186</v>
      </c>
      <c r="D354" s="15">
        <v>3</v>
      </c>
      <c r="E354" s="14" t="s">
        <v>10288</v>
      </c>
      <c r="F354" s="15">
        <v>54</v>
      </c>
      <c r="G354" s="14"/>
      <c r="H354" s="14"/>
      <c r="I354" s="14"/>
      <c r="J354" s="15">
        <v>54</v>
      </c>
      <c r="K354" s="14"/>
      <c r="L354" s="14"/>
      <c r="M354" s="14"/>
      <c r="N354" s="14"/>
      <c r="O354" s="14"/>
      <c r="P354" s="36" t="s">
        <v>4891</v>
      </c>
      <c r="Q354" s="14"/>
      <c r="R354" s="14"/>
      <c r="S354" s="14"/>
      <c r="T354" s="14"/>
      <c r="U354" s="14"/>
      <c r="V354" s="14"/>
      <c r="W354" s="14"/>
      <c r="X354" s="14"/>
      <c r="Y354" s="14"/>
      <c r="Z354" s="14"/>
      <c r="AA354" s="14"/>
      <c r="AB354" s="14"/>
    </row>
    <row r="355" spans="1:28" ht="52.5" thickBot="1" x14ac:dyDescent="0.3">
      <c r="A355" s="72" t="s">
        <v>2834</v>
      </c>
      <c r="B355" s="15">
        <v>2</v>
      </c>
      <c r="C355" s="15">
        <v>186</v>
      </c>
      <c r="D355" s="15">
        <v>3</v>
      </c>
      <c r="E355" s="14" t="s">
        <v>10289</v>
      </c>
      <c r="F355" s="15">
        <v>108</v>
      </c>
      <c r="G355" s="14"/>
      <c r="H355" s="14"/>
      <c r="I355" s="14"/>
      <c r="J355" s="15">
        <v>108</v>
      </c>
      <c r="K355" s="14"/>
      <c r="L355" s="14"/>
      <c r="M355" s="14"/>
      <c r="N355" s="14"/>
      <c r="O355" s="14"/>
      <c r="P355" s="36" t="s">
        <v>4892</v>
      </c>
      <c r="Q355" s="14"/>
      <c r="R355" s="14"/>
      <c r="S355" s="14"/>
      <c r="T355" s="14"/>
      <c r="U355" s="14"/>
      <c r="V355" s="14"/>
      <c r="W355" s="14"/>
      <c r="X355" s="14"/>
      <c r="Y355" s="14"/>
      <c r="Z355" s="14"/>
      <c r="AA355" s="14"/>
      <c r="AB355" s="14"/>
    </row>
    <row r="356" spans="1:28" ht="39.75" thickBot="1" x14ac:dyDescent="0.3">
      <c r="A356" s="72" t="s">
        <v>2835</v>
      </c>
      <c r="B356" s="15">
        <v>2</v>
      </c>
      <c r="C356" s="15">
        <v>186</v>
      </c>
      <c r="D356" s="15">
        <v>3</v>
      </c>
      <c r="E356" s="14" t="s">
        <v>10290</v>
      </c>
      <c r="F356" s="15">
        <v>30</v>
      </c>
      <c r="G356" s="14"/>
      <c r="H356" s="14"/>
      <c r="I356" s="14"/>
      <c r="J356" s="15">
        <v>30</v>
      </c>
      <c r="K356" s="14"/>
      <c r="L356" s="14"/>
      <c r="M356" s="14"/>
      <c r="N356" s="14"/>
      <c r="O356" s="14"/>
      <c r="P356" s="36" t="s">
        <v>4893</v>
      </c>
      <c r="Q356" s="14"/>
      <c r="R356" s="14"/>
      <c r="S356" s="14"/>
      <c r="T356" s="14"/>
      <c r="U356" s="14"/>
      <c r="V356" s="14"/>
      <c r="W356" s="14"/>
      <c r="X356" s="14"/>
      <c r="Y356" s="14"/>
      <c r="Z356" s="14"/>
      <c r="AA356" s="14"/>
      <c r="AB356" s="14"/>
    </row>
    <row r="357" spans="1:28" ht="39.75" thickBot="1" x14ac:dyDescent="0.3">
      <c r="A357" s="72" t="s">
        <v>2836</v>
      </c>
      <c r="B357" s="15">
        <v>2</v>
      </c>
      <c r="C357" s="15">
        <v>186</v>
      </c>
      <c r="D357" s="15">
        <v>3</v>
      </c>
      <c r="E357" s="14" t="s">
        <v>10291</v>
      </c>
      <c r="F357" s="15">
        <v>195</v>
      </c>
      <c r="G357" s="14"/>
      <c r="H357" s="14"/>
      <c r="I357" s="14"/>
      <c r="J357" s="15">
        <v>195</v>
      </c>
      <c r="K357" s="14"/>
      <c r="L357" s="14"/>
      <c r="M357" s="14"/>
      <c r="N357" s="14"/>
      <c r="O357" s="14"/>
      <c r="P357" s="36" t="s">
        <v>4893</v>
      </c>
      <c r="Q357" s="14"/>
      <c r="R357" s="14"/>
      <c r="S357" s="14"/>
      <c r="T357" s="14"/>
      <c r="U357" s="14"/>
      <c r="V357" s="14"/>
      <c r="W357" s="14"/>
      <c r="X357" s="14"/>
      <c r="Y357" s="14"/>
      <c r="Z357" s="14"/>
      <c r="AA357" s="14"/>
      <c r="AB357" s="14"/>
    </row>
    <row r="358" spans="1:28" ht="65.25" thickBot="1" x14ac:dyDescent="0.3">
      <c r="A358" s="72" t="s">
        <v>2837</v>
      </c>
      <c r="B358" s="15">
        <v>2</v>
      </c>
      <c r="C358" s="15">
        <v>186</v>
      </c>
      <c r="D358" s="15">
        <v>3</v>
      </c>
      <c r="E358" s="14" t="s">
        <v>10292</v>
      </c>
      <c r="F358" s="15">
        <v>10</v>
      </c>
      <c r="G358" s="15">
        <v>25</v>
      </c>
      <c r="H358" s="14"/>
      <c r="I358" s="14"/>
      <c r="J358" s="15">
        <v>25</v>
      </c>
      <c r="K358" s="14"/>
      <c r="L358" s="14"/>
      <c r="M358" s="14"/>
      <c r="N358" s="14"/>
      <c r="O358" s="14"/>
      <c r="P358" s="36" t="s">
        <v>4893</v>
      </c>
      <c r="Q358" s="14"/>
      <c r="R358" s="14"/>
      <c r="S358" s="14"/>
      <c r="T358" s="14"/>
      <c r="U358" s="14"/>
      <c r="V358" s="14"/>
      <c r="W358" s="14"/>
      <c r="X358" s="14"/>
      <c r="Y358" s="14"/>
      <c r="Z358" s="14"/>
      <c r="AA358" s="14"/>
      <c r="AB358" s="14"/>
    </row>
    <row r="359" spans="1:28" ht="27" thickBot="1" x14ac:dyDescent="0.3">
      <c r="A359" s="72" t="s">
        <v>2838</v>
      </c>
      <c r="B359" s="15">
        <v>2</v>
      </c>
      <c r="C359" s="15">
        <v>186</v>
      </c>
      <c r="D359" s="15">
        <v>3</v>
      </c>
      <c r="E359" s="14" t="s">
        <v>10293</v>
      </c>
      <c r="F359" s="15">
        <v>295</v>
      </c>
      <c r="G359" s="14"/>
      <c r="H359" s="14"/>
      <c r="I359" s="14"/>
      <c r="J359" s="15">
        <v>295</v>
      </c>
      <c r="K359" s="14"/>
      <c r="L359" s="14"/>
      <c r="M359" s="14"/>
      <c r="N359" s="14"/>
      <c r="O359" s="14"/>
      <c r="P359" s="36" t="s">
        <v>4893</v>
      </c>
      <c r="Q359" s="14"/>
      <c r="R359" s="14"/>
      <c r="S359" s="14"/>
      <c r="T359" s="14"/>
      <c r="U359" s="14"/>
      <c r="V359" s="14"/>
      <c r="W359" s="14"/>
      <c r="X359" s="14"/>
      <c r="Y359" s="14"/>
      <c r="Z359" s="14"/>
      <c r="AA359" s="14"/>
      <c r="AB359" s="14"/>
    </row>
    <row r="360" spans="1:28" ht="16.5" thickBot="1" x14ac:dyDescent="0.3">
      <c r="A360" s="14" t="s">
        <v>2839</v>
      </c>
      <c r="B360" s="15">
        <v>1</v>
      </c>
      <c r="C360" s="15">
        <v>186</v>
      </c>
      <c r="D360" s="15">
        <v>3</v>
      </c>
      <c r="E360" s="14" t="s">
        <v>2840</v>
      </c>
      <c r="F360" s="39" t="s">
        <v>2841</v>
      </c>
      <c r="G360" s="39" t="s">
        <v>6323</v>
      </c>
      <c r="H360" s="39" t="s">
        <v>6324</v>
      </c>
      <c r="I360" s="39" t="s">
        <v>6325</v>
      </c>
      <c r="J360" s="15">
        <v>1</v>
      </c>
      <c r="K360" s="14"/>
      <c r="L360" s="14"/>
      <c r="M360" s="14"/>
      <c r="N360" s="14"/>
      <c r="O360" s="14"/>
      <c r="P360" s="36" t="s">
        <v>4893</v>
      </c>
      <c r="Q360" s="14"/>
      <c r="R360" s="14"/>
      <c r="S360" s="14"/>
      <c r="T360" s="14"/>
      <c r="U360" s="14"/>
      <c r="V360" s="14"/>
      <c r="W360" s="14"/>
      <c r="X360" s="14"/>
      <c r="Y360" s="14"/>
      <c r="Z360" s="14"/>
      <c r="AA360" s="14"/>
      <c r="AB360" s="14"/>
    </row>
    <row r="361" spans="1:28" ht="78" thickBot="1" x14ac:dyDescent="0.3">
      <c r="A361" s="72" t="s">
        <v>2842</v>
      </c>
      <c r="B361" s="15">
        <v>2</v>
      </c>
      <c r="C361" s="15">
        <v>186</v>
      </c>
      <c r="D361" s="15">
        <v>3</v>
      </c>
      <c r="E361" s="14" t="s">
        <v>10294</v>
      </c>
      <c r="F361" s="15">
        <v>672</v>
      </c>
      <c r="G361" s="14"/>
      <c r="H361" s="14"/>
      <c r="I361" s="14"/>
      <c r="J361" s="15">
        <v>672</v>
      </c>
      <c r="K361" s="14"/>
      <c r="L361" s="14"/>
      <c r="M361" s="14"/>
      <c r="N361" s="14"/>
      <c r="O361" s="14"/>
      <c r="P361" s="36" t="s">
        <v>4894</v>
      </c>
      <c r="Q361" s="14"/>
      <c r="R361" s="14"/>
      <c r="S361" s="14"/>
      <c r="T361" s="14"/>
      <c r="U361" s="14"/>
      <c r="V361" s="14"/>
      <c r="W361" s="14"/>
      <c r="X361" s="14"/>
      <c r="Y361" s="14"/>
      <c r="Z361" s="14"/>
      <c r="AA361" s="14"/>
      <c r="AB361" s="14"/>
    </row>
    <row r="362" spans="1:28" ht="39.75" thickBot="1" x14ac:dyDescent="0.3">
      <c r="A362" s="14" t="s">
        <v>2843</v>
      </c>
      <c r="B362" s="15">
        <v>1</v>
      </c>
      <c r="C362" s="15">
        <v>186</v>
      </c>
      <c r="D362" s="15">
        <v>3</v>
      </c>
      <c r="E362" s="14" t="s">
        <v>7657</v>
      </c>
      <c r="F362" s="39" t="s">
        <v>895</v>
      </c>
      <c r="G362" s="39" t="s">
        <v>2284</v>
      </c>
      <c r="H362" s="39" t="s">
        <v>916</v>
      </c>
      <c r="I362" s="39" t="s">
        <v>2599</v>
      </c>
      <c r="J362" s="15">
        <v>0</v>
      </c>
      <c r="K362" s="14"/>
      <c r="L362" s="14"/>
      <c r="M362" s="14"/>
      <c r="N362" s="14"/>
      <c r="O362" s="14"/>
      <c r="P362" s="36" t="s">
        <v>4894</v>
      </c>
      <c r="Q362" s="14"/>
      <c r="R362" s="14"/>
      <c r="S362" s="14"/>
      <c r="T362" s="14"/>
      <c r="U362" s="14"/>
      <c r="V362" s="14"/>
      <c r="W362" s="14"/>
      <c r="X362" s="14"/>
      <c r="Y362" s="14"/>
      <c r="Z362" s="14"/>
      <c r="AA362" s="14"/>
      <c r="AB362" s="14"/>
    </row>
    <row r="363" spans="1:28" ht="39.75" thickBot="1" x14ac:dyDescent="0.3">
      <c r="A363" s="14" t="s">
        <v>2844</v>
      </c>
      <c r="B363" s="15">
        <v>1</v>
      </c>
      <c r="C363" s="15">
        <v>186</v>
      </c>
      <c r="D363" s="15">
        <v>3</v>
      </c>
      <c r="E363" s="14" t="s">
        <v>7658</v>
      </c>
      <c r="F363" s="39" t="s">
        <v>886</v>
      </c>
      <c r="G363" s="39" t="s">
        <v>2686</v>
      </c>
      <c r="H363" s="39" t="s">
        <v>899</v>
      </c>
      <c r="I363" s="39">
        <v>1</v>
      </c>
      <c r="J363" s="15">
        <v>2</v>
      </c>
      <c r="K363" s="14"/>
      <c r="L363" s="14"/>
      <c r="M363" s="14"/>
      <c r="N363" s="14"/>
      <c r="O363" s="14"/>
      <c r="P363" s="36" t="s">
        <v>4894</v>
      </c>
      <c r="Q363" s="14"/>
      <c r="R363" s="14"/>
      <c r="S363" s="14"/>
      <c r="T363" s="14"/>
      <c r="U363" s="14"/>
      <c r="V363" s="14"/>
      <c r="W363" s="14"/>
      <c r="X363" s="14"/>
      <c r="Y363" s="14"/>
      <c r="Z363" s="14"/>
      <c r="AA363" s="14"/>
      <c r="AB363" s="14"/>
    </row>
    <row r="364" spans="1:28" ht="65.25" thickBot="1" x14ac:dyDescent="0.3">
      <c r="A364" s="72" t="s">
        <v>2845</v>
      </c>
      <c r="B364" s="15">
        <v>2</v>
      </c>
      <c r="C364" s="15">
        <v>186</v>
      </c>
      <c r="D364" s="15">
        <v>3</v>
      </c>
      <c r="E364" s="14" t="s">
        <v>10295</v>
      </c>
      <c r="F364" s="15">
        <v>1080</v>
      </c>
      <c r="G364" s="14"/>
      <c r="H364" s="14"/>
      <c r="I364" s="14"/>
      <c r="J364" s="15">
        <v>1080</v>
      </c>
      <c r="K364" s="14"/>
      <c r="L364" s="14"/>
      <c r="M364" s="14"/>
      <c r="N364" s="14"/>
      <c r="O364" s="14"/>
      <c r="P364" s="36" t="s">
        <v>4895</v>
      </c>
      <c r="Q364" s="14"/>
      <c r="R364" s="14"/>
      <c r="S364" s="14"/>
      <c r="T364" s="14"/>
      <c r="U364" s="14"/>
      <c r="V364" s="14"/>
      <c r="W364" s="14"/>
      <c r="X364" s="14"/>
      <c r="Y364" s="14"/>
      <c r="Z364" s="14"/>
      <c r="AA364" s="14"/>
      <c r="AB364" s="14"/>
    </row>
    <row r="365" spans="1:28" ht="52.5" thickBot="1" x14ac:dyDescent="0.3">
      <c r="A365" s="72" t="s">
        <v>2846</v>
      </c>
      <c r="B365" s="15">
        <v>2</v>
      </c>
      <c r="C365" s="15">
        <v>186</v>
      </c>
      <c r="D365" s="15">
        <v>3</v>
      </c>
      <c r="E365" s="14" t="s">
        <v>10296</v>
      </c>
      <c r="F365" s="15">
        <v>21</v>
      </c>
      <c r="G365" s="14"/>
      <c r="H365" s="14"/>
      <c r="I365" s="14"/>
      <c r="J365" s="15">
        <v>21</v>
      </c>
      <c r="K365" s="14"/>
      <c r="L365" s="14"/>
      <c r="M365" s="14"/>
      <c r="N365" s="14"/>
      <c r="O365" s="14"/>
      <c r="P365" s="36" t="s">
        <v>4895</v>
      </c>
      <c r="Q365" s="14"/>
      <c r="R365" s="14"/>
      <c r="S365" s="14"/>
      <c r="T365" s="14"/>
      <c r="U365" s="14"/>
      <c r="V365" s="14"/>
      <c r="W365" s="14"/>
      <c r="X365" s="14"/>
      <c r="Y365" s="14"/>
      <c r="Z365" s="14"/>
      <c r="AA365" s="14"/>
      <c r="AB365" s="14"/>
    </row>
    <row r="366" spans="1:28" ht="78" thickBot="1" x14ac:dyDescent="0.3">
      <c r="A366" s="72" t="s">
        <v>2847</v>
      </c>
      <c r="B366" s="15">
        <v>2</v>
      </c>
      <c r="C366" s="15">
        <v>186</v>
      </c>
      <c r="D366" s="15">
        <v>3</v>
      </c>
      <c r="E366" s="14" t="s">
        <v>10297</v>
      </c>
      <c r="F366" s="15">
        <v>84</v>
      </c>
      <c r="G366" s="15">
        <v>441</v>
      </c>
      <c r="H366" s="14"/>
      <c r="I366" s="14"/>
      <c r="J366" s="15">
        <v>441</v>
      </c>
      <c r="K366" s="14"/>
      <c r="L366" s="14"/>
      <c r="M366" s="14"/>
      <c r="N366" s="14"/>
      <c r="O366" s="14"/>
      <c r="P366" s="36" t="s">
        <v>4895</v>
      </c>
      <c r="Q366" s="14"/>
      <c r="R366" s="14"/>
      <c r="S366" s="14"/>
      <c r="T366" s="14"/>
      <c r="U366" s="14"/>
      <c r="V366" s="14"/>
      <c r="W366" s="14"/>
      <c r="X366" s="14"/>
      <c r="Y366" s="14"/>
      <c r="Z366" s="14"/>
      <c r="AA366" s="14"/>
      <c r="AB366" s="14"/>
    </row>
    <row r="367" spans="1:28" ht="52.5" thickBot="1" x14ac:dyDescent="0.3">
      <c r="A367" s="72" t="s">
        <v>2848</v>
      </c>
      <c r="B367" s="15">
        <v>2</v>
      </c>
      <c r="C367" s="15">
        <v>186</v>
      </c>
      <c r="D367" s="15">
        <v>3</v>
      </c>
      <c r="E367" s="14" t="s">
        <v>10298</v>
      </c>
      <c r="F367" s="15">
        <v>168</v>
      </c>
      <c r="G367" s="14"/>
      <c r="H367" s="14"/>
      <c r="I367" s="14"/>
      <c r="J367" s="15">
        <v>168</v>
      </c>
      <c r="K367" s="14"/>
      <c r="L367" s="14"/>
      <c r="M367" s="14"/>
      <c r="N367" s="14"/>
      <c r="O367" s="14"/>
      <c r="P367" s="36" t="s">
        <v>4896</v>
      </c>
      <c r="Q367" s="14"/>
      <c r="R367" s="14"/>
      <c r="S367" s="14"/>
      <c r="T367" s="14"/>
      <c r="U367" s="14"/>
      <c r="V367" s="14"/>
      <c r="W367" s="14"/>
      <c r="X367" s="14"/>
      <c r="Y367" s="14"/>
      <c r="Z367" s="14"/>
      <c r="AA367" s="14"/>
      <c r="AB367" s="14"/>
    </row>
    <row r="368" spans="1:28" ht="52.5" thickBot="1" x14ac:dyDescent="0.3">
      <c r="A368" s="72" t="s">
        <v>2849</v>
      </c>
      <c r="B368" s="15">
        <v>2</v>
      </c>
      <c r="C368" s="15">
        <v>177</v>
      </c>
      <c r="D368" s="15">
        <v>1</v>
      </c>
      <c r="E368" s="14" t="s">
        <v>10299</v>
      </c>
      <c r="F368" s="15">
        <v>6</v>
      </c>
      <c r="G368" s="15">
        <v>7</v>
      </c>
      <c r="H368" s="14"/>
      <c r="I368" s="14"/>
      <c r="J368" s="15">
        <v>7</v>
      </c>
      <c r="K368" s="14"/>
      <c r="L368" s="14"/>
      <c r="M368" s="14"/>
      <c r="N368" s="14"/>
      <c r="O368" s="14"/>
      <c r="P368" s="36" t="s">
        <v>4897</v>
      </c>
      <c r="Q368" s="14"/>
      <c r="R368" s="14"/>
      <c r="S368" s="14"/>
      <c r="T368" s="14"/>
      <c r="U368" s="14"/>
      <c r="V368" s="14"/>
      <c r="W368" s="14"/>
      <c r="X368" s="14"/>
      <c r="Y368" s="14"/>
      <c r="Z368" s="14"/>
      <c r="AA368" s="14"/>
      <c r="AB368" s="14"/>
    </row>
    <row r="369" spans="1:28" ht="52.5" thickBot="1" x14ac:dyDescent="0.3">
      <c r="A369" s="72" t="s">
        <v>2850</v>
      </c>
      <c r="B369" s="15">
        <v>2</v>
      </c>
      <c r="C369" s="15">
        <v>177</v>
      </c>
      <c r="D369" s="15">
        <v>1</v>
      </c>
      <c r="E369" s="14" t="s">
        <v>10300</v>
      </c>
      <c r="F369" s="15">
        <v>7</v>
      </c>
      <c r="G369" s="15">
        <v>6</v>
      </c>
      <c r="H369" s="14"/>
      <c r="I369" s="14"/>
      <c r="J369" s="15">
        <v>6</v>
      </c>
      <c r="K369" s="14"/>
      <c r="L369" s="14"/>
      <c r="M369" s="14"/>
      <c r="N369" s="14"/>
      <c r="O369" s="14"/>
      <c r="P369" s="36" t="s">
        <v>4897</v>
      </c>
      <c r="Q369" s="14"/>
      <c r="R369" s="14"/>
      <c r="S369" s="14"/>
      <c r="T369" s="14"/>
      <c r="U369" s="14"/>
      <c r="V369" s="14"/>
      <c r="W369" s="14"/>
      <c r="X369" s="14"/>
      <c r="Y369" s="14"/>
      <c r="Z369" s="14"/>
      <c r="AA369" s="14"/>
      <c r="AB369" s="14"/>
    </row>
    <row r="370" spans="1:28" ht="52.5" thickBot="1" x14ac:dyDescent="0.3">
      <c r="A370" s="72" t="s">
        <v>2851</v>
      </c>
      <c r="B370" s="15">
        <v>2</v>
      </c>
      <c r="C370" s="15">
        <v>177</v>
      </c>
      <c r="D370" s="15">
        <v>1</v>
      </c>
      <c r="E370" s="14" t="s">
        <v>10301</v>
      </c>
      <c r="F370" s="15">
        <v>9</v>
      </c>
      <c r="G370" s="15">
        <v>2</v>
      </c>
      <c r="H370" s="14"/>
      <c r="I370" s="14"/>
      <c r="J370" s="15">
        <v>2</v>
      </c>
      <c r="K370" s="14"/>
      <c r="L370" s="14"/>
      <c r="M370" s="14"/>
      <c r="N370" s="14"/>
      <c r="O370" s="14"/>
      <c r="P370" s="36" t="s">
        <v>4898</v>
      </c>
      <c r="Q370" s="14"/>
      <c r="R370" s="14"/>
      <c r="S370" s="14"/>
      <c r="T370" s="14"/>
      <c r="U370" s="14"/>
      <c r="V370" s="14"/>
      <c r="W370" s="14"/>
      <c r="X370" s="14"/>
      <c r="Y370" s="14"/>
      <c r="Z370" s="14"/>
      <c r="AA370" s="14"/>
      <c r="AB370" s="14"/>
    </row>
    <row r="371" spans="1:28" ht="52.5" thickBot="1" x14ac:dyDescent="0.3">
      <c r="A371" s="72" t="s">
        <v>2852</v>
      </c>
      <c r="B371" s="15">
        <v>2</v>
      </c>
      <c r="C371" s="15">
        <v>177</v>
      </c>
      <c r="D371" s="15">
        <v>1</v>
      </c>
      <c r="E371" s="14" t="s">
        <v>10302</v>
      </c>
      <c r="F371" s="15">
        <v>2</v>
      </c>
      <c r="G371" s="15">
        <v>9</v>
      </c>
      <c r="H371" s="14"/>
      <c r="I371" s="14"/>
      <c r="J371" s="15">
        <v>9</v>
      </c>
      <c r="K371" s="14"/>
      <c r="L371" s="14"/>
      <c r="M371" s="14"/>
      <c r="N371" s="14"/>
      <c r="O371" s="14"/>
      <c r="P371" s="36" t="s">
        <v>4898</v>
      </c>
      <c r="Q371" s="14"/>
      <c r="R371" s="14"/>
      <c r="S371" s="14"/>
      <c r="T371" s="14"/>
      <c r="U371" s="14"/>
      <c r="V371" s="14"/>
      <c r="W371" s="14"/>
      <c r="X371" s="14"/>
      <c r="Y371" s="14"/>
      <c r="Z371" s="14"/>
      <c r="AA371" s="14"/>
      <c r="AB371" s="14"/>
    </row>
    <row r="372" spans="1:28" ht="52.5" thickBot="1" x14ac:dyDescent="0.3">
      <c r="A372" s="72" t="s">
        <v>2853</v>
      </c>
      <c r="B372" s="15">
        <v>2</v>
      </c>
      <c r="C372" s="15">
        <v>177</v>
      </c>
      <c r="D372" s="15">
        <v>1</v>
      </c>
      <c r="E372" s="14" t="s">
        <v>10303</v>
      </c>
      <c r="F372" s="15">
        <v>10</v>
      </c>
      <c r="G372" s="15">
        <v>3</v>
      </c>
      <c r="H372" s="14"/>
      <c r="I372" s="14"/>
      <c r="J372" s="15">
        <v>3</v>
      </c>
      <c r="K372" s="14"/>
      <c r="L372" s="14"/>
      <c r="M372" s="14"/>
      <c r="N372" s="14"/>
      <c r="O372" s="14"/>
      <c r="P372" s="36" t="s">
        <v>4899</v>
      </c>
      <c r="Q372" s="14"/>
      <c r="R372" s="14"/>
      <c r="S372" s="14"/>
      <c r="T372" s="14"/>
      <c r="U372" s="14"/>
      <c r="V372" s="14"/>
      <c r="W372" s="14"/>
      <c r="X372" s="14"/>
      <c r="Y372" s="14"/>
      <c r="Z372" s="14"/>
      <c r="AA372" s="14"/>
      <c r="AB372" s="14"/>
    </row>
    <row r="373" spans="1:28" ht="52.5" thickBot="1" x14ac:dyDescent="0.3">
      <c r="A373" s="72" t="s">
        <v>2854</v>
      </c>
      <c r="B373" s="15">
        <v>2</v>
      </c>
      <c r="C373" s="15">
        <v>177</v>
      </c>
      <c r="D373" s="15">
        <v>1</v>
      </c>
      <c r="E373" s="14" t="s">
        <v>10304</v>
      </c>
      <c r="F373" s="15">
        <v>3</v>
      </c>
      <c r="G373" s="15">
        <v>10</v>
      </c>
      <c r="H373" s="14"/>
      <c r="I373" s="14"/>
      <c r="J373" s="15">
        <v>10</v>
      </c>
      <c r="K373" s="14"/>
      <c r="L373" s="14"/>
      <c r="M373" s="14"/>
      <c r="N373" s="14"/>
      <c r="O373" s="14"/>
      <c r="P373" s="36" t="s">
        <v>4899</v>
      </c>
      <c r="Q373" s="14"/>
      <c r="R373" s="14"/>
      <c r="S373" s="14"/>
      <c r="T373" s="14"/>
      <c r="U373" s="14"/>
      <c r="V373" s="14"/>
      <c r="W373" s="14"/>
      <c r="X373" s="14"/>
      <c r="Y373" s="14"/>
      <c r="Z373" s="14"/>
      <c r="AA373" s="14"/>
      <c r="AB373" s="14"/>
    </row>
    <row r="374" spans="1:28" ht="27" thickBot="1" x14ac:dyDescent="0.3">
      <c r="A374" s="14" t="s">
        <v>2855</v>
      </c>
      <c r="B374" s="15">
        <v>1</v>
      </c>
      <c r="C374" s="15">
        <v>177</v>
      </c>
      <c r="D374" s="15">
        <v>1</v>
      </c>
      <c r="E374" s="14" t="s">
        <v>7659</v>
      </c>
      <c r="F374" s="49">
        <v>0.21319444444444444</v>
      </c>
      <c r="G374" s="50">
        <v>0.3</v>
      </c>
      <c r="H374" s="50">
        <v>0.3833333333333333</v>
      </c>
      <c r="I374" s="50">
        <v>0.21666666666666667</v>
      </c>
      <c r="J374" s="15">
        <v>3</v>
      </c>
      <c r="K374" s="14"/>
      <c r="L374" s="14"/>
      <c r="M374" s="14"/>
      <c r="N374" s="14"/>
      <c r="O374" s="14"/>
      <c r="P374" s="14"/>
      <c r="Q374" s="14"/>
      <c r="R374" s="14"/>
      <c r="S374" s="14"/>
      <c r="T374" s="14"/>
      <c r="U374" s="14"/>
      <c r="V374" s="14"/>
      <c r="W374" s="14"/>
      <c r="X374" s="14"/>
      <c r="Y374" s="14"/>
      <c r="Z374" s="14"/>
      <c r="AA374" s="14"/>
      <c r="AB374" s="14"/>
    </row>
    <row r="375" spans="1:28" ht="27" thickBot="1" x14ac:dyDescent="0.3">
      <c r="A375" s="14" t="s">
        <v>2856</v>
      </c>
      <c r="B375" s="15">
        <v>1</v>
      </c>
      <c r="C375" s="15">
        <v>177</v>
      </c>
      <c r="D375" s="15">
        <v>1</v>
      </c>
      <c r="E375" s="14" t="s">
        <v>2857</v>
      </c>
      <c r="F375" s="49">
        <v>0.41875000000000001</v>
      </c>
      <c r="G375" s="49">
        <v>0.12986111111111112</v>
      </c>
      <c r="H375" s="49">
        <v>0.42152777777777778</v>
      </c>
      <c r="I375" s="50">
        <v>0.13194444444444445</v>
      </c>
      <c r="J375" s="15">
        <v>1</v>
      </c>
      <c r="K375" s="14"/>
      <c r="L375" s="14"/>
      <c r="M375" s="14"/>
      <c r="N375" s="14"/>
      <c r="O375" s="14"/>
      <c r="P375" s="14"/>
      <c r="Q375" s="14"/>
      <c r="R375" s="14"/>
      <c r="S375" s="14"/>
      <c r="T375" s="14"/>
      <c r="U375" s="14"/>
      <c r="V375" s="14"/>
      <c r="W375" s="14"/>
      <c r="X375" s="14"/>
      <c r="Y375" s="14"/>
      <c r="Z375" s="14"/>
      <c r="AA375" s="14"/>
      <c r="AB375" s="14"/>
    </row>
    <row r="376" spans="1:28" ht="52.5" thickBot="1" x14ac:dyDescent="0.3">
      <c r="A376" s="72" t="s">
        <v>2858</v>
      </c>
      <c r="B376" s="15">
        <v>2</v>
      </c>
      <c r="C376" s="15">
        <v>149</v>
      </c>
      <c r="D376" s="15">
        <v>1</v>
      </c>
      <c r="E376" s="14" t="s">
        <v>10305</v>
      </c>
      <c r="F376" s="15">
        <v>3</v>
      </c>
      <c r="G376" s="15">
        <v>1</v>
      </c>
      <c r="H376" s="14"/>
      <c r="I376" s="14"/>
      <c r="J376" s="15">
        <v>1</v>
      </c>
      <c r="K376" s="14"/>
      <c r="L376" s="14"/>
      <c r="M376" s="14"/>
      <c r="N376" s="14"/>
      <c r="O376" s="14"/>
      <c r="P376" s="14"/>
      <c r="Q376" s="14"/>
      <c r="R376" s="14"/>
      <c r="S376" s="14"/>
      <c r="T376" s="14"/>
      <c r="U376" s="14"/>
      <c r="V376" s="14"/>
      <c r="W376" s="14"/>
      <c r="X376" s="14"/>
      <c r="Y376" s="14"/>
      <c r="Z376" s="14"/>
      <c r="AA376" s="14"/>
      <c r="AB376" s="14"/>
    </row>
    <row r="377" spans="1:28" ht="52.5" thickBot="1" x14ac:dyDescent="0.3">
      <c r="A377" s="72" t="s">
        <v>2859</v>
      </c>
      <c r="B377" s="15">
        <v>2</v>
      </c>
      <c r="C377" s="15">
        <v>149</v>
      </c>
      <c r="D377" s="15">
        <v>1</v>
      </c>
      <c r="E377" s="14" t="s">
        <v>10306</v>
      </c>
      <c r="F377" s="15">
        <v>3</v>
      </c>
      <c r="G377" s="15">
        <v>4</v>
      </c>
      <c r="H377" s="14"/>
      <c r="I377" s="14"/>
      <c r="J377" s="15">
        <v>4</v>
      </c>
      <c r="K377" s="14"/>
      <c r="L377" s="14"/>
      <c r="M377" s="14"/>
      <c r="N377" s="14"/>
      <c r="O377" s="14"/>
      <c r="P377" s="14"/>
      <c r="Q377" s="14"/>
      <c r="R377" s="14"/>
      <c r="S377" s="14"/>
      <c r="T377" s="14"/>
      <c r="U377" s="14"/>
      <c r="V377" s="14"/>
      <c r="W377" s="14"/>
      <c r="X377" s="14"/>
      <c r="Y377" s="14"/>
      <c r="Z377" s="14"/>
      <c r="AA377" s="14"/>
      <c r="AB377" s="14"/>
    </row>
    <row r="378" spans="1:28" ht="52.5" thickBot="1" x14ac:dyDescent="0.3">
      <c r="A378" s="72" t="s">
        <v>2860</v>
      </c>
      <c r="B378" s="15">
        <v>2</v>
      </c>
      <c r="C378" s="15">
        <v>149</v>
      </c>
      <c r="D378" s="15">
        <v>1</v>
      </c>
      <c r="E378" s="14" t="s">
        <v>10307</v>
      </c>
      <c r="F378" s="15">
        <v>2</v>
      </c>
      <c r="G378" s="15">
        <v>5</v>
      </c>
      <c r="H378" s="14"/>
      <c r="I378" s="14"/>
      <c r="J378" s="15">
        <v>5</v>
      </c>
      <c r="K378" s="14"/>
      <c r="L378" s="14"/>
      <c r="M378" s="14"/>
      <c r="N378" s="14"/>
      <c r="O378" s="14"/>
      <c r="P378" s="14"/>
      <c r="Q378" s="14"/>
      <c r="R378" s="14"/>
      <c r="S378" s="14"/>
      <c r="T378" s="14"/>
      <c r="U378" s="14"/>
      <c r="V378" s="14"/>
      <c r="W378" s="14"/>
      <c r="X378" s="14"/>
      <c r="Y378" s="14"/>
      <c r="Z378" s="14"/>
      <c r="AA378" s="14"/>
      <c r="AB378" s="14"/>
    </row>
    <row r="379" spans="1:28" ht="52.5" thickBot="1" x14ac:dyDescent="0.3">
      <c r="A379" s="72" t="s">
        <v>2861</v>
      </c>
      <c r="B379" s="15">
        <v>2</v>
      </c>
      <c r="C379" s="15">
        <v>149</v>
      </c>
      <c r="D379" s="15">
        <v>1</v>
      </c>
      <c r="E379" s="14" t="s">
        <v>10308</v>
      </c>
      <c r="F379" s="15">
        <v>8</v>
      </c>
      <c r="G379" s="15">
        <v>9</v>
      </c>
      <c r="H379" s="14"/>
      <c r="I379" s="14"/>
      <c r="J379" s="15">
        <v>9</v>
      </c>
      <c r="K379" s="14"/>
      <c r="L379" s="14"/>
      <c r="M379" s="14"/>
      <c r="N379" s="14"/>
      <c r="O379" s="14"/>
      <c r="P379" s="14"/>
      <c r="Q379" s="14"/>
      <c r="R379" s="14"/>
      <c r="S379" s="14"/>
      <c r="T379" s="14"/>
      <c r="U379" s="14"/>
      <c r="V379" s="14"/>
      <c r="W379" s="14"/>
      <c r="X379" s="14"/>
      <c r="Y379" s="14"/>
      <c r="Z379" s="14"/>
      <c r="AA379" s="14"/>
      <c r="AB379" s="14"/>
    </row>
    <row r="380" spans="1:28" ht="65.25" thickBot="1" x14ac:dyDescent="0.3">
      <c r="A380" s="72" t="s">
        <v>2867</v>
      </c>
      <c r="B380" s="15">
        <v>2</v>
      </c>
      <c r="C380" s="15">
        <v>178</v>
      </c>
      <c r="D380" s="15">
        <v>1</v>
      </c>
      <c r="E380" s="14" t="s">
        <v>10309</v>
      </c>
      <c r="F380" s="49">
        <v>0.33611111111111108</v>
      </c>
      <c r="G380" s="49">
        <v>0.42777777777777781</v>
      </c>
      <c r="H380" s="49">
        <v>0.21041666666666667</v>
      </c>
      <c r="I380" s="49">
        <v>4.3055555555555562E-2</v>
      </c>
      <c r="J380" s="15">
        <v>2</v>
      </c>
      <c r="K380" s="14"/>
      <c r="L380" s="14"/>
      <c r="M380" s="14"/>
      <c r="N380" s="14"/>
      <c r="O380" s="14"/>
      <c r="P380" s="14"/>
      <c r="Q380" s="14"/>
      <c r="R380" s="14"/>
      <c r="S380" s="14"/>
      <c r="T380" s="14"/>
      <c r="U380" s="14"/>
      <c r="V380" s="14"/>
      <c r="W380" s="14"/>
      <c r="X380" s="14"/>
      <c r="Y380" s="14"/>
      <c r="Z380" s="14"/>
      <c r="AA380" s="14"/>
      <c r="AB380" s="14"/>
    </row>
    <row r="381" spans="1:28" ht="78" thickBot="1" x14ac:dyDescent="0.3">
      <c r="A381" s="72" t="s">
        <v>2868</v>
      </c>
      <c r="B381" s="15">
        <v>2</v>
      </c>
      <c r="C381" s="15">
        <v>179</v>
      </c>
      <c r="D381" s="15">
        <v>1</v>
      </c>
      <c r="E381" s="14" t="s">
        <v>10310</v>
      </c>
      <c r="F381" s="15">
        <v>1</v>
      </c>
      <c r="G381" s="15">
        <v>2</v>
      </c>
      <c r="H381" s="15">
        <v>6</v>
      </c>
      <c r="I381" s="14"/>
      <c r="J381" s="15">
        <v>2</v>
      </c>
      <c r="K381" s="14"/>
      <c r="L381" s="14"/>
      <c r="M381" s="14"/>
      <c r="N381" s="14"/>
      <c r="O381" s="14"/>
      <c r="P381" s="14"/>
      <c r="Q381" s="14"/>
      <c r="R381" s="14"/>
      <c r="S381" s="14"/>
      <c r="T381" s="14"/>
      <c r="U381" s="14"/>
      <c r="V381" s="14"/>
      <c r="W381" s="14"/>
      <c r="X381" s="14"/>
      <c r="Y381" s="14"/>
      <c r="Z381" s="14"/>
      <c r="AA381" s="14"/>
      <c r="AB381" s="14"/>
    </row>
    <row r="382" spans="1:28" ht="78" thickBot="1" x14ac:dyDescent="0.3">
      <c r="A382" s="72" t="s">
        <v>2869</v>
      </c>
      <c r="B382" s="15">
        <v>2</v>
      </c>
      <c r="C382" s="15">
        <v>179</v>
      </c>
      <c r="D382" s="15">
        <v>1</v>
      </c>
      <c r="E382" s="14" t="s">
        <v>10311</v>
      </c>
      <c r="F382" s="15">
        <v>7</v>
      </c>
      <c r="G382" s="15">
        <v>5</v>
      </c>
      <c r="H382" s="15">
        <v>3</v>
      </c>
      <c r="I382" s="14"/>
      <c r="J382" s="15">
        <v>5</v>
      </c>
      <c r="K382" s="14"/>
      <c r="L382" s="14"/>
      <c r="M382" s="14"/>
      <c r="N382" s="14"/>
      <c r="O382" s="14"/>
      <c r="P382" s="14"/>
      <c r="Q382" s="14"/>
      <c r="R382" s="14"/>
      <c r="S382" s="14"/>
      <c r="T382" s="14"/>
      <c r="U382" s="14"/>
      <c r="V382" s="14"/>
      <c r="W382" s="14"/>
      <c r="X382" s="14"/>
      <c r="Y382" s="14"/>
      <c r="Z382" s="14"/>
      <c r="AA382" s="14"/>
      <c r="AB382" s="14"/>
    </row>
    <row r="383" spans="1:28" ht="78" thickBot="1" x14ac:dyDescent="0.3">
      <c r="A383" s="72" t="s">
        <v>2870</v>
      </c>
      <c r="B383" s="15">
        <v>2</v>
      </c>
      <c r="C383" s="15">
        <v>179</v>
      </c>
      <c r="D383" s="15">
        <v>1</v>
      </c>
      <c r="E383" s="14" t="s">
        <v>10312</v>
      </c>
      <c r="F383" s="15">
        <v>4</v>
      </c>
      <c r="G383" s="15">
        <v>3</v>
      </c>
      <c r="H383" s="15">
        <v>6</v>
      </c>
      <c r="I383" s="14"/>
      <c r="J383" s="15">
        <v>3</v>
      </c>
      <c r="K383" s="14"/>
      <c r="L383" s="14"/>
      <c r="M383" s="14"/>
      <c r="N383" s="14"/>
      <c r="O383" s="14"/>
      <c r="P383" s="14"/>
      <c r="Q383" s="14"/>
      <c r="R383" s="14"/>
      <c r="S383" s="14"/>
      <c r="T383" s="14"/>
      <c r="U383" s="14"/>
      <c r="V383" s="14"/>
      <c r="W383" s="14"/>
      <c r="X383" s="14"/>
      <c r="Y383" s="14"/>
      <c r="Z383" s="14"/>
      <c r="AA383" s="14"/>
      <c r="AB383" s="14"/>
    </row>
    <row r="384" spans="1:28" ht="78" thickBot="1" x14ac:dyDescent="0.3">
      <c r="A384" s="72" t="s">
        <v>2871</v>
      </c>
      <c r="B384" s="15">
        <v>2</v>
      </c>
      <c r="C384" s="15">
        <v>179</v>
      </c>
      <c r="D384" s="15">
        <v>1</v>
      </c>
      <c r="E384" s="14" t="s">
        <v>10313</v>
      </c>
      <c r="F384" s="15">
        <v>7</v>
      </c>
      <c r="G384" s="15">
        <v>2</v>
      </c>
      <c r="H384" s="15">
        <v>4</v>
      </c>
      <c r="I384" s="14"/>
      <c r="J384" s="15">
        <v>2</v>
      </c>
      <c r="K384" s="14"/>
      <c r="L384" s="14"/>
      <c r="M384" s="14"/>
      <c r="N384" s="14"/>
      <c r="O384" s="14"/>
      <c r="P384" s="14"/>
      <c r="Q384" s="14"/>
      <c r="R384" s="14"/>
      <c r="S384" s="14"/>
      <c r="T384" s="14"/>
      <c r="U384" s="14"/>
      <c r="V384" s="14"/>
      <c r="W384" s="14"/>
      <c r="X384" s="14"/>
      <c r="Y384" s="14"/>
      <c r="Z384" s="14"/>
      <c r="AA384" s="14"/>
      <c r="AB384" s="14"/>
    </row>
    <row r="385" spans="1:28" ht="39.75" thickBot="1" x14ac:dyDescent="0.3">
      <c r="A385" s="72" t="s">
        <v>2862</v>
      </c>
      <c r="B385" s="15">
        <v>2</v>
      </c>
      <c r="C385" s="15">
        <v>178</v>
      </c>
      <c r="D385" s="15">
        <v>1</v>
      </c>
      <c r="E385" s="14" t="s">
        <v>10314</v>
      </c>
      <c r="F385" s="15">
        <v>35</v>
      </c>
      <c r="G385" s="14"/>
      <c r="H385" s="14"/>
      <c r="I385" s="14"/>
      <c r="J385" s="15">
        <v>35</v>
      </c>
      <c r="K385" s="14"/>
      <c r="L385" s="14"/>
      <c r="M385" s="14"/>
      <c r="N385" s="14"/>
      <c r="O385" s="14"/>
      <c r="P385" s="14"/>
      <c r="Q385" s="14"/>
      <c r="R385" s="14"/>
      <c r="S385" s="14"/>
      <c r="T385" s="14"/>
      <c r="U385" s="14"/>
      <c r="V385" s="14"/>
      <c r="W385" s="14"/>
      <c r="X385" s="14"/>
      <c r="Y385" s="14"/>
      <c r="Z385" s="14"/>
      <c r="AA385" s="14"/>
      <c r="AB385" s="14"/>
    </row>
    <row r="386" spans="1:28" ht="39.75" thickBot="1" x14ac:dyDescent="0.3">
      <c r="A386" s="72" t="s">
        <v>2863</v>
      </c>
      <c r="B386" s="15">
        <v>2</v>
      </c>
      <c r="C386" s="15">
        <v>178</v>
      </c>
      <c r="D386" s="15">
        <v>1</v>
      </c>
      <c r="E386" s="14" t="s">
        <v>10315</v>
      </c>
      <c r="F386" s="15">
        <v>9</v>
      </c>
      <c r="G386" s="14"/>
      <c r="H386" s="14"/>
      <c r="I386" s="14"/>
      <c r="J386" s="15">
        <v>9</v>
      </c>
      <c r="K386" s="14"/>
      <c r="L386" s="14"/>
      <c r="M386" s="14"/>
      <c r="N386" s="14"/>
      <c r="O386" s="14"/>
      <c r="P386" s="14"/>
      <c r="Q386" s="14"/>
      <c r="R386" s="14"/>
      <c r="S386" s="14"/>
      <c r="T386" s="14"/>
      <c r="U386" s="14"/>
      <c r="V386" s="14"/>
      <c r="W386" s="14"/>
      <c r="X386" s="14"/>
      <c r="Y386" s="14"/>
      <c r="Z386" s="14"/>
      <c r="AA386" s="14"/>
      <c r="AB386" s="14"/>
    </row>
    <row r="387" spans="1:28" ht="39.75" thickBot="1" x14ac:dyDescent="0.3">
      <c r="A387" s="72" t="s">
        <v>2864</v>
      </c>
      <c r="B387" s="15">
        <v>2</v>
      </c>
      <c r="C387" s="15">
        <v>178</v>
      </c>
      <c r="D387" s="15">
        <v>1</v>
      </c>
      <c r="E387" s="14" t="s">
        <v>10316</v>
      </c>
      <c r="F387" s="15">
        <v>18</v>
      </c>
      <c r="G387" s="14"/>
      <c r="H387" s="14"/>
      <c r="I387" s="14"/>
      <c r="J387" s="15">
        <v>18</v>
      </c>
      <c r="K387" s="14"/>
      <c r="L387" s="14"/>
      <c r="M387" s="14"/>
      <c r="N387" s="14"/>
      <c r="O387" s="14"/>
      <c r="P387" s="14"/>
      <c r="Q387" s="14"/>
      <c r="R387" s="14"/>
      <c r="S387" s="14"/>
      <c r="T387" s="14"/>
      <c r="U387" s="14"/>
      <c r="V387" s="14"/>
      <c r="W387" s="14"/>
      <c r="X387" s="14"/>
      <c r="Y387" s="14"/>
      <c r="Z387" s="14"/>
      <c r="AA387" s="14"/>
      <c r="AB387" s="14"/>
    </row>
    <row r="388" spans="1:28" ht="27" thickBot="1" x14ac:dyDescent="0.3">
      <c r="A388" s="72" t="s">
        <v>2865</v>
      </c>
      <c r="B388" s="15">
        <v>2</v>
      </c>
      <c r="C388" s="15">
        <v>178</v>
      </c>
      <c r="D388" s="15">
        <v>1</v>
      </c>
      <c r="E388" s="14" t="s">
        <v>10317</v>
      </c>
      <c r="F388" s="15">
        <v>120</v>
      </c>
      <c r="G388" s="14"/>
      <c r="H388" s="14"/>
      <c r="I388" s="14"/>
      <c r="J388" s="15">
        <v>120</v>
      </c>
      <c r="K388" s="14"/>
      <c r="L388" s="14"/>
      <c r="M388" s="14"/>
      <c r="N388" s="14"/>
      <c r="O388" s="14"/>
      <c r="P388" s="14"/>
      <c r="Q388" s="14"/>
      <c r="R388" s="14"/>
      <c r="S388" s="14"/>
      <c r="T388" s="14"/>
      <c r="U388" s="14"/>
      <c r="V388" s="14"/>
      <c r="W388" s="14"/>
      <c r="X388" s="14"/>
      <c r="Y388" s="14"/>
      <c r="Z388" s="14"/>
      <c r="AA388" s="14"/>
      <c r="AB388" s="14"/>
    </row>
    <row r="389" spans="1:28" ht="52.5" thickBot="1" x14ac:dyDescent="0.3">
      <c r="A389" s="72" t="s">
        <v>2866</v>
      </c>
      <c r="B389" s="15">
        <v>2</v>
      </c>
      <c r="C389" s="15">
        <v>178</v>
      </c>
      <c r="D389" s="15">
        <v>1</v>
      </c>
      <c r="E389" s="14" t="s">
        <v>10318</v>
      </c>
      <c r="F389" s="49">
        <v>4.5833333333333337E-2</v>
      </c>
      <c r="G389" s="49">
        <v>4.3750000000000004E-2</v>
      </c>
      <c r="H389" s="49">
        <v>0.17083333333333331</v>
      </c>
      <c r="I389" s="49">
        <v>0.2951388888888889</v>
      </c>
      <c r="J389" s="15">
        <v>0</v>
      </c>
      <c r="K389" s="14"/>
      <c r="L389" s="14"/>
      <c r="M389" s="14"/>
      <c r="N389" s="14"/>
      <c r="O389" s="14"/>
      <c r="P389" s="14"/>
      <c r="Q389" s="14"/>
      <c r="R389" s="14"/>
      <c r="S389" s="14"/>
      <c r="T389" s="14"/>
      <c r="U389" s="14"/>
      <c r="V389" s="14"/>
      <c r="W389" s="14"/>
      <c r="X389" s="14"/>
      <c r="Y389" s="14"/>
      <c r="Z389" s="14"/>
      <c r="AA389" s="14"/>
      <c r="AB389" s="14"/>
    </row>
    <row r="390" spans="1:28" ht="52.5" thickBot="1" x14ac:dyDescent="0.3">
      <c r="A390" s="72" t="s">
        <v>2872</v>
      </c>
      <c r="B390" s="15">
        <v>2</v>
      </c>
      <c r="C390" s="15">
        <v>178</v>
      </c>
      <c r="D390" s="15">
        <v>1</v>
      </c>
      <c r="E390" s="14" t="s">
        <v>10319</v>
      </c>
      <c r="F390" s="15">
        <v>7</v>
      </c>
      <c r="G390" s="15">
        <v>21</v>
      </c>
      <c r="H390" s="14"/>
      <c r="I390" s="14"/>
      <c r="J390" s="15">
        <v>21</v>
      </c>
      <c r="K390" s="14"/>
      <c r="L390" s="14"/>
      <c r="M390" s="14"/>
      <c r="N390" s="14"/>
      <c r="O390" s="14"/>
      <c r="P390" s="14"/>
      <c r="Q390" s="14"/>
      <c r="R390" s="14"/>
      <c r="S390" s="14"/>
      <c r="T390" s="14"/>
      <c r="U390" s="14"/>
      <c r="V390" s="14"/>
      <c r="W390" s="14"/>
      <c r="X390" s="14"/>
      <c r="Y390" s="14"/>
      <c r="Z390" s="14"/>
      <c r="AA390" s="14"/>
      <c r="AB390" s="14"/>
    </row>
    <row r="391" spans="1:28" ht="52.5" thickBot="1" x14ac:dyDescent="0.3">
      <c r="A391" s="72" t="s">
        <v>2873</v>
      </c>
      <c r="B391" s="15">
        <v>2</v>
      </c>
      <c r="C391" s="15">
        <v>178</v>
      </c>
      <c r="D391" s="15">
        <v>1</v>
      </c>
      <c r="E391" s="14" t="s">
        <v>10320</v>
      </c>
      <c r="F391" s="15">
        <v>25</v>
      </c>
      <c r="G391" s="15">
        <v>30</v>
      </c>
      <c r="H391" s="14"/>
      <c r="I391" s="14"/>
      <c r="J391" s="15">
        <v>30</v>
      </c>
      <c r="K391" s="14"/>
      <c r="L391" s="14"/>
      <c r="M391" s="14"/>
      <c r="N391" s="14"/>
      <c r="O391" s="14"/>
      <c r="P391" s="14"/>
      <c r="Q391" s="14"/>
      <c r="R391" s="14"/>
      <c r="S391" s="14"/>
      <c r="T391" s="14"/>
      <c r="U391" s="14"/>
      <c r="V391" s="14"/>
      <c r="W391" s="14"/>
      <c r="X391" s="14"/>
      <c r="Y391" s="14"/>
      <c r="Z391" s="14"/>
      <c r="AA391" s="14"/>
      <c r="AB391" s="14"/>
    </row>
    <row r="392" spans="1:28" ht="52.5" thickBot="1" x14ac:dyDescent="0.3">
      <c r="A392" s="72" t="s">
        <v>2874</v>
      </c>
      <c r="B392" s="15">
        <v>2</v>
      </c>
      <c r="C392" s="15">
        <v>178</v>
      </c>
      <c r="D392" s="15">
        <v>1</v>
      </c>
      <c r="E392" s="14" t="s">
        <v>10321</v>
      </c>
      <c r="F392" s="15">
        <v>55</v>
      </c>
      <c r="G392" s="15">
        <v>35</v>
      </c>
      <c r="H392" s="14"/>
      <c r="I392" s="14"/>
      <c r="J392" s="15">
        <v>35</v>
      </c>
      <c r="K392" s="14"/>
      <c r="L392" s="14"/>
      <c r="M392" s="14"/>
      <c r="N392" s="14"/>
      <c r="O392" s="14"/>
      <c r="P392" s="14"/>
      <c r="Q392" s="14"/>
      <c r="R392" s="14"/>
      <c r="S392" s="14"/>
      <c r="T392" s="14"/>
      <c r="U392" s="14"/>
      <c r="V392" s="14"/>
      <c r="W392" s="14"/>
      <c r="X392" s="14"/>
      <c r="Y392" s="14"/>
      <c r="Z392" s="14"/>
      <c r="AA392" s="14"/>
      <c r="AB392" s="14"/>
    </row>
    <row r="393" spans="1:28" ht="103.5" thickBot="1" x14ac:dyDescent="0.3">
      <c r="A393" s="72" t="s">
        <v>2875</v>
      </c>
      <c r="B393" s="15">
        <v>2</v>
      </c>
      <c r="C393" s="15">
        <v>178</v>
      </c>
      <c r="D393" s="15">
        <v>1</v>
      </c>
      <c r="E393" s="14" t="s">
        <v>10322</v>
      </c>
      <c r="F393" s="15">
        <v>4</v>
      </c>
      <c r="G393" s="15">
        <v>9</v>
      </c>
      <c r="H393" s="15">
        <v>7</v>
      </c>
      <c r="I393" s="14"/>
      <c r="J393" s="15">
        <v>9</v>
      </c>
      <c r="K393" s="14"/>
      <c r="L393" s="14"/>
      <c r="M393" s="14"/>
      <c r="N393" s="14"/>
      <c r="O393" s="14"/>
      <c r="P393" s="14"/>
      <c r="Q393" s="14"/>
      <c r="R393" s="14"/>
      <c r="S393" s="14"/>
      <c r="T393" s="14"/>
      <c r="U393" s="14"/>
      <c r="V393" s="14"/>
      <c r="W393" s="14"/>
      <c r="X393" s="14"/>
      <c r="Y393" s="14"/>
      <c r="Z393" s="14"/>
      <c r="AA393" s="14"/>
      <c r="AB393" s="14"/>
    </row>
    <row r="394" spans="1:28" ht="78" thickBot="1" x14ac:dyDescent="0.3">
      <c r="A394" s="72" t="s">
        <v>2876</v>
      </c>
      <c r="B394" s="15">
        <v>2</v>
      </c>
      <c r="C394" s="15">
        <v>180</v>
      </c>
      <c r="D394" s="15">
        <v>2</v>
      </c>
      <c r="E394" s="14" t="s">
        <v>10323</v>
      </c>
      <c r="F394" s="15">
        <v>2</v>
      </c>
      <c r="G394" s="15">
        <v>5</v>
      </c>
      <c r="H394" s="15">
        <v>3</v>
      </c>
      <c r="I394" s="14"/>
      <c r="J394" s="15" t="s">
        <v>2877</v>
      </c>
      <c r="K394" s="14"/>
      <c r="L394" s="14"/>
      <c r="M394" s="14"/>
      <c r="N394" s="14"/>
      <c r="O394" s="14"/>
      <c r="P394" s="14" t="s">
        <v>4900</v>
      </c>
      <c r="Q394" s="14"/>
      <c r="R394" s="14"/>
      <c r="S394" s="14"/>
      <c r="T394" s="14"/>
      <c r="U394" s="14"/>
      <c r="V394" s="14"/>
      <c r="W394" s="14"/>
      <c r="X394" s="14"/>
      <c r="Y394" s="14"/>
      <c r="Z394" s="14"/>
      <c r="AA394" s="14"/>
      <c r="AB394" s="14"/>
    </row>
    <row r="395" spans="1:28" ht="52.5" thickBot="1" x14ac:dyDescent="0.3">
      <c r="A395" s="72" t="s">
        <v>2878</v>
      </c>
      <c r="B395" s="15">
        <v>2</v>
      </c>
      <c r="C395" s="15">
        <v>180</v>
      </c>
      <c r="D395" s="15">
        <v>2</v>
      </c>
      <c r="E395" s="14" t="s">
        <v>10324</v>
      </c>
      <c r="F395" s="15">
        <v>1</v>
      </c>
      <c r="G395" s="15">
        <v>2</v>
      </c>
      <c r="H395" s="14"/>
      <c r="I395" s="14"/>
      <c r="J395" s="15" t="s">
        <v>1183</v>
      </c>
      <c r="K395" s="14"/>
      <c r="L395" s="14"/>
      <c r="M395" s="14"/>
      <c r="N395" s="14"/>
      <c r="O395" s="14"/>
      <c r="P395" s="14" t="s">
        <v>4900</v>
      </c>
      <c r="Q395" s="14"/>
      <c r="R395" s="14"/>
      <c r="S395" s="14"/>
      <c r="T395" s="14"/>
      <c r="U395" s="14"/>
      <c r="V395" s="14"/>
      <c r="W395" s="14"/>
      <c r="X395" s="14"/>
      <c r="Y395" s="14"/>
      <c r="Z395" s="14"/>
      <c r="AA395" s="14"/>
      <c r="AB395" s="14"/>
    </row>
    <row r="396" spans="1:28" ht="52.5" thickBot="1" x14ac:dyDescent="0.3">
      <c r="A396" s="72" t="s">
        <v>2879</v>
      </c>
      <c r="B396" s="15">
        <v>2</v>
      </c>
      <c r="C396" s="15">
        <v>182</v>
      </c>
      <c r="D396" s="15">
        <v>2</v>
      </c>
      <c r="E396" s="14" t="s">
        <v>10325</v>
      </c>
      <c r="F396" s="15">
        <v>48</v>
      </c>
      <c r="G396" s="14"/>
      <c r="H396" s="14"/>
      <c r="I396" s="14"/>
      <c r="J396" s="15">
        <v>48</v>
      </c>
      <c r="K396" s="14"/>
      <c r="L396" s="14"/>
      <c r="M396" s="14"/>
      <c r="N396" s="14"/>
      <c r="O396" s="14"/>
      <c r="P396" s="14"/>
      <c r="Q396" s="14"/>
      <c r="R396" s="14"/>
      <c r="S396" s="14"/>
      <c r="T396" s="14"/>
      <c r="U396" s="14"/>
      <c r="V396" s="14"/>
      <c r="W396" s="14"/>
      <c r="X396" s="14"/>
      <c r="Y396" s="14"/>
      <c r="Z396" s="14"/>
      <c r="AA396" s="14"/>
      <c r="AB396" s="14"/>
    </row>
    <row r="397" spans="1:28" ht="52.5" thickBot="1" x14ac:dyDescent="0.3">
      <c r="A397" s="72" t="s">
        <v>2880</v>
      </c>
      <c r="B397" s="15">
        <v>2</v>
      </c>
      <c r="C397" s="15">
        <v>182</v>
      </c>
      <c r="D397" s="15">
        <v>2</v>
      </c>
      <c r="E397" s="14" t="s">
        <v>10326</v>
      </c>
      <c r="F397" s="15">
        <v>153</v>
      </c>
      <c r="G397" s="14"/>
      <c r="H397" s="14"/>
      <c r="I397" s="14"/>
      <c r="J397" s="15">
        <v>153</v>
      </c>
      <c r="K397" s="14"/>
      <c r="L397" s="14"/>
      <c r="M397" s="14"/>
      <c r="N397" s="14"/>
      <c r="O397" s="14"/>
      <c r="P397" s="14"/>
      <c r="Q397" s="14"/>
      <c r="R397" s="14"/>
      <c r="S397" s="14"/>
      <c r="T397" s="14"/>
      <c r="U397" s="14"/>
      <c r="V397" s="14"/>
      <c r="W397" s="14"/>
      <c r="X397" s="14"/>
      <c r="Y397" s="14"/>
      <c r="Z397" s="14"/>
      <c r="AA397" s="14"/>
      <c r="AB397" s="14"/>
    </row>
    <row r="398" spans="1:28" ht="65.25" thickBot="1" x14ac:dyDescent="0.3">
      <c r="A398" s="72" t="s">
        <v>2883</v>
      </c>
      <c r="B398" s="15">
        <v>2</v>
      </c>
      <c r="C398" s="15">
        <v>182</v>
      </c>
      <c r="D398" s="15">
        <v>2</v>
      </c>
      <c r="E398" s="14" t="s">
        <v>10327</v>
      </c>
      <c r="F398" s="15">
        <v>38</v>
      </c>
      <c r="G398" s="14"/>
      <c r="H398" s="14"/>
      <c r="I398" s="14"/>
      <c r="J398" s="15">
        <v>38</v>
      </c>
      <c r="K398" s="14"/>
      <c r="L398" s="14"/>
      <c r="M398" s="14"/>
      <c r="N398" s="14"/>
      <c r="O398" s="14"/>
      <c r="P398" s="14"/>
      <c r="Q398" s="14"/>
      <c r="R398" s="14"/>
      <c r="S398" s="14"/>
      <c r="T398" s="14"/>
      <c r="U398" s="14"/>
      <c r="V398" s="14"/>
      <c r="W398" s="14"/>
      <c r="X398" s="14"/>
      <c r="Y398" s="14"/>
      <c r="Z398" s="14"/>
      <c r="AA398" s="14"/>
      <c r="AB398" s="14"/>
    </row>
    <row r="399" spans="1:28" ht="65.25" thickBot="1" x14ac:dyDescent="0.3">
      <c r="A399" s="72" t="s">
        <v>2881</v>
      </c>
      <c r="B399" s="15">
        <v>2</v>
      </c>
      <c r="C399" s="15">
        <v>182</v>
      </c>
      <c r="D399" s="15">
        <v>2</v>
      </c>
      <c r="E399" s="14" t="s">
        <v>10328</v>
      </c>
      <c r="F399" s="15">
        <v>84</v>
      </c>
      <c r="G399" s="14"/>
      <c r="H399" s="14"/>
      <c r="I399" s="14"/>
      <c r="J399" s="15">
        <v>84</v>
      </c>
      <c r="K399" s="14"/>
      <c r="L399" s="14"/>
      <c r="M399" s="14"/>
      <c r="N399" s="14"/>
      <c r="O399" s="14"/>
      <c r="P399" s="14"/>
      <c r="Q399" s="14"/>
      <c r="R399" s="14"/>
      <c r="S399" s="14"/>
      <c r="T399" s="14"/>
      <c r="U399" s="14"/>
      <c r="V399" s="14"/>
      <c r="W399" s="14"/>
      <c r="X399" s="14"/>
      <c r="Y399" s="14"/>
      <c r="Z399" s="14"/>
      <c r="AA399" s="14"/>
      <c r="AB399" s="14"/>
    </row>
    <row r="400" spans="1:28" ht="78" thickBot="1" x14ac:dyDescent="0.3">
      <c r="A400" s="72" t="s">
        <v>2882</v>
      </c>
      <c r="B400" s="15">
        <v>2</v>
      </c>
      <c r="C400" s="15">
        <v>182</v>
      </c>
      <c r="D400" s="15">
        <v>2</v>
      </c>
      <c r="E400" s="14" t="s">
        <v>10329</v>
      </c>
      <c r="F400" s="15">
        <v>40</v>
      </c>
      <c r="G400" s="14"/>
      <c r="H400" s="14"/>
      <c r="I400" s="14"/>
      <c r="J400" s="15">
        <v>40</v>
      </c>
      <c r="K400" s="14"/>
      <c r="L400" s="14"/>
      <c r="M400" s="14"/>
      <c r="N400" s="14"/>
      <c r="O400" s="14"/>
      <c r="P400" s="14"/>
      <c r="Q400" s="14"/>
      <c r="R400" s="14"/>
      <c r="S400" s="14"/>
      <c r="T400" s="14"/>
      <c r="U400" s="14"/>
      <c r="V400" s="14"/>
      <c r="W400" s="14"/>
      <c r="X400" s="14"/>
      <c r="Y400" s="14"/>
      <c r="Z400" s="14"/>
      <c r="AA400" s="14"/>
      <c r="AB400" s="14"/>
    </row>
    <row r="401" spans="1:28" ht="65.25" thickBot="1" x14ac:dyDescent="0.3">
      <c r="A401" s="72" t="s">
        <v>2884</v>
      </c>
      <c r="B401" s="15">
        <v>2</v>
      </c>
      <c r="C401" s="15">
        <v>183</v>
      </c>
      <c r="D401" s="15">
        <v>2</v>
      </c>
      <c r="E401" s="14" t="s">
        <v>10330</v>
      </c>
      <c r="F401" s="15">
        <v>24</v>
      </c>
      <c r="G401" s="14"/>
      <c r="H401" s="14"/>
      <c r="I401" s="14"/>
      <c r="J401" s="15">
        <v>24</v>
      </c>
      <c r="K401" s="14"/>
      <c r="L401" s="14"/>
      <c r="M401" s="14"/>
      <c r="N401" s="14"/>
      <c r="O401" s="14"/>
      <c r="P401" s="14"/>
      <c r="Q401" s="14"/>
      <c r="R401" s="14"/>
      <c r="S401" s="14"/>
      <c r="T401" s="14"/>
      <c r="U401" s="14"/>
      <c r="V401" s="14"/>
      <c r="W401" s="14"/>
      <c r="X401" s="14"/>
      <c r="Y401" s="14"/>
      <c r="Z401" s="14"/>
      <c r="AA401" s="14"/>
      <c r="AB401" s="14"/>
    </row>
    <row r="402" spans="1:28" ht="52.5" thickBot="1" x14ac:dyDescent="0.3">
      <c r="A402" s="72" t="s">
        <v>2885</v>
      </c>
      <c r="B402" s="15">
        <v>2</v>
      </c>
      <c r="C402" s="15">
        <v>183</v>
      </c>
      <c r="D402" s="15">
        <v>2</v>
      </c>
      <c r="E402" s="14" t="s">
        <v>10331</v>
      </c>
      <c r="F402" s="15">
        <v>32</v>
      </c>
      <c r="G402" s="14"/>
      <c r="H402" s="14"/>
      <c r="I402" s="14"/>
      <c r="J402" s="15">
        <v>32</v>
      </c>
      <c r="K402" s="14"/>
      <c r="L402" s="14"/>
      <c r="M402" s="14"/>
      <c r="N402" s="14"/>
      <c r="O402" s="14"/>
      <c r="P402" s="14"/>
      <c r="Q402" s="14"/>
      <c r="R402" s="14"/>
      <c r="S402" s="14"/>
      <c r="T402" s="14"/>
      <c r="U402" s="14"/>
      <c r="V402" s="14"/>
      <c r="W402" s="14"/>
      <c r="X402" s="14"/>
      <c r="Y402" s="14"/>
      <c r="Z402" s="14"/>
      <c r="AA402" s="14"/>
      <c r="AB402" s="14"/>
    </row>
    <row r="403" spans="1:28" ht="52.5" thickBot="1" x14ac:dyDescent="0.3">
      <c r="A403" s="72" t="s">
        <v>2886</v>
      </c>
      <c r="B403" s="15">
        <v>2</v>
      </c>
      <c r="C403" s="15">
        <v>183</v>
      </c>
      <c r="D403" s="15">
        <v>2</v>
      </c>
      <c r="E403" s="14" t="s">
        <v>10332</v>
      </c>
      <c r="F403" s="15">
        <v>60</v>
      </c>
      <c r="G403" s="14"/>
      <c r="H403" s="14"/>
      <c r="I403" s="14"/>
      <c r="J403" s="15">
        <v>60</v>
      </c>
      <c r="K403" s="14"/>
      <c r="L403" s="14"/>
      <c r="M403" s="14"/>
      <c r="N403" s="14"/>
      <c r="O403" s="14"/>
      <c r="P403" s="14"/>
      <c r="Q403" s="14"/>
      <c r="R403" s="14"/>
      <c r="S403" s="14"/>
      <c r="T403" s="14"/>
      <c r="U403" s="14"/>
      <c r="V403" s="14"/>
      <c r="W403" s="14"/>
      <c r="X403" s="14"/>
      <c r="Y403" s="14"/>
      <c r="Z403" s="14"/>
      <c r="AA403" s="14"/>
      <c r="AB403" s="14"/>
    </row>
    <row r="404" spans="1:28" ht="65.25" thickBot="1" x14ac:dyDescent="0.3">
      <c r="A404" s="72" t="s">
        <v>2887</v>
      </c>
      <c r="B404" s="15">
        <v>2</v>
      </c>
      <c r="C404" s="15">
        <v>183</v>
      </c>
      <c r="D404" s="15">
        <v>2</v>
      </c>
      <c r="E404" s="14" t="s">
        <v>10333</v>
      </c>
      <c r="F404" s="15">
        <v>87</v>
      </c>
      <c r="G404" s="14"/>
      <c r="H404" s="14"/>
      <c r="I404" s="14"/>
      <c r="J404" s="15">
        <v>87</v>
      </c>
      <c r="K404" s="14"/>
      <c r="L404" s="14"/>
      <c r="M404" s="14"/>
      <c r="N404" s="14"/>
      <c r="O404" s="14"/>
      <c r="P404" s="14"/>
      <c r="Q404" s="14"/>
      <c r="R404" s="14"/>
      <c r="S404" s="14"/>
      <c r="T404" s="14"/>
      <c r="U404" s="14"/>
      <c r="V404" s="14"/>
      <c r="W404" s="14"/>
      <c r="X404" s="14"/>
      <c r="Y404" s="14"/>
      <c r="Z404" s="14"/>
      <c r="AA404" s="14"/>
      <c r="AB404" s="14"/>
    </row>
    <row r="405" spans="1:28" ht="52.5" thickBot="1" x14ac:dyDescent="0.3">
      <c r="A405" s="72" t="s">
        <v>2888</v>
      </c>
      <c r="B405" s="15">
        <v>2</v>
      </c>
      <c r="C405" s="15">
        <v>183</v>
      </c>
      <c r="D405" s="15">
        <v>2</v>
      </c>
      <c r="E405" s="14" t="s">
        <v>10334</v>
      </c>
      <c r="F405" s="15">
        <v>36</v>
      </c>
      <c r="G405" s="14"/>
      <c r="H405" s="14"/>
      <c r="I405" s="14"/>
      <c r="J405" s="15">
        <v>36</v>
      </c>
      <c r="K405" s="14"/>
      <c r="L405" s="14"/>
      <c r="M405" s="14"/>
      <c r="N405" s="14"/>
      <c r="O405" s="14"/>
      <c r="P405" s="14"/>
      <c r="Q405" s="14"/>
      <c r="R405" s="14"/>
      <c r="S405" s="14"/>
      <c r="T405" s="14"/>
      <c r="U405" s="14"/>
      <c r="V405" s="14"/>
      <c r="W405" s="14"/>
      <c r="X405" s="14"/>
      <c r="Y405" s="14"/>
      <c r="Z405" s="14"/>
      <c r="AA405" s="14"/>
      <c r="AB405" s="14"/>
    </row>
    <row r="406" spans="1:28" ht="52.5" thickBot="1" x14ac:dyDescent="0.3">
      <c r="A406" s="72" t="s">
        <v>2889</v>
      </c>
      <c r="B406" s="15">
        <v>2</v>
      </c>
      <c r="C406" s="15">
        <v>183</v>
      </c>
      <c r="D406" s="15">
        <v>2</v>
      </c>
      <c r="E406" s="14" t="s">
        <v>10335</v>
      </c>
      <c r="F406" s="15">
        <v>44</v>
      </c>
      <c r="G406" s="14"/>
      <c r="H406" s="14"/>
      <c r="I406" s="14"/>
      <c r="J406" s="15">
        <v>44</v>
      </c>
      <c r="K406" s="14"/>
      <c r="L406" s="14"/>
      <c r="M406" s="14"/>
      <c r="N406" s="14"/>
      <c r="O406" s="14"/>
      <c r="P406" s="14"/>
      <c r="Q406" s="14"/>
      <c r="R406" s="14"/>
      <c r="S406" s="14"/>
      <c r="T406" s="14"/>
      <c r="U406" s="14"/>
      <c r="V406" s="14"/>
      <c r="W406" s="14"/>
      <c r="X406" s="14"/>
      <c r="Y406" s="14"/>
      <c r="Z406" s="14"/>
      <c r="AA406" s="14"/>
      <c r="AB406" s="14"/>
    </row>
    <row r="407" spans="1:28" ht="65.25" thickBot="1" x14ac:dyDescent="0.3">
      <c r="A407" s="72" t="s">
        <v>2890</v>
      </c>
      <c r="B407" s="15">
        <v>2</v>
      </c>
      <c r="C407" s="15">
        <v>183</v>
      </c>
      <c r="D407" s="15">
        <v>2</v>
      </c>
      <c r="E407" s="14" t="s">
        <v>10336</v>
      </c>
      <c r="F407" s="15">
        <v>64</v>
      </c>
      <c r="G407" s="14"/>
      <c r="H407" s="14"/>
      <c r="I407" s="14"/>
      <c r="J407" s="15">
        <v>64</v>
      </c>
      <c r="K407" s="14"/>
      <c r="L407" s="14"/>
      <c r="M407" s="14"/>
      <c r="N407" s="14"/>
      <c r="O407" s="14"/>
      <c r="P407" s="14"/>
      <c r="Q407" s="14"/>
      <c r="R407" s="14"/>
      <c r="S407" s="14"/>
      <c r="T407" s="14"/>
      <c r="U407" s="14"/>
      <c r="V407" s="14"/>
      <c r="W407" s="14"/>
      <c r="X407" s="14"/>
      <c r="Y407" s="14"/>
      <c r="Z407" s="14"/>
      <c r="AA407" s="14"/>
      <c r="AB407" s="14"/>
    </row>
    <row r="408" spans="1:28" ht="65.25" thickBot="1" x14ac:dyDescent="0.3">
      <c r="A408" s="72" t="s">
        <v>2891</v>
      </c>
      <c r="B408" s="15">
        <v>2</v>
      </c>
      <c r="C408" s="15">
        <v>183</v>
      </c>
      <c r="D408" s="15">
        <v>2</v>
      </c>
      <c r="E408" s="14" t="s">
        <v>10337</v>
      </c>
      <c r="F408" s="15">
        <v>36</v>
      </c>
      <c r="G408" s="14"/>
      <c r="H408" s="14"/>
      <c r="I408" s="14"/>
      <c r="J408" s="15">
        <v>36</v>
      </c>
      <c r="K408" s="14"/>
      <c r="L408" s="14"/>
      <c r="M408" s="14"/>
      <c r="N408" s="14"/>
      <c r="O408" s="14"/>
      <c r="P408" s="14"/>
      <c r="Q408" s="14"/>
      <c r="R408" s="14"/>
      <c r="S408" s="14"/>
      <c r="T408" s="14"/>
      <c r="U408" s="14"/>
      <c r="V408" s="14"/>
      <c r="W408" s="14"/>
      <c r="X408" s="14"/>
      <c r="Y408" s="14"/>
      <c r="Z408" s="14"/>
      <c r="AA408" s="14"/>
      <c r="AB408" s="14"/>
    </row>
    <row r="409" spans="1:28" ht="65.25" thickBot="1" x14ac:dyDescent="0.3">
      <c r="A409" s="72" t="s">
        <v>2892</v>
      </c>
      <c r="B409" s="15">
        <v>2</v>
      </c>
      <c r="C409" s="15">
        <v>183</v>
      </c>
      <c r="D409" s="15">
        <v>2</v>
      </c>
      <c r="E409" s="14" t="s">
        <v>10338</v>
      </c>
      <c r="F409" s="15">
        <v>90</v>
      </c>
      <c r="G409" s="14"/>
      <c r="H409" s="14"/>
      <c r="I409" s="14"/>
      <c r="J409" s="15">
        <v>90</v>
      </c>
      <c r="K409" s="14"/>
      <c r="L409" s="14"/>
      <c r="M409" s="14"/>
      <c r="N409" s="14"/>
      <c r="O409" s="14"/>
      <c r="P409" s="14"/>
      <c r="Q409" s="14"/>
      <c r="R409" s="14"/>
      <c r="S409" s="14"/>
      <c r="T409" s="14"/>
      <c r="U409" s="14"/>
      <c r="V409" s="14"/>
      <c r="W409" s="14"/>
      <c r="X409" s="14"/>
      <c r="Y409" s="14"/>
      <c r="Z409" s="14"/>
      <c r="AA409" s="14"/>
      <c r="AB409" s="14"/>
    </row>
    <row r="410" spans="1:28" ht="52.5" thickBot="1" x14ac:dyDescent="0.3">
      <c r="A410" s="72" t="s">
        <v>2894</v>
      </c>
      <c r="B410" s="15">
        <v>2</v>
      </c>
      <c r="C410" s="15">
        <v>180</v>
      </c>
      <c r="D410" s="15">
        <v>3</v>
      </c>
      <c r="E410" s="14" t="s">
        <v>10339</v>
      </c>
      <c r="F410" s="49">
        <v>0.83958333333333324</v>
      </c>
      <c r="G410" s="49">
        <v>0.3888888888888889</v>
      </c>
      <c r="H410" s="49">
        <v>0.46458333333333335</v>
      </c>
      <c r="I410" s="49">
        <v>0.38263888888888892</v>
      </c>
      <c r="J410" s="15">
        <v>3</v>
      </c>
      <c r="K410" s="14"/>
      <c r="L410" s="14"/>
      <c r="M410" s="14"/>
      <c r="N410" s="14"/>
      <c r="O410" s="14"/>
      <c r="P410" s="14"/>
      <c r="Q410" s="14"/>
      <c r="R410" s="14"/>
      <c r="S410" s="14"/>
      <c r="T410" s="14"/>
      <c r="U410" s="14"/>
      <c r="V410" s="14"/>
      <c r="W410" s="14"/>
      <c r="X410" s="14"/>
      <c r="Y410" s="14"/>
      <c r="Z410" s="14"/>
      <c r="AA410" s="14"/>
      <c r="AB410" s="14"/>
    </row>
    <row r="411" spans="1:28" ht="65.25" thickBot="1" x14ac:dyDescent="0.3">
      <c r="A411" s="72" t="s">
        <v>2893</v>
      </c>
      <c r="B411" s="15">
        <v>2</v>
      </c>
      <c r="C411" s="15">
        <v>183</v>
      </c>
      <c r="D411" s="15">
        <v>2</v>
      </c>
      <c r="E411" s="14" t="s">
        <v>10340</v>
      </c>
      <c r="F411" s="15">
        <v>10</v>
      </c>
      <c r="G411" s="14"/>
      <c r="H411" s="14"/>
      <c r="I411" s="14"/>
      <c r="J411" s="15">
        <v>10</v>
      </c>
      <c r="K411" s="14"/>
      <c r="L411" s="14"/>
      <c r="M411" s="14"/>
      <c r="N411" s="14"/>
      <c r="O411" s="14"/>
      <c r="P411" s="14"/>
      <c r="Q411" s="14"/>
      <c r="R411" s="14"/>
      <c r="S411" s="14"/>
      <c r="T411" s="14"/>
      <c r="U411" s="14"/>
      <c r="V411" s="14"/>
      <c r="W411" s="14"/>
      <c r="X411" s="14"/>
      <c r="Y411" s="14"/>
      <c r="Z411" s="14"/>
      <c r="AA411" s="14"/>
      <c r="AB411" s="14"/>
    </row>
    <row r="412" spans="1:28" ht="65.25" thickBot="1" x14ac:dyDescent="0.3">
      <c r="A412" s="72" t="s">
        <v>2895</v>
      </c>
      <c r="B412" s="15">
        <v>2</v>
      </c>
      <c r="C412" s="15">
        <v>180</v>
      </c>
      <c r="D412" s="15">
        <v>3</v>
      </c>
      <c r="E412" s="14" t="s">
        <v>10341</v>
      </c>
      <c r="F412" s="49">
        <v>4.6527777777777779E-2</v>
      </c>
      <c r="G412" s="49">
        <v>0.12986111111111112</v>
      </c>
      <c r="H412" s="49">
        <v>0.17152777777777775</v>
      </c>
      <c r="I412" s="49">
        <v>0.25486111111111109</v>
      </c>
      <c r="J412" s="15">
        <v>2</v>
      </c>
      <c r="K412" s="14"/>
      <c r="L412" s="14"/>
      <c r="M412" s="14"/>
      <c r="N412" s="14"/>
      <c r="O412" s="14"/>
      <c r="P412" s="14"/>
      <c r="Q412" s="14"/>
      <c r="R412" s="14"/>
      <c r="S412" s="14"/>
      <c r="T412" s="14"/>
      <c r="U412" s="14"/>
      <c r="V412" s="14"/>
      <c r="W412" s="14"/>
      <c r="X412" s="14"/>
      <c r="Y412" s="14"/>
      <c r="Z412" s="14"/>
      <c r="AA412" s="14"/>
      <c r="AB412" s="14"/>
    </row>
    <row r="413" spans="1:28" ht="52.5" thickBot="1" x14ac:dyDescent="0.3">
      <c r="A413" s="72" t="s">
        <v>2896</v>
      </c>
      <c r="B413" s="15">
        <v>2</v>
      </c>
      <c r="C413" s="15">
        <v>182</v>
      </c>
      <c r="D413" s="15">
        <v>1</v>
      </c>
      <c r="E413" s="14" t="s">
        <v>10342</v>
      </c>
      <c r="F413" s="15">
        <v>78</v>
      </c>
      <c r="G413" s="15">
        <v>65</v>
      </c>
      <c r="H413" s="15">
        <v>52</v>
      </c>
      <c r="I413" s="15">
        <v>26</v>
      </c>
      <c r="J413" s="15">
        <v>1</v>
      </c>
      <c r="K413" s="14"/>
      <c r="L413" s="14"/>
      <c r="M413" s="14"/>
      <c r="N413" s="14"/>
      <c r="O413" s="14"/>
      <c r="P413" s="14"/>
      <c r="Q413" s="14"/>
      <c r="R413" s="14"/>
      <c r="S413" s="14"/>
      <c r="T413" s="14"/>
      <c r="U413" s="14"/>
      <c r="V413" s="14"/>
      <c r="W413" s="14"/>
      <c r="X413" s="14"/>
      <c r="Y413" s="14"/>
      <c r="Z413" s="14"/>
      <c r="AA413" s="14"/>
      <c r="AB413" s="14"/>
    </row>
    <row r="414" spans="1:28" ht="52.5" thickBot="1" x14ac:dyDescent="0.3">
      <c r="A414" s="72" t="s">
        <v>2897</v>
      </c>
      <c r="B414" s="15">
        <v>2</v>
      </c>
      <c r="C414" s="15">
        <v>182</v>
      </c>
      <c r="D414" s="15">
        <v>1</v>
      </c>
      <c r="E414" s="14" t="s">
        <v>10343</v>
      </c>
      <c r="F414" s="15">
        <v>792</v>
      </c>
      <c r="G414" s="15">
        <v>891</v>
      </c>
      <c r="H414" s="15">
        <v>1683</v>
      </c>
      <c r="I414" s="15">
        <v>7128</v>
      </c>
      <c r="J414" s="15">
        <v>2</v>
      </c>
      <c r="K414" s="14"/>
      <c r="L414" s="14"/>
      <c r="M414" s="14"/>
      <c r="N414" s="14"/>
      <c r="O414" s="14"/>
      <c r="P414" s="14"/>
      <c r="Q414" s="14"/>
      <c r="R414" s="14"/>
      <c r="S414" s="14"/>
      <c r="T414" s="14"/>
      <c r="U414" s="14"/>
      <c r="V414" s="14"/>
      <c r="W414" s="14"/>
      <c r="X414" s="14"/>
      <c r="Y414" s="14"/>
      <c r="Z414" s="14"/>
      <c r="AA414" s="14"/>
      <c r="AB414" s="14"/>
    </row>
    <row r="415" spans="1:28" ht="65.25" thickBot="1" x14ac:dyDescent="0.3">
      <c r="A415" s="72" t="s">
        <v>2907</v>
      </c>
      <c r="B415" s="15">
        <v>2</v>
      </c>
      <c r="C415" s="15">
        <v>182</v>
      </c>
      <c r="D415" s="15">
        <v>1</v>
      </c>
      <c r="E415" s="14" t="s">
        <v>10344</v>
      </c>
      <c r="F415" s="15">
        <v>144</v>
      </c>
      <c r="G415" s="15">
        <v>150</v>
      </c>
      <c r="H415" s="15">
        <v>210</v>
      </c>
      <c r="I415" s="15">
        <v>360</v>
      </c>
      <c r="J415" s="15">
        <v>2</v>
      </c>
      <c r="K415" s="14"/>
      <c r="L415" s="14"/>
      <c r="M415" s="14"/>
      <c r="N415" s="14"/>
      <c r="O415" s="14"/>
      <c r="P415" s="14"/>
      <c r="Q415" s="14"/>
      <c r="R415" s="14"/>
      <c r="S415" s="14"/>
      <c r="T415" s="14"/>
      <c r="U415" s="14"/>
      <c r="V415" s="14"/>
      <c r="W415" s="14"/>
      <c r="X415" s="14"/>
      <c r="Y415" s="14"/>
      <c r="Z415" s="14"/>
      <c r="AA415" s="14"/>
      <c r="AB415" s="14"/>
    </row>
    <row r="416" spans="1:28" ht="52.5" thickBot="1" x14ac:dyDescent="0.3">
      <c r="A416" s="72" t="s">
        <v>2898</v>
      </c>
      <c r="B416" s="15">
        <v>2</v>
      </c>
      <c r="C416" s="15">
        <v>177</v>
      </c>
      <c r="D416" s="15">
        <v>3</v>
      </c>
      <c r="E416" s="14" t="s">
        <v>10345</v>
      </c>
      <c r="F416" s="51">
        <v>0.37652777777777779</v>
      </c>
      <c r="G416" s="51">
        <v>0.38335648148148144</v>
      </c>
      <c r="H416" s="51">
        <v>0.50149305555555557</v>
      </c>
      <c r="I416" s="51">
        <v>0.50627314814814817</v>
      </c>
      <c r="J416" s="15">
        <v>2</v>
      </c>
      <c r="K416" s="14"/>
      <c r="L416" s="14"/>
      <c r="M416" s="14"/>
      <c r="N416" s="14"/>
      <c r="O416" s="14"/>
      <c r="P416" s="14"/>
      <c r="Q416" s="14"/>
      <c r="R416" s="14"/>
      <c r="S416" s="14"/>
      <c r="T416" s="14"/>
      <c r="U416" s="14"/>
      <c r="V416" s="14"/>
      <c r="W416" s="14"/>
      <c r="X416" s="14"/>
      <c r="Y416" s="14"/>
      <c r="Z416" s="14"/>
      <c r="AA416" s="14"/>
      <c r="AB416" s="14"/>
    </row>
    <row r="417" spans="1:28" ht="65.25" thickBot="1" x14ac:dyDescent="0.3">
      <c r="A417" s="72" t="s">
        <v>2899</v>
      </c>
      <c r="B417" s="15">
        <v>2</v>
      </c>
      <c r="C417" s="15">
        <v>182</v>
      </c>
      <c r="D417" s="15">
        <v>1</v>
      </c>
      <c r="E417" s="14" t="s">
        <v>10346</v>
      </c>
      <c r="F417" s="15">
        <v>30</v>
      </c>
      <c r="G417" s="15">
        <v>81</v>
      </c>
      <c r="H417" s="15">
        <v>90</v>
      </c>
      <c r="I417" s="15">
        <v>162</v>
      </c>
      <c r="J417" s="15">
        <v>0</v>
      </c>
      <c r="K417" s="14"/>
      <c r="L417" s="14"/>
      <c r="M417" s="14"/>
      <c r="N417" s="14"/>
      <c r="O417" s="14"/>
      <c r="P417" s="14"/>
      <c r="Q417" s="14"/>
      <c r="R417" s="14"/>
      <c r="S417" s="14"/>
      <c r="T417" s="14"/>
      <c r="U417" s="14"/>
      <c r="V417" s="14"/>
      <c r="W417" s="14"/>
      <c r="X417" s="14"/>
      <c r="Y417" s="14"/>
      <c r="Z417" s="14"/>
      <c r="AA417" s="14"/>
      <c r="AB417" s="14"/>
    </row>
    <row r="418" spans="1:28" ht="65.25" thickBot="1" x14ac:dyDescent="0.3">
      <c r="A418" s="72" t="s">
        <v>2900</v>
      </c>
      <c r="B418" s="15">
        <v>2</v>
      </c>
      <c r="C418" s="15">
        <v>182</v>
      </c>
      <c r="D418" s="15">
        <v>1</v>
      </c>
      <c r="E418" s="14" t="s">
        <v>10347</v>
      </c>
      <c r="F418" s="14" t="s">
        <v>2901</v>
      </c>
      <c r="G418" s="14" t="s">
        <v>2902</v>
      </c>
      <c r="H418" s="14" t="s">
        <v>2903</v>
      </c>
      <c r="I418" s="14" t="s">
        <v>2904</v>
      </c>
      <c r="J418" s="15">
        <v>3</v>
      </c>
      <c r="K418" s="14"/>
      <c r="L418" s="14"/>
      <c r="M418" s="14"/>
      <c r="N418" s="14"/>
      <c r="O418" s="14"/>
      <c r="P418" s="14"/>
      <c r="Q418" s="14"/>
      <c r="R418" s="14"/>
      <c r="S418" s="14"/>
      <c r="T418" s="14"/>
      <c r="U418" s="14"/>
      <c r="V418" s="14"/>
      <c r="W418" s="14"/>
      <c r="X418" s="14"/>
      <c r="Y418" s="14"/>
      <c r="Z418" s="14"/>
      <c r="AA418" s="14"/>
      <c r="AB418" s="14"/>
    </row>
    <row r="419" spans="1:28" ht="65.25" thickBot="1" x14ac:dyDescent="0.3">
      <c r="A419" s="72" t="s">
        <v>2905</v>
      </c>
      <c r="B419" s="15">
        <v>2</v>
      </c>
      <c r="C419" s="15">
        <v>182</v>
      </c>
      <c r="D419" s="15">
        <v>1</v>
      </c>
      <c r="E419" s="14" t="s">
        <v>10348</v>
      </c>
      <c r="F419" s="15">
        <v>7</v>
      </c>
      <c r="G419" s="15">
        <v>6</v>
      </c>
      <c r="H419" s="15">
        <v>5</v>
      </c>
      <c r="I419" s="15">
        <v>4</v>
      </c>
      <c r="J419" s="15">
        <v>1</v>
      </c>
      <c r="K419" s="14"/>
      <c r="L419" s="14"/>
      <c r="M419" s="14"/>
      <c r="N419" s="14"/>
      <c r="O419" s="14"/>
      <c r="P419" s="14"/>
      <c r="Q419" s="14"/>
      <c r="R419" s="14"/>
      <c r="S419" s="14"/>
      <c r="T419" s="14"/>
      <c r="U419" s="14"/>
      <c r="V419" s="14"/>
      <c r="W419" s="14"/>
      <c r="X419" s="14"/>
      <c r="Y419" s="14"/>
      <c r="Z419" s="14"/>
      <c r="AA419" s="14"/>
      <c r="AB419" s="14"/>
    </row>
    <row r="420" spans="1:28" ht="78" thickBot="1" x14ac:dyDescent="0.3">
      <c r="A420" s="72" t="s">
        <v>2906</v>
      </c>
      <c r="B420" s="15">
        <v>2</v>
      </c>
      <c r="C420" s="15">
        <v>182</v>
      </c>
      <c r="D420" s="15">
        <v>1</v>
      </c>
      <c r="E420" s="14" t="s">
        <v>10349</v>
      </c>
      <c r="F420" s="15">
        <v>34</v>
      </c>
      <c r="G420" s="15">
        <v>51</v>
      </c>
      <c r="H420" s="15">
        <v>102</v>
      </c>
      <c r="I420" s="15">
        <v>408</v>
      </c>
      <c r="J420" s="15">
        <v>1</v>
      </c>
      <c r="K420" s="14"/>
      <c r="L420" s="14"/>
      <c r="M420" s="14"/>
      <c r="N420" s="14"/>
      <c r="O420" s="14"/>
      <c r="P420" s="14"/>
      <c r="Q420" s="14"/>
      <c r="R420" s="14"/>
      <c r="S420" s="14"/>
      <c r="T420" s="14"/>
      <c r="U420" s="14"/>
      <c r="V420" s="14"/>
      <c r="W420" s="14"/>
      <c r="X420" s="14"/>
      <c r="Y420" s="14"/>
      <c r="Z420" s="14"/>
      <c r="AA420" s="14"/>
      <c r="AB420" s="14"/>
    </row>
    <row r="421" spans="1:28" ht="78" thickBot="1" x14ac:dyDescent="0.3">
      <c r="A421" s="72" t="s">
        <v>2908</v>
      </c>
      <c r="B421" s="15">
        <v>2</v>
      </c>
      <c r="C421" s="15">
        <v>183</v>
      </c>
      <c r="D421" s="15">
        <v>3</v>
      </c>
      <c r="E421" s="14" t="s">
        <v>10350</v>
      </c>
      <c r="F421" s="15">
        <v>1</v>
      </c>
      <c r="G421" s="15">
        <v>2</v>
      </c>
      <c r="H421" s="14"/>
      <c r="I421" s="14"/>
      <c r="J421" s="15" t="s">
        <v>1183</v>
      </c>
      <c r="K421" s="14"/>
      <c r="L421" s="14"/>
      <c r="M421" s="14"/>
      <c r="N421" s="14"/>
      <c r="O421" s="14"/>
      <c r="P421" s="14"/>
      <c r="Q421" s="14"/>
      <c r="R421" s="14"/>
      <c r="S421" s="14"/>
      <c r="T421" s="14"/>
      <c r="U421" s="14"/>
      <c r="V421" s="14"/>
      <c r="W421" s="14"/>
      <c r="X421" s="14"/>
      <c r="Y421" s="14"/>
      <c r="Z421" s="14"/>
      <c r="AA421" s="14"/>
      <c r="AB421" s="14"/>
    </row>
    <row r="422" spans="1:28" ht="65.25" thickBot="1" x14ac:dyDescent="0.3">
      <c r="A422" s="72" t="s">
        <v>2909</v>
      </c>
      <c r="B422" s="15">
        <v>2</v>
      </c>
      <c r="C422" s="15">
        <v>183</v>
      </c>
      <c r="D422" s="15">
        <v>3</v>
      </c>
      <c r="E422" s="14" t="s">
        <v>10351</v>
      </c>
      <c r="F422" s="15">
        <v>2</v>
      </c>
      <c r="G422" s="15">
        <v>3</v>
      </c>
      <c r="H422" s="14"/>
      <c r="I422" s="14"/>
      <c r="J422" s="15" t="s">
        <v>1081</v>
      </c>
      <c r="K422" s="14"/>
      <c r="L422" s="14"/>
      <c r="M422" s="14"/>
      <c r="N422" s="14"/>
      <c r="O422" s="14"/>
      <c r="P422" s="14"/>
      <c r="Q422" s="14"/>
      <c r="R422" s="14"/>
      <c r="S422" s="14"/>
      <c r="T422" s="14"/>
      <c r="U422" s="14"/>
      <c r="V422" s="14"/>
      <c r="W422" s="14"/>
      <c r="X422" s="14"/>
      <c r="Y422" s="14"/>
      <c r="Z422" s="14"/>
      <c r="AA422" s="14"/>
      <c r="AB422" s="14"/>
    </row>
    <row r="423" spans="1:28" ht="65.25" thickBot="1" x14ac:dyDescent="0.3">
      <c r="A423" s="72" t="s">
        <v>2910</v>
      </c>
      <c r="B423" s="15">
        <v>2</v>
      </c>
      <c r="C423" s="15">
        <v>183</v>
      </c>
      <c r="D423" s="15">
        <v>3</v>
      </c>
      <c r="E423" s="14" t="s">
        <v>10352</v>
      </c>
      <c r="F423" s="15">
        <v>234</v>
      </c>
      <c r="G423" s="14"/>
      <c r="H423" s="14"/>
      <c r="I423" s="14"/>
      <c r="J423" s="15">
        <v>234</v>
      </c>
      <c r="K423" s="14"/>
      <c r="L423" s="14"/>
      <c r="M423" s="14"/>
      <c r="N423" s="14"/>
      <c r="O423" s="14"/>
      <c r="P423" s="14"/>
      <c r="Q423" s="14"/>
      <c r="R423" s="14"/>
      <c r="S423" s="14"/>
      <c r="T423" s="14"/>
      <c r="U423" s="14"/>
      <c r="V423" s="14"/>
      <c r="W423" s="14"/>
      <c r="X423" s="14"/>
      <c r="Y423" s="14"/>
      <c r="Z423" s="14"/>
      <c r="AA423" s="14"/>
      <c r="AB423" s="14"/>
    </row>
    <row r="424" spans="1:28" ht="52.5" thickBot="1" x14ac:dyDescent="0.3">
      <c r="A424" s="72" t="s">
        <v>9331</v>
      </c>
      <c r="B424" s="15">
        <v>2</v>
      </c>
      <c r="C424" s="15">
        <v>178</v>
      </c>
      <c r="D424" s="15">
        <v>1</v>
      </c>
      <c r="E424" s="14" t="s">
        <v>10353</v>
      </c>
      <c r="F424" s="15">
        <v>13</v>
      </c>
      <c r="G424" s="15">
        <v>8</v>
      </c>
      <c r="H424" s="14"/>
      <c r="I424" s="14"/>
      <c r="J424" s="15">
        <v>8</v>
      </c>
      <c r="K424" s="14"/>
      <c r="L424" s="14"/>
      <c r="M424" s="14"/>
      <c r="N424" s="14"/>
      <c r="O424" s="14"/>
      <c r="P424" s="14"/>
      <c r="Q424" s="14"/>
      <c r="R424" s="14"/>
      <c r="S424" s="14"/>
      <c r="T424" s="14"/>
      <c r="U424" s="14"/>
      <c r="V424" s="14"/>
      <c r="W424" s="14"/>
      <c r="X424" s="14"/>
      <c r="Y424" s="14"/>
      <c r="Z424" s="14"/>
      <c r="AA424" s="14"/>
      <c r="AB424" s="14"/>
    </row>
    <row r="425" spans="1:28" ht="78" thickBot="1" x14ac:dyDescent="0.3">
      <c r="A425" s="72" t="s">
        <v>2911</v>
      </c>
      <c r="B425" s="15">
        <v>2</v>
      </c>
      <c r="C425" s="15">
        <v>183</v>
      </c>
      <c r="D425" s="15">
        <v>3</v>
      </c>
      <c r="E425" s="14" t="s">
        <v>10354</v>
      </c>
      <c r="F425" s="15">
        <v>12</v>
      </c>
      <c r="G425" s="15">
        <v>36</v>
      </c>
      <c r="H425" s="14"/>
      <c r="I425" s="14"/>
      <c r="J425" s="14" t="s">
        <v>3586</v>
      </c>
      <c r="K425" s="14"/>
      <c r="L425" s="14"/>
      <c r="M425" s="14"/>
      <c r="N425" s="14"/>
      <c r="O425" s="14"/>
      <c r="P425" s="14"/>
      <c r="Q425" s="14"/>
      <c r="R425" s="14"/>
      <c r="S425" s="14"/>
      <c r="T425" s="14"/>
      <c r="U425" s="14"/>
      <c r="V425" s="14"/>
      <c r="W425" s="14"/>
      <c r="X425" s="14"/>
      <c r="Y425" s="14"/>
      <c r="Z425" s="14"/>
      <c r="AA425" s="14"/>
      <c r="AB425" s="14"/>
    </row>
    <row r="426" spans="1:28" ht="52.5" thickBot="1" x14ac:dyDescent="0.3">
      <c r="A426" s="72" t="s">
        <v>2912</v>
      </c>
      <c r="B426" s="15">
        <v>2</v>
      </c>
      <c r="C426" s="15">
        <v>183</v>
      </c>
      <c r="D426" s="15">
        <v>3</v>
      </c>
      <c r="E426" s="14" t="s">
        <v>10355</v>
      </c>
      <c r="F426" s="15">
        <v>200</v>
      </c>
      <c r="G426" s="14"/>
      <c r="H426" s="14"/>
      <c r="I426" s="14"/>
      <c r="J426" s="15">
        <v>200</v>
      </c>
      <c r="K426" s="14"/>
      <c r="L426" s="14"/>
      <c r="M426" s="14"/>
      <c r="N426" s="14"/>
      <c r="O426" s="14"/>
      <c r="P426" s="14"/>
      <c r="Q426" s="14"/>
      <c r="R426" s="14"/>
      <c r="S426" s="14"/>
      <c r="T426" s="14"/>
      <c r="U426" s="14"/>
      <c r="V426" s="14"/>
      <c r="W426" s="14"/>
      <c r="X426" s="14"/>
      <c r="Y426" s="14"/>
      <c r="Z426" s="14"/>
      <c r="AA426" s="14"/>
      <c r="AB426" s="14"/>
    </row>
    <row r="427" spans="1:28" ht="78" thickBot="1" x14ac:dyDescent="0.3">
      <c r="A427" s="72" t="s">
        <v>2913</v>
      </c>
      <c r="B427" s="15">
        <v>2</v>
      </c>
      <c r="C427" s="15">
        <v>183</v>
      </c>
      <c r="D427" s="15">
        <v>3</v>
      </c>
      <c r="E427" s="14" t="s">
        <v>10356</v>
      </c>
      <c r="F427" s="15">
        <v>500</v>
      </c>
      <c r="G427" s="14"/>
      <c r="H427" s="14"/>
      <c r="I427" s="14"/>
      <c r="J427" s="15">
        <v>500</v>
      </c>
      <c r="K427" s="14"/>
      <c r="L427" s="14"/>
      <c r="M427" s="14"/>
      <c r="N427" s="14"/>
      <c r="O427" s="14"/>
      <c r="P427" s="14"/>
      <c r="Q427" s="14"/>
      <c r="R427" s="14"/>
      <c r="S427" s="14"/>
      <c r="T427" s="14"/>
      <c r="U427" s="14"/>
      <c r="V427" s="14"/>
      <c r="W427" s="14"/>
      <c r="X427" s="14"/>
      <c r="Y427" s="14"/>
      <c r="Z427" s="14"/>
      <c r="AA427" s="14"/>
      <c r="AB427" s="14"/>
    </row>
    <row r="428" spans="1:28" ht="65.25" thickBot="1" x14ac:dyDescent="0.3">
      <c r="A428" s="72" t="s">
        <v>2914</v>
      </c>
      <c r="B428" s="15">
        <v>2</v>
      </c>
      <c r="C428" s="15">
        <v>183</v>
      </c>
      <c r="D428" s="15">
        <v>3</v>
      </c>
      <c r="E428" s="14" t="s">
        <v>10357</v>
      </c>
      <c r="F428" s="15">
        <v>100</v>
      </c>
      <c r="G428" s="14"/>
      <c r="H428" s="14"/>
      <c r="I428" s="14"/>
      <c r="J428" s="15">
        <v>100</v>
      </c>
      <c r="K428" s="14"/>
      <c r="L428" s="14"/>
      <c r="M428" s="14"/>
      <c r="N428" s="14"/>
      <c r="O428" s="14"/>
      <c r="P428" s="14"/>
      <c r="Q428" s="14"/>
      <c r="R428" s="14"/>
      <c r="S428" s="14"/>
      <c r="T428" s="14"/>
      <c r="U428" s="14"/>
      <c r="V428" s="14"/>
      <c r="W428" s="14"/>
      <c r="X428" s="14"/>
      <c r="Y428" s="14"/>
      <c r="Z428" s="14"/>
      <c r="AA428" s="14"/>
      <c r="AB428" s="14"/>
    </row>
    <row r="429" spans="1:28" ht="78" thickBot="1" x14ac:dyDescent="0.3">
      <c r="A429" s="72" t="s">
        <v>2915</v>
      </c>
      <c r="B429" s="15">
        <v>2</v>
      </c>
      <c r="C429" s="15">
        <v>183</v>
      </c>
      <c r="D429" s="15">
        <v>3</v>
      </c>
      <c r="E429" s="14" t="s">
        <v>10358</v>
      </c>
      <c r="F429" s="15">
        <v>110</v>
      </c>
      <c r="G429" s="14"/>
      <c r="H429" s="14"/>
      <c r="I429" s="14"/>
      <c r="J429" s="15">
        <v>110</v>
      </c>
      <c r="K429" s="14"/>
      <c r="L429" s="14"/>
      <c r="M429" s="14"/>
      <c r="N429" s="14"/>
      <c r="O429" s="14"/>
      <c r="P429" s="14"/>
      <c r="Q429" s="14"/>
      <c r="R429" s="14"/>
      <c r="S429" s="14"/>
      <c r="T429" s="14"/>
      <c r="U429" s="14"/>
      <c r="V429" s="14"/>
      <c r="W429" s="14"/>
      <c r="X429" s="14"/>
      <c r="Y429" s="14"/>
      <c r="Z429" s="14"/>
      <c r="AA429" s="14"/>
      <c r="AB429" s="14"/>
    </row>
    <row r="430" spans="1:28" ht="78" thickBot="1" x14ac:dyDescent="0.3">
      <c r="A430" s="72" t="s">
        <v>2916</v>
      </c>
      <c r="B430" s="15">
        <v>2</v>
      </c>
      <c r="C430" s="15">
        <v>183</v>
      </c>
      <c r="D430" s="15">
        <v>3</v>
      </c>
      <c r="E430" s="14" t="s">
        <v>10359</v>
      </c>
      <c r="F430" s="15">
        <v>18</v>
      </c>
      <c r="G430" s="14"/>
      <c r="H430" s="14"/>
      <c r="I430" s="14"/>
      <c r="J430" s="15">
        <v>18</v>
      </c>
      <c r="K430" s="14"/>
      <c r="L430" s="14"/>
      <c r="M430" s="14"/>
      <c r="N430" s="14"/>
      <c r="O430" s="14"/>
      <c r="P430" s="14"/>
      <c r="Q430" s="14"/>
      <c r="R430" s="14"/>
      <c r="S430" s="14"/>
      <c r="T430" s="14"/>
      <c r="U430" s="14"/>
      <c r="V430" s="14"/>
      <c r="W430" s="14"/>
      <c r="X430" s="14"/>
      <c r="Y430" s="14"/>
      <c r="Z430" s="14"/>
      <c r="AA430" s="14"/>
      <c r="AB430" s="14"/>
    </row>
    <row r="431" spans="1:28" ht="78" thickBot="1" x14ac:dyDescent="0.3">
      <c r="A431" s="72" t="s">
        <v>2918</v>
      </c>
      <c r="B431" s="15">
        <v>2</v>
      </c>
      <c r="C431" s="15">
        <v>183</v>
      </c>
      <c r="D431" s="15">
        <v>3</v>
      </c>
      <c r="E431" s="14" t="s">
        <v>10360</v>
      </c>
      <c r="F431" s="15">
        <v>600</v>
      </c>
      <c r="G431" s="14"/>
      <c r="H431" s="14"/>
      <c r="I431" s="14"/>
      <c r="J431" s="15">
        <v>600</v>
      </c>
      <c r="K431" s="14"/>
      <c r="L431" s="14"/>
      <c r="M431" s="14"/>
      <c r="N431" s="14"/>
      <c r="O431" s="14"/>
      <c r="P431" s="14"/>
      <c r="Q431" s="14"/>
      <c r="R431" s="14"/>
      <c r="S431" s="14"/>
      <c r="T431" s="14"/>
      <c r="U431" s="14"/>
      <c r="V431" s="14"/>
      <c r="W431" s="14"/>
      <c r="X431" s="14"/>
      <c r="Y431" s="14"/>
      <c r="Z431" s="14"/>
      <c r="AA431" s="14"/>
      <c r="AB431" s="14"/>
    </row>
    <row r="432" spans="1:28" ht="90.75" thickBot="1" x14ac:dyDescent="0.3">
      <c r="A432" s="72" t="s">
        <v>2917</v>
      </c>
      <c r="B432" s="15">
        <v>2</v>
      </c>
      <c r="C432" s="15">
        <v>183</v>
      </c>
      <c r="D432" s="15">
        <v>3</v>
      </c>
      <c r="E432" s="14" t="s">
        <v>10361</v>
      </c>
      <c r="F432" s="15">
        <v>60</v>
      </c>
      <c r="G432" s="15">
        <v>90</v>
      </c>
      <c r="H432" s="14"/>
      <c r="I432" s="14"/>
      <c r="J432" s="14" t="s">
        <v>885</v>
      </c>
      <c r="K432" s="14"/>
      <c r="L432" s="14"/>
      <c r="M432" s="14"/>
      <c r="N432" s="14"/>
      <c r="O432" s="14"/>
      <c r="P432" s="14"/>
      <c r="Q432" s="14"/>
      <c r="R432" s="14"/>
      <c r="S432" s="14"/>
      <c r="T432" s="14"/>
      <c r="U432" s="14"/>
      <c r="V432" s="14"/>
      <c r="W432" s="14"/>
      <c r="X432" s="14"/>
      <c r="Y432" s="14"/>
      <c r="Z432" s="14"/>
      <c r="AA432" s="14"/>
      <c r="AB432" s="14"/>
    </row>
    <row r="433" spans="1:28" ht="78" thickBot="1" x14ac:dyDescent="0.3">
      <c r="A433" s="72" t="s">
        <v>2919</v>
      </c>
      <c r="B433" s="15">
        <v>2</v>
      </c>
      <c r="C433" s="15">
        <v>183</v>
      </c>
      <c r="D433" s="15">
        <v>3</v>
      </c>
      <c r="E433" s="14" t="s">
        <v>10362</v>
      </c>
      <c r="F433" s="15">
        <v>375</v>
      </c>
      <c r="G433" s="14"/>
      <c r="H433" s="14"/>
      <c r="I433" s="14"/>
      <c r="J433" s="15">
        <v>375</v>
      </c>
      <c r="K433" s="14"/>
      <c r="L433" s="14"/>
      <c r="M433" s="14"/>
      <c r="N433" s="14"/>
      <c r="O433" s="14"/>
      <c r="P433" s="14"/>
      <c r="Q433" s="14"/>
      <c r="R433" s="14"/>
      <c r="S433" s="14"/>
      <c r="T433" s="14"/>
      <c r="U433" s="14"/>
      <c r="V433" s="14"/>
      <c r="W433" s="14"/>
      <c r="X433" s="14"/>
      <c r="Y433" s="14"/>
      <c r="Z433" s="14"/>
      <c r="AA433" s="14"/>
      <c r="AB433" s="14"/>
    </row>
    <row r="434" spans="1:28" ht="90.75" thickBot="1" x14ac:dyDescent="0.3">
      <c r="A434" s="72" t="s">
        <v>2920</v>
      </c>
      <c r="B434" s="15">
        <v>2</v>
      </c>
      <c r="C434" s="15">
        <v>183</v>
      </c>
      <c r="D434" s="15">
        <v>3</v>
      </c>
      <c r="E434" s="14" t="s">
        <v>10363</v>
      </c>
      <c r="F434" s="15">
        <v>8</v>
      </c>
      <c r="G434" s="15">
        <v>5</v>
      </c>
      <c r="H434" s="14"/>
      <c r="I434" s="14"/>
      <c r="J434" s="15" t="s">
        <v>1329</v>
      </c>
      <c r="K434" s="14"/>
      <c r="L434" s="14"/>
      <c r="M434" s="14"/>
      <c r="N434" s="14"/>
      <c r="O434" s="14"/>
      <c r="P434" s="14" t="s">
        <v>4901</v>
      </c>
      <c r="Q434" s="14"/>
      <c r="R434" s="14"/>
      <c r="S434" s="14"/>
      <c r="T434" s="14"/>
      <c r="U434" s="14"/>
      <c r="V434" s="14"/>
      <c r="W434" s="14"/>
      <c r="X434" s="14"/>
      <c r="Y434" s="14"/>
      <c r="Z434" s="14"/>
      <c r="AA434" s="14"/>
      <c r="AB434" s="14"/>
    </row>
    <row r="435" spans="1:28" ht="90.75" thickBot="1" x14ac:dyDescent="0.3">
      <c r="A435" s="72" t="s">
        <v>2921</v>
      </c>
      <c r="B435" s="15">
        <v>2</v>
      </c>
      <c r="C435" s="15">
        <v>183</v>
      </c>
      <c r="D435" s="15">
        <v>3</v>
      </c>
      <c r="E435" s="14" t="s">
        <v>10364</v>
      </c>
      <c r="F435" s="15">
        <v>2</v>
      </c>
      <c r="G435" s="15">
        <v>1</v>
      </c>
      <c r="H435" s="14"/>
      <c r="I435" s="14"/>
      <c r="J435" s="15" t="s">
        <v>1083</v>
      </c>
      <c r="K435" s="14"/>
      <c r="L435" s="14"/>
      <c r="M435" s="14"/>
      <c r="N435" s="14"/>
      <c r="O435" s="14"/>
      <c r="P435" s="14" t="s">
        <v>4901</v>
      </c>
      <c r="Q435" s="14"/>
      <c r="R435" s="14"/>
      <c r="S435" s="14"/>
      <c r="T435" s="14"/>
      <c r="U435" s="14"/>
      <c r="V435" s="14"/>
      <c r="W435" s="14"/>
      <c r="X435" s="14"/>
      <c r="Y435" s="14"/>
      <c r="Z435" s="14"/>
      <c r="AA435" s="14"/>
      <c r="AB435" s="14"/>
    </row>
    <row r="436" spans="1:28" ht="78" thickBot="1" x14ac:dyDescent="0.3">
      <c r="A436" s="72" t="s">
        <v>2922</v>
      </c>
      <c r="B436" s="15">
        <v>2</v>
      </c>
      <c r="C436" s="15">
        <v>183</v>
      </c>
      <c r="D436" s="15">
        <v>3</v>
      </c>
      <c r="E436" s="14" t="s">
        <v>10365</v>
      </c>
      <c r="F436" s="15">
        <v>15</v>
      </c>
      <c r="G436" s="15">
        <v>16</v>
      </c>
      <c r="H436" s="14"/>
      <c r="I436" s="14"/>
      <c r="J436" s="15">
        <v>15</v>
      </c>
      <c r="K436" s="14"/>
      <c r="L436" s="14"/>
      <c r="M436" s="14"/>
      <c r="N436" s="14"/>
      <c r="O436" s="14"/>
      <c r="P436" s="14"/>
      <c r="Q436" s="14"/>
      <c r="R436" s="14"/>
      <c r="S436" s="14"/>
      <c r="T436" s="14"/>
      <c r="U436" s="14"/>
      <c r="V436" s="14"/>
      <c r="W436" s="14"/>
      <c r="X436" s="14"/>
      <c r="Y436" s="14"/>
      <c r="Z436" s="14"/>
      <c r="AA436" s="14"/>
      <c r="AB436" s="14"/>
    </row>
    <row r="437" spans="1:28" ht="65.25" thickBot="1" x14ac:dyDescent="0.3">
      <c r="A437" s="72" t="s">
        <v>2923</v>
      </c>
      <c r="B437" s="15">
        <v>2</v>
      </c>
      <c r="C437" s="15">
        <v>183</v>
      </c>
      <c r="D437" s="15">
        <v>3</v>
      </c>
      <c r="E437" s="14" t="s">
        <v>10366</v>
      </c>
      <c r="F437" s="15">
        <v>176</v>
      </c>
      <c r="G437" s="14"/>
      <c r="H437" s="14"/>
      <c r="I437" s="14"/>
      <c r="J437" s="15">
        <v>176</v>
      </c>
      <c r="K437" s="14"/>
      <c r="L437" s="14"/>
      <c r="M437" s="14"/>
      <c r="N437" s="14"/>
      <c r="O437" s="14"/>
      <c r="P437" s="14"/>
      <c r="Q437" s="14"/>
      <c r="R437" s="14"/>
      <c r="S437" s="14"/>
      <c r="T437" s="14"/>
      <c r="U437" s="14"/>
      <c r="V437" s="14"/>
      <c r="W437" s="14"/>
      <c r="X437" s="14"/>
      <c r="Y437" s="14"/>
      <c r="Z437" s="14"/>
      <c r="AA437" s="14"/>
      <c r="AB437" s="14"/>
    </row>
    <row r="438" spans="1:28" ht="103.5" thickBot="1" x14ac:dyDescent="0.3">
      <c r="A438" s="72" t="s">
        <v>2924</v>
      </c>
      <c r="B438" s="15">
        <v>2</v>
      </c>
      <c r="C438" s="15">
        <v>183</v>
      </c>
      <c r="D438" s="15">
        <v>3</v>
      </c>
      <c r="E438" s="14" t="s">
        <v>10367</v>
      </c>
      <c r="F438" s="15">
        <v>5</v>
      </c>
      <c r="G438" s="15">
        <v>12</v>
      </c>
      <c r="H438" s="15">
        <v>3</v>
      </c>
      <c r="I438" s="14"/>
      <c r="J438" s="15">
        <v>5</v>
      </c>
      <c r="K438" s="14"/>
      <c r="L438" s="14"/>
      <c r="M438" s="14"/>
      <c r="N438" s="14"/>
      <c r="O438" s="14"/>
      <c r="P438" s="14"/>
      <c r="Q438" s="14"/>
      <c r="R438" s="14"/>
      <c r="S438" s="14"/>
      <c r="T438" s="14"/>
      <c r="U438" s="14"/>
      <c r="V438" s="14"/>
      <c r="W438" s="14"/>
      <c r="X438" s="14"/>
      <c r="Y438" s="14"/>
      <c r="Z438" s="14"/>
      <c r="AA438" s="14"/>
      <c r="AB438" s="14"/>
    </row>
    <row r="439" spans="1:28" ht="65.25" thickBot="1" x14ac:dyDescent="0.3">
      <c r="A439" s="72" t="s">
        <v>2925</v>
      </c>
      <c r="B439" s="15">
        <v>2</v>
      </c>
      <c r="C439" s="15">
        <v>183</v>
      </c>
      <c r="D439" s="15">
        <v>3</v>
      </c>
      <c r="E439" s="14" t="s">
        <v>10368</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row>
    <row r="440" spans="1:28" ht="65.25" thickBot="1" x14ac:dyDescent="0.3">
      <c r="A440" s="72" t="s">
        <v>2926</v>
      </c>
      <c r="B440" s="15">
        <v>2</v>
      </c>
      <c r="C440" s="15">
        <v>183</v>
      </c>
      <c r="D440" s="15">
        <v>3</v>
      </c>
      <c r="E440" s="14" t="s">
        <v>10369</v>
      </c>
      <c r="F440" s="15">
        <v>9</v>
      </c>
      <c r="G440" s="14"/>
      <c r="H440" s="14"/>
      <c r="I440" s="14"/>
      <c r="J440" s="15">
        <v>9</v>
      </c>
      <c r="K440" s="14"/>
      <c r="L440" s="14"/>
      <c r="M440" s="14"/>
      <c r="N440" s="14"/>
      <c r="O440" s="14"/>
      <c r="P440" s="14"/>
      <c r="Q440" s="14"/>
      <c r="R440" s="14"/>
      <c r="S440" s="14"/>
      <c r="T440" s="14"/>
      <c r="U440" s="14"/>
      <c r="V440" s="14"/>
      <c r="W440" s="14"/>
      <c r="X440" s="14"/>
      <c r="Y440" s="14"/>
      <c r="Z440" s="14"/>
      <c r="AA440" s="14"/>
      <c r="AB440" s="14"/>
    </row>
    <row r="441" spans="1:28" ht="52.5" thickBot="1" x14ac:dyDescent="0.3">
      <c r="A441" s="72" t="s">
        <v>2927</v>
      </c>
      <c r="B441" s="15">
        <v>2</v>
      </c>
      <c r="C441" s="15">
        <v>183</v>
      </c>
      <c r="D441" s="15">
        <v>3</v>
      </c>
      <c r="E441" s="14" t="s">
        <v>10370</v>
      </c>
      <c r="F441" s="15">
        <v>1200</v>
      </c>
      <c r="G441" s="14"/>
      <c r="H441" s="14"/>
      <c r="I441" s="14"/>
      <c r="J441" s="15">
        <v>1200</v>
      </c>
      <c r="K441" s="14"/>
      <c r="L441" s="14"/>
      <c r="M441" s="14"/>
      <c r="N441" s="14"/>
      <c r="O441" s="14"/>
      <c r="P441" s="14"/>
      <c r="Q441" s="14"/>
      <c r="R441" s="14"/>
      <c r="S441" s="14"/>
      <c r="T441" s="14"/>
      <c r="U441" s="14"/>
      <c r="V441" s="14"/>
      <c r="W441" s="14"/>
      <c r="X441" s="14"/>
      <c r="Y441" s="14"/>
      <c r="Z441" s="14"/>
      <c r="AA441" s="14"/>
      <c r="AB441" s="14"/>
    </row>
    <row r="442" spans="1:28" ht="78" thickBot="1" x14ac:dyDescent="0.3">
      <c r="A442" s="72" t="s">
        <v>2930</v>
      </c>
      <c r="B442" s="15">
        <v>2</v>
      </c>
      <c r="C442" s="15">
        <v>183</v>
      </c>
      <c r="D442" s="15">
        <v>3</v>
      </c>
      <c r="E442" s="14" t="s">
        <v>10371</v>
      </c>
      <c r="F442" s="15">
        <v>675</v>
      </c>
      <c r="G442" s="14"/>
      <c r="H442" s="14"/>
      <c r="I442" s="14"/>
      <c r="J442" s="15">
        <v>675</v>
      </c>
      <c r="K442" s="14"/>
      <c r="L442" s="14"/>
      <c r="M442" s="14"/>
      <c r="N442" s="14"/>
      <c r="O442" s="14"/>
      <c r="P442" s="14"/>
      <c r="Q442" s="14"/>
      <c r="R442" s="14"/>
      <c r="S442" s="14"/>
      <c r="T442" s="14"/>
      <c r="U442" s="14"/>
      <c r="V442" s="14"/>
      <c r="W442" s="14"/>
      <c r="X442" s="14"/>
      <c r="Y442" s="14"/>
      <c r="Z442" s="14"/>
      <c r="AA442" s="14"/>
      <c r="AB442" s="14"/>
    </row>
    <row r="443" spans="1:28" ht="65.25" thickBot="1" x14ac:dyDescent="0.3">
      <c r="A443" s="72" t="s">
        <v>2928</v>
      </c>
      <c r="B443" s="15">
        <v>2</v>
      </c>
      <c r="C443" s="15">
        <v>183</v>
      </c>
      <c r="D443" s="15">
        <v>3</v>
      </c>
      <c r="E443" s="14" t="s">
        <v>10372</v>
      </c>
      <c r="F443" s="15">
        <v>132</v>
      </c>
      <c r="G443" s="14"/>
      <c r="H443" s="14"/>
      <c r="I443" s="14"/>
      <c r="J443" s="15">
        <v>132</v>
      </c>
      <c r="K443" s="14"/>
      <c r="L443" s="14"/>
      <c r="M443" s="14"/>
      <c r="N443" s="14"/>
      <c r="O443" s="14"/>
      <c r="P443" s="14"/>
      <c r="Q443" s="14"/>
      <c r="R443" s="14"/>
      <c r="S443" s="14"/>
      <c r="T443" s="14"/>
      <c r="U443" s="14"/>
      <c r="V443" s="14"/>
      <c r="W443" s="14"/>
      <c r="X443" s="14"/>
      <c r="Y443" s="14"/>
      <c r="Z443" s="14"/>
      <c r="AA443" s="14"/>
      <c r="AB443" s="14"/>
    </row>
    <row r="444" spans="1:28" ht="78" thickBot="1" x14ac:dyDescent="0.3">
      <c r="A444" s="72" t="s">
        <v>2929</v>
      </c>
      <c r="B444" s="15">
        <v>2</v>
      </c>
      <c r="C444" s="15">
        <v>183</v>
      </c>
      <c r="D444" s="15">
        <v>3</v>
      </c>
      <c r="E444" s="14" t="s">
        <v>10373</v>
      </c>
      <c r="F444" s="15">
        <v>3</v>
      </c>
      <c r="G444" s="14"/>
      <c r="H444" s="14"/>
      <c r="I444" s="14"/>
      <c r="J444" s="15">
        <v>3</v>
      </c>
      <c r="K444" s="14"/>
      <c r="L444" s="14"/>
      <c r="M444" s="14"/>
      <c r="N444" s="14"/>
      <c r="O444" s="14"/>
      <c r="P444" s="14"/>
      <c r="Q444" s="14"/>
      <c r="R444" s="14"/>
      <c r="S444" s="14"/>
      <c r="T444" s="14"/>
      <c r="U444" s="14"/>
      <c r="V444" s="14"/>
      <c r="W444" s="14"/>
      <c r="X444" s="14"/>
      <c r="Y444" s="14"/>
      <c r="Z444" s="14"/>
      <c r="AA444" s="14"/>
      <c r="AB444" s="14"/>
    </row>
    <row r="445" spans="1:28" ht="27" thickBot="1" x14ac:dyDescent="0.3">
      <c r="A445" s="14" t="s">
        <v>2931</v>
      </c>
      <c r="B445" s="15">
        <v>1</v>
      </c>
      <c r="C445" s="15">
        <v>158</v>
      </c>
      <c r="D445" s="15">
        <v>3</v>
      </c>
      <c r="E445" s="14" t="s">
        <v>7660</v>
      </c>
      <c r="F445" s="14" t="s">
        <v>3587</v>
      </c>
      <c r="G445" s="14" t="s">
        <v>3588</v>
      </c>
      <c r="H445" s="14" t="s">
        <v>3589</v>
      </c>
      <c r="I445" s="14" t="s">
        <v>887</v>
      </c>
      <c r="J445" s="15">
        <v>2</v>
      </c>
      <c r="K445" s="14"/>
      <c r="L445" s="14"/>
      <c r="M445" s="14"/>
      <c r="N445" s="14"/>
      <c r="O445" s="14"/>
      <c r="P445" s="14"/>
      <c r="Q445" s="14"/>
      <c r="R445" s="14"/>
      <c r="S445" s="14"/>
      <c r="T445" s="14"/>
      <c r="U445" s="14"/>
      <c r="V445" s="14"/>
      <c r="W445" s="14"/>
      <c r="X445" s="14"/>
      <c r="Y445" s="14"/>
      <c r="Z445" s="14"/>
      <c r="AA445" s="14"/>
      <c r="AB445" s="14"/>
    </row>
    <row r="446" spans="1:28" ht="27" thickBot="1" x14ac:dyDescent="0.3">
      <c r="A446" s="14" t="s">
        <v>2932</v>
      </c>
      <c r="B446" s="15">
        <v>1</v>
      </c>
      <c r="C446" s="15">
        <v>158</v>
      </c>
      <c r="D446" s="15">
        <v>3</v>
      </c>
      <c r="E446" s="14" t="s">
        <v>7661</v>
      </c>
      <c r="F446" s="14" t="s">
        <v>3590</v>
      </c>
      <c r="G446" s="14" t="s">
        <v>3591</v>
      </c>
      <c r="H446" s="14" t="s">
        <v>893</v>
      </c>
      <c r="I446" s="14" t="s">
        <v>918</v>
      </c>
      <c r="J446" s="15">
        <v>3</v>
      </c>
      <c r="K446" s="14"/>
      <c r="L446" s="14"/>
      <c r="M446" s="14"/>
      <c r="N446" s="14"/>
      <c r="O446" s="14"/>
      <c r="P446" s="14"/>
      <c r="Q446" s="14"/>
      <c r="R446" s="14"/>
      <c r="S446" s="14"/>
      <c r="T446" s="14"/>
      <c r="U446" s="14"/>
      <c r="V446" s="14"/>
      <c r="W446" s="14"/>
      <c r="X446" s="14"/>
      <c r="Y446" s="14"/>
      <c r="Z446" s="14"/>
      <c r="AA446" s="14"/>
      <c r="AB446" s="14"/>
    </row>
    <row r="447" spans="1:28" ht="27" thickBot="1" x14ac:dyDescent="0.3">
      <c r="A447" s="14" t="s">
        <v>2933</v>
      </c>
      <c r="B447" s="15">
        <v>1</v>
      </c>
      <c r="C447" s="15">
        <v>158</v>
      </c>
      <c r="D447" s="15">
        <v>3</v>
      </c>
      <c r="E447" s="14" t="s">
        <v>7662</v>
      </c>
      <c r="F447" s="14" t="s">
        <v>3592</v>
      </c>
      <c r="G447" s="14" t="s">
        <v>2469</v>
      </c>
      <c r="H447" s="14" t="s">
        <v>901</v>
      </c>
      <c r="I447" s="14" t="s">
        <v>2381</v>
      </c>
      <c r="J447" s="15">
        <v>3</v>
      </c>
      <c r="K447" s="14"/>
      <c r="L447" s="14"/>
      <c r="M447" s="14"/>
      <c r="N447" s="14"/>
      <c r="O447" s="14"/>
      <c r="P447" s="14"/>
      <c r="Q447" s="14"/>
      <c r="R447" s="14"/>
      <c r="S447" s="14"/>
      <c r="T447" s="14"/>
      <c r="U447" s="14"/>
      <c r="V447" s="14"/>
      <c r="W447" s="14"/>
      <c r="X447" s="14"/>
      <c r="Y447" s="14"/>
      <c r="Z447" s="14"/>
      <c r="AA447" s="14"/>
      <c r="AB447" s="14"/>
    </row>
    <row r="448" spans="1:28" ht="27" thickBot="1" x14ac:dyDescent="0.3">
      <c r="A448" s="14" t="s">
        <v>2934</v>
      </c>
      <c r="B448" s="15">
        <v>1</v>
      </c>
      <c r="C448" s="15">
        <v>158</v>
      </c>
      <c r="D448" s="15">
        <v>3</v>
      </c>
      <c r="E448" s="14" t="s">
        <v>7663</v>
      </c>
      <c r="F448" s="14" t="s">
        <v>3593</v>
      </c>
      <c r="G448" s="14" t="s">
        <v>3594</v>
      </c>
      <c r="H448" s="14" t="s">
        <v>3595</v>
      </c>
      <c r="I448" s="14" t="s">
        <v>3596</v>
      </c>
      <c r="J448" s="15">
        <v>1</v>
      </c>
      <c r="K448" s="14"/>
      <c r="L448" s="14"/>
      <c r="M448" s="14"/>
      <c r="N448" s="14"/>
      <c r="O448" s="14"/>
      <c r="P448" s="14"/>
      <c r="Q448" s="14"/>
      <c r="R448" s="14"/>
      <c r="S448" s="14"/>
      <c r="T448" s="14"/>
      <c r="U448" s="14"/>
      <c r="V448" s="14"/>
      <c r="W448" s="14"/>
      <c r="X448" s="14"/>
      <c r="Y448" s="14"/>
      <c r="Z448" s="14"/>
      <c r="AA448" s="14"/>
      <c r="AB448" s="14"/>
    </row>
    <row r="449" spans="1:28" ht="27" thickBot="1" x14ac:dyDescent="0.3">
      <c r="A449" s="72" t="s">
        <v>2935</v>
      </c>
      <c r="B449" s="15">
        <v>2</v>
      </c>
      <c r="C449" s="15">
        <v>166</v>
      </c>
      <c r="D449" s="15">
        <v>1</v>
      </c>
      <c r="E449" s="14" t="s">
        <v>10374</v>
      </c>
      <c r="F449" s="15">
        <v>1000</v>
      </c>
      <c r="G449" s="14"/>
      <c r="H449" s="14"/>
      <c r="I449" s="14"/>
      <c r="J449" s="15">
        <v>1000</v>
      </c>
      <c r="K449" s="14"/>
      <c r="L449" s="14"/>
      <c r="M449" s="14"/>
      <c r="N449" s="14"/>
      <c r="O449" s="14"/>
      <c r="P449" s="14"/>
      <c r="Q449" s="14"/>
      <c r="R449" s="14"/>
      <c r="S449" s="14"/>
      <c r="T449" s="14"/>
      <c r="U449" s="14"/>
      <c r="V449" s="14"/>
      <c r="W449" s="14"/>
      <c r="X449" s="14"/>
      <c r="Y449" s="14"/>
      <c r="Z449" s="14"/>
      <c r="AA449" s="14"/>
      <c r="AB449" s="14"/>
    </row>
    <row r="450" spans="1:28" ht="27" thickBot="1" x14ac:dyDescent="0.3">
      <c r="A450" s="72" t="s">
        <v>2936</v>
      </c>
      <c r="B450" s="15">
        <v>2</v>
      </c>
      <c r="C450" s="15">
        <v>166</v>
      </c>
      <c r="D450" s="15">
        <v>1</v>
      </c>
      <c r="E450" s="14" t="s">
        <v>10375</v>
      </c>
      <c r="F450" s="15">
        <v>10</v>
      </c>
      <c r="G450" s="14"/>
      <c r="H450" s="14"/>
      <c r="I450" s="14"/>
      <c r="J450" s="15">
        <v>10</v>
      </c>
      <c r="K450" s="14"/>
      <c r="L450" s="14"/>
      <c r="M450" s="14"/>
      <c r="N450" s="14"/>
      <c r="O450" s="14"/>
      <c r="P450" s="14"/>
      <c r="Q450" s="14"/>
      <c r="R450" s="14"/>
      <c r="S450" s="14"/>
      <c r="T450" s="14"/>
      <c r="U450" s="14"/>
      <c r="V450" s="14"/>
      <c r="W450" s="14"/>
      <c r="X450" s="14"/>
      <c r="Y450" s="14"/>
      <c r="Z450" s="14"/>
      <c r="AA450" s="14"/>
      <c r="AB450" s="14"/>
    </row>
    <row r="451" spans="1:28" ht="27" thickBot="1" x14ac:dyDescent="0.3">
      <c r="A451" s="72" t="s">
        <v>2937</v>
      </c>
      <c r="B451" s="15">
        <v>2</v>
      </c>
      <c r="C451" s="15">
        <v>166</v>
      </c>
      <c r="D451" s="15">
        <v>1</v>
      </c>
      <c r="E451" s="14" t="s">
        <v>10376</v>
      </c>
      <c r="F451" s="15">
        <v>0.03</v>
      </c>
      <c r="G451" s="14"/>
      <c r="H451" s="14"/>
      <c r="I451" s="14"/>
      <c r="J451" s="15">
        <v>0.03</v>
      </c>
      <c r="K451" s="14"/>
      <c r="L451" s="14"/>
      <c r="M451" s="14"/>
      <c r="N451" s="14"/>
      <c r="O451" s="14"/>
      <c r="P451" s="14"/>
      <c r="Q451" s="14"/>
      <c r="R451" s="14"/>
      <c r="S451" s="14"/>
      <c r="T451" s="14"/>
      <c r="U451" s="14"/>
      <c r="V451" s="14"/>
      <c r="W451" s="14"/>
      <c r="X451" s="14"/>
      <c r="Y451" s="14"/>
      <c r="Z451" s="14"/>
      <c r="AA451" s="14"/>
      <c r="AB451" s="14"/>
    </row>
    <row r="452" spans="1:28" ht="27" thickBot="1" x14ac:dyDescent="0.3">
      <c r="A452" s="72" t="s">
        <v>2938</v>
      </c>
      <c r="B452" s="15">
        <v>2</v>
      </c>
      <c r="C452" s="15">
        <v>166</v>
      </c>
      <c r="D452" s="15">
        <v>1</v>
      </c>
      <c r="E452" s="14" t="s">
        <v>10377</v>
      </c>
      <c r="F452" s="15">
        <v>0.97</v>
      </c>
      <c r="G452" s="14"/>
      <c r="H452" s="14"/>
      <c r="I452" s="14"/>
      <c r="J452" s="15">
        <v>0.97</v>
      </c>
      <c r="K452" s="14"/>
      <c r="L452" s="14"/>
      <c r="M452" s="14"/>
      <c r="N452" s="14"/>
      <c r="O452" s="14"/>
      <c r="P452" s="14"/>
      <c r="Q452" s="14"/>
      <c r="R452" s="14"/>
      <c r="S452" s="14"/>
      <c r="T452" s="14"/>
      <c r="U452" s="14"/>
      <c r="V452" s="14"/>
      <c r="W452" s="14"/>
      <c r="X452" s="14"/>
      <c r="Y452" s="14"/>
      <c r="Z452" s="14"/>
      <c r="AA452" s="14"/>
      <c r="AB452" s="14"/>
    </row>
    <row r="453" spans="1:28" ht="78" thickBot="1" x14ac:dyDescent="0.3">
      <c r="A453" s="72" t="s">
        <v>2939</v>
      </c>
      <c r="B453" s="15">
        <v>2</v>
      </c>
      <c r="C453" s="15">
        <v>166</v>
      </c>
      <c r="D453" s="15">
        <v>1</v>
      </c>
      <c r="E453" s="14" t="s">
        <v>10378</v>
      </c>
      <c r="F453" s="15">
        <v>6</v>
      </c>
      <c r="G453" s="15">
        <v>2.4</v>
      </c>
      <c r="H453" s="15">
        <v>24</v>
      </c>
      <c r="I453" s="14"/>
      <c r="J453" s="15">
        <v>6</v>
      </c>
      <c r="K453" s="14"/>
      <c r="L453" s="14"/>
      <c r="M453" s="14"/>
      <c r="N453" s="14"/>
      <c r="O453" s="14"/>
      <c r="P453" s="14"/>
      <c r="Q453" s="14"/>
      <c r="R453" s="14"/>
      <c r="S453" s="14"/>
      <c r="T453" s="14"/>
      <c r="U453" s="14"/>
      <c r="V453" s="14"/>
      <c r="W453" s="14"/>
      <c r="X453" s="14"/>
      <c r="Y453" s="14"/>
      <c r="Z453" s="14"/>
      <c r="AA453" s="14"/>
      <c r="AB453" s="14"/>
    </row>
    <row r="454" spans="1:28" ht="90.75" thickBot="1" x14ac:dyDescent="0.3">
      <c r="A454" s="72" t="s">
        <v>2940</v>
      </c>
      <c r="B454" s="15">
        <v>2</v>
      </c>
      <c r="C454" s="15">
        <v>166</v>
      </c>
      <c r="D454" s="15">
        <v>1</v>
      </c>
      <c r="E454" s="14" t="s">
        <v>10379</v>
      </c>
      <c r="F454" s="15">
        <v>1.28</v>
      </c>
      <c r="G454" s="15">
        <v>3</v>
      </c>
      <c r="H454" s="15">
        <v>3.84</v>
      </c>
      <c r="I454" s="15">
        <v>38.4</v>
      </c>
      <c r="J454" s="15">
        <v>1.28</v>
      </c>
      <c r="K454" s="14"/>
      <c r="L454" s="14"/>
      <c r="M454" s="14"/>
      <c r="N454" s="14"/>
      <c r="O454" s="14"/>
      <c r="P454" s="14"/>
      <c r="Q454" s="14"/>
      <c r="R454" s="14"/>
      <c r="S454" s="14"/>
      <c r="T454" s="14"/>
      <c r="U454" s="14"/>
      <c r="V454" s="14"/>
      <c r="W454" s="14"/>
      <c r="X454" s="14"/>
      <c r="Y454" s="14"/>
      <c r="Z454" s="14"/>
      <c r="AA454" s="14"/>
      <c r="AB454" s="14"/>
    </row>
    <row r="455" spans="1:28" ht="90.75" thickBot="1" x14ac:dyDescent="0.3">
      <c r="A455" s="72" t="s">
        <v>2941</v>
      </c>
      <c r="B455" s="15">
        <v>2</v>
      </c>
      <c r="C455" s="15">
        <v>166</v>
      </c>
      <c r="D455" s="15">
        <v>1</v>
      </c>
      <c r="E455" s="14" t="s">
        <v>10380</v>
      </c>
      <c r="F455" s="15">
        <v>0.74</v>
      </c>
      <c r="G455" s="15">
        <v>2</v>
      </c>
      <c r="H455" s="15">
        <v>1.48</v>
      </c>
      <c r="I455" s="15">
        <v>148</v>
      </c>
      <c r="J455" s="15">
        <v>0.74</v>
      </c>
      <c r="K455" s="14"/>
      <c r="L455" s="14"/>
      <c r="M455" s="14"/>
      <c r="N455" s="14"/>
      <c r="O455" s="14"/>
      <c r="P455" s="14"/>
      <c r="Q455" s="14"/>
      <c r="R455" s="14"/>
      <c r="S455" s="14"/>
      <c r="T455" s="14"/>
      <c r="U455" s="14"/>
      <c r="V455" s="14"/>
      <c r="W455" s="14"/>
      <c r="X455" s="14"/>
      <c r="Y455" s="14"/>
      <c r="Z455" s="14"/>
      <c r="AA455" s="14"/>
      <c r="AB455" s="14"/>
    </row>
    <row r="456" spans="1:28" ht="90.75" thickBot="1" x14ac:dyDescent="0.3">
      <c r="A456" s="72" t="s">
        <v>2942</v>
      </c>
      <c r="B456" s="15">
        <v>2</v>
      </c>
      <c r="C456" s="15">
        <v>166</v>
      </c>
      <c r="D456" s="15">
        <v>1</v>
      </c>
      <c r="E456" s="14" t="s">
        <v>10381</v>
      </c>
      <c r="F456" s="15">
        <v>3.35</v>
      </c>
      <c r="G456" s="15">
        <v>6</v>
      </c>
      <c r="H456" s="15">
        <v>20.100000000000001</v>
      </c>
      <c r="I456" s="15">
        <v>20100</v>
      </c>
      <c r="J456" s="15">
        <v>3.35</v>
      </c>
      <c r="K456" s="14"/>
      <c r="L456" s="14"/>
      <c r="M456" s="14"/>
      <c r="N456" s="14"/>
      <c r="O456" s="14"/>
      <c r="P456" s="14"/>
      <c r="Q456" s="14"/>
      <c r="R456" s="14"/>
      <c r="S456" s="14"/>
      <c r="T456" s="14"/>
      <c r="U456" s="14"/>
      <c r="V456" s="14"/>
      <c r="W456" s="14"/>
      <c r="X456" s="14"/>
      <c r="Y456" s="14"/>
      <c r="Z456" s="14"/>
      <c r="AA456" s="14"/>
      <c r="AB456" s="14"/>
    </row>
    <row r="457" spans="1:28" ht="27" thickBot="1" x14ac:dyDescent="0.3">
      <c r="A457" s="72" t="s">
        <v>2943</v>
      </c>
      <c r="B457" s="15">
        <v>2</v>
      </c>
      <c r="C457" s="15">
        <v>166</v>
      </c>
      <c r="D457" s="15">
        <v>1</v>
      </c>
      <c r="E457" s="14" t="s">
        <v>10382</v>
      </c>
      <c r="F457" s="15">
        <v>100</v>
      </c>
      <c r="G457" s="14"/>
      <c r="H457" s="14"/>
      <c r="I457" s="14"/>
      <c r="J457" s="15">
        <v>100</v>
      </c>
      <c r="K457" s="14"/>
      <c r="L457" s="14"/>
      <c r="M457" s="14"/>
      <c r="N457" s="14"/>
      <c r="O457" s="14"/>
      <c r="P457" s="14"/>
      <c r="Q457" s="14"/>
      <c r="R457" s="14"/>
      <c r="S457" s="14"/>
      <c r="T457" s="14"/>
      <c r="U457" s="14"/>
      <c r="V457" s="14"/>
      <c r="W457" s="14"/>
      <c r="X457" s="14"/>
      <c r="Y457" s="14"/>
      <c r="Z457" s="14"/>
      <c r="AA457" s="14"/>
      <c r="AB457" s="14"/>
    </row>
    <row r="458" spans="1:28" ht="27" thickBot="1" x14ac:dyDescent="0.3">
      <c r="A458" s="72" t="s">
        <v>2944</v>
      </c>
      <c r="B458" s="15">
        <v>2</v>
      </c>
      <c r="C458" s="15">
        <v>166</v>
      </c>
      <c r="D458" s="15">
        <v>1</v>
      </c>
      <c r="E458" s="14" t="s">
        <v>10383</v>
      </c>
      <c r="F458" s="15">
        <v>10</v>
      </c>
      <c r="G458" s="14"/>
      <c r="H458" s="14"/>
      <c r="I458" s="14"/>
      <c r="J458" s="15">
        <v>10</v>
      </c>
      <c r="K458" s="14"/>
      <c r="L458" s="14"/>
      <c r="M458" s="14"/>
      <c r="N458" s="14"/>
      <c r="O458" s="14"/>
      <c r="P458" s="14"/>
      <c r="Q458" s="14"/>
      <c r="R458" s="14"/>
      <c r="S458" s="14"/>
      <c r="T458" s="14"/>
      <c r="U458" s="14"/>
      <c r="V458" s="14"/>
      <c r="W458" s="14"/>
      <c r="X458" s="14"/>
      <c r="Y458" s="14"/>
      <c r="Z458" s="14"/>
      <c r="AA458" s="14"/>
      <c r="AB458" s="14"/>
    </row>
    <row r="459" spans="1:28" ht="27" thickBot="1" x14ac:dyDescent="0.3">
      <c r="A459" s="72" t="s">
        <v>2945</v>
      </c>
      <c r="B459" s="15">
        <v>2</v>
      </c>
      <c r="C459" s="15">
        <v>166</v>
      </c>
      <c r="D459" s="15">
        <v>1</v>
      </c>
      <c r="E459" s="14" t="s">
        <v>10384</v>
      </c>
      <c r="F459" s="15">
        <v>16</v>
      </c>
      <c r="G459" s="14"/>
      <c r="H459" s="14"/>
      <c r="I459" s="14"/>
      <c r="J459" s="15">
        <v>16</v>
      </c>
      <c r="K459" s="14"/>
      <c r="L459" s="14"/>
      <c r="M459" s="14"/>
      <c r="N459" s="14"/>
      <c r="O459" s="14"/>
      <c r="P459" s="14"/>
      <c r="Q459" s="14"/>
      <c r="R459" s="14"/>
      <c r="S459" s="14"/>
      <c r="T459" s="14"/>
      <c r="U459" s="14"/>
      <c r="V459" s="14"/>
      <c r="W459" s="14"/>
      <c r="X459" s="14"/>
      <c r="Y459" s="14"/>
      <c r="Z459" s="14"/>
      <c r="AA459" s="14"/>
      <c r="AB459" s="14"/>
    </row>
    <row r="460" spans="1:28" ht="27" thickBot="1" x14ac:dyDescent="0.3">
      <c r="A460" s="72" t="s">
        <v>2946</v>
      </c>
      <c r="B460" s="15">
        <v>2</v>
      </c>
      <c r="C460" s="15">
        <v>166</v>
      </c>
      <c r="D460" s="15">
        <v>1</v>
      </c>
      <c r="E460" s="14" t="s">
        <v>10385</v>
      </c>
      <c r="F460" s="15">
        <v>308</v>
      </c>
      <c r="G460" s="14"/>
      <c r="H460" s="14"/>
      <c r="I460" s="14"/>
      <c r="J460" s="15">
        <v>308</v>
      </c>
      <c r="K460" s="14"/>
      <c r="L460" s="14"/>
      <c r="M460" s="14"/>
      <c r="N460" s="14"/>
      <c r="O460" s="14"/>
      <c r="P460" s="14"/>
      <c r="Q460" s="14"/>
      <c r="R460" s="14"/>
      <c r="S460" s="14"/>
      <c r="T460" s="14"/>
      <c r="U460" s="14"/>
      <c r="V460" s="14"/>
      <c r="W460" s="14"/>
      <c r="X460" s="14"/>
      <c r="Y460" s="14"/>
      <c r="Z460" s="14"/>
      <c r="AA460" s="14"/>
      <c r="AB460" s="14"/>
    </row>
    <row r="461" spans="1:28" ht="78" thickBot="1" x14ac:dyDescent="0.3">
      <c r="A461" s="72" t="s">
        <v>2947</v>
      </c>
      <c r="B461" s="15">
        <v>2</v>
      </c>
      <c r="C461" s="15">
        <v>166</v>
      </c>
      <c r="D461" s="15">
        <v>1</v>
      </c>
      <c r="E461" s="14" t="s">
        <v>10386</v>
      </c>
      <c r="F461" s="15">
        <v>10</v>
      </c>
      <c r="G461" s="15">
        <v>4</v>
      </c>
      <c r="H461" s="15">
        <v>1.6</v>
      </c>
      <c r="I461" s="15">
        <v>4</v>
      </c>
      <c r="J461" s="14" t="s">
        <v>2948</v>
      </c>
      <c r="K461" s="14"/>
      <c r="L461" s="14"/>
      <c r="M461" s="14"/>
      <c r="N461" s="14"/>
      <c r="O461" s="14"/>
      <c r="P461" s="14"/>
      <c r="Q461" s="14"/>
      <c r="R461" s="14"/>
      <c r="S461" s="14"/>
      <c r="T461" s="14"/>
      <c r="U461" s="14"/>
      <c r="V461" s="14"/>
      <c r="W461" s="14"/>
      <c r="X461" s="14"/>
      <c r="Y461" s="14"/>
      <c r="Z461" s="14"/>
      <c r="AA461" s="14"/>
      <c r="AB461" s="14"/>
    </row>
    <row r="462" spans="1:28" ht="78" thickBot="1" x14ac:dyDescent="0.3">
      <c r="A462" s="72" t="s">
        <v>2949</v>
      </c>
      <c r="B462" s="15">
        <v>2</v>
      </c>
      <c r="C462" s="15">
        <v>166</v>
      </c>
      <c r="D462" s="15">
        <v>1</v>
      </c>
      <c r="E462" s="14" t="s">
        <v>10387</v>
      </c>
      <c r="F462" s="15">
        <v>2.0699999999999998</v>
      </c>
      <c r="G462" s="15">
        <v>10</v>
      </c>
      <c r="H462" s="15">
        <v>9</v>
      </c>
      <c r="I462" s="15">
        <v>2.3E-2</v>
      </c>
      <c r="J462" s="15">
        <v>2.0699999999999998</v>
      </c>
      <c r="K462" s="14"/>
      <c r="L462" s="14"/>
      <c r="M462" s="14"/>
      <c r="N462" s="14"/>
      <c r="O462" s="14"/>
      <c r="P462" s="14"/>
      <c r="Q462" s="14"/>
      <c r="R462" s="14"/>
      <c r="S462" s="14"/>
      <c r="T462" s="14"/>
      <c r="U462" s="14"/>
      <c r="V462" s="14"/>
      <c r="W462" s="14"/>
      <c r="X462" s="14"/>
      <c r="Y462" s="14"/>
      <c r="Z462" s="14"/>
      <c r="AA462" s="14"/>
      <c r="AB462" s="14"/>
    </row>
    <row r="463" spans="1:28" ht="90.75" thickBot="1" x14ac:dyDescent="0.3">
      <c r="A463" s="72" t="s">
        <v>2950</v>
      </c>
      <c r="B463" s="15">
        <v>2</v>
      </c>
      <c r="C463" s="15">
        <v>166</v>
      </c>
      <c r="D463" s="15">
        <v>1</v>
      </c>
      <c r="E463" s="14" t="s">
        <v>10388</v>
      </c>
      <c r="F463" s="15">
        <v>91.2</v>
      </c>
      <c r="G463" s="15">
        <v>3</v>
      </c>
      <c r="H463" s="15">
        <v>3</v>
      </c>
      <c r="I463" s="15">
        <v>0.30399999999999999</v>
      </c>
      <c r="J463" s="15">
        <v>91.2</v>
      </c>
      <c r="K463" s="14"/>
      <c r="L463" s="14"/>
      <c r="M463" s="14"/>
      <c r="N463" s="14"/>
      <c r="O463" s="14"/>
      <c r="P463" s="14"/>
      <c r="Q463" s="14"/>
      <c r="R463" s="14"/>
      <c r="S463" s="14"/>
      <c r="T463" s="14"/>
      <c r="U463" s="14"/>
      <c r="V463" s="14"/>
      <c r="W463" s="14"/>
      <c r="X463" s="14"/>
      <c r="Y463" s="14"/>
      <c r="Z463" s="14"/>
      <c r="AA463" s="14"/>
      <c r="AB463" s="14"/>
    </row>
    <row r="464" spans="1:28" ht="90.75" thickBot="1" x14ac:dyDescent="0.3">
      <c r="A464" s="72" t="s">
        <v>2951</v>
      </c>
      <c r="B464" s="15">
        <v>2</v>
      </c>
      <c r="C464" s="15">
        <v>166</v>
      </c>
      <c r="D464" s="15">
        <v>1</v>
      </c>
      <c r="E464" s="14" t="s">
        <v>10389</v>
      </c>
      <c r="F464" s="15">
        <v>1000</v>
      </c>
      <c r="G464" s="15">
        <v>1.68</v>
      </c>
      <c r="H464" s="15">
        <v>8</v>
      </c>
      <c r="I464" s="15">
        <v>0.21</v>
      </c>
      <c r="J464" s="15">
        <v>1000</v>
      </c>
      <c r="K464" s="14"/>
      <c r="L464" s="14"/>
      <c r="M464" s="14"/>
      <c r="N464" s="14"/>
      <c r="O464" s="14"/>
      <c r="P464" s="14"/>
      <c r="Q464" s="14"/>
      <c r="R464" s="14"/>
      <c r="S464" s="14"/>
      <c r="T464" s="14"/>
      <c r="U464" s="14"/>
      <c r="V464" s="14"/>
      <c r="W464" s="14"/>
      <c r="X464" s="14"/>
      <c r="Y464" s="14"/>
      <c r="Z464" s="14"/>
      <c r="AA464" s="14"/>
      <c r="AB464" s="14"/>
    </row>
    <row r="465" spans="1:28" ht="39.75" thickBot="1" x14ac:dyDescent="0.3">
      <c r="A465" s="72" t="s">
        <v>2952</v>
      </c>
      <c r="B465" s="15">
        <v>2</v>
      </c>
      <c r="C465" s="15">
        <v>166</v>
      </c>
      <c r="D465" s="15">
        <v>1</v>
      </c>
      <c r="E465" s="14" t="s">
        <v>10390</v>
      </c>
      <c r="F465" s="15">
        <v>1201.0999999999999</v>
      </c>
      <c r="G465" s="14"/>
      <c r="H465" s="14"/>
      <c r="I465" s="14"/>
      <c r="J465" s="15">
        <v>1201.0999999999999</v>
      </c>
      <c r="K465" s="14"/>
      <c r="L465" s="14"/>
      <c r="M465" s="14"/>
      <c r="N465" s="14"/>
      <c r="O465" s="14"/>
      <c r="P465" s="14"/>
      <c r="Q465" s="14"/>
      <c r="R465" s="14"/>
      <c r="S465" s="14"/>
      <c r="T465" s="14"/>
      <c r="U465" s="14"/>
      <c r="V465" s="14"/>
      <c r="W465" s="14"/>
      <c r="X465" s="14"/>
      <c r="Y465" s="14"/>
      <c r="Z465" s="14"/>
      <c r="AA465" s="14"/>
      <c r="AB465" s="14"/>
    </row>
    <row r="466" spans="1:28" ht="39.75" thickBot="1" x14ac:dyDescent="0.3">
      <c r="A466" s="72" t="s">
        <v>2953</v>
      </c>
      <c r="B466" s="15">
        <v>2</v>
      </c>
      <c r="C466" s="15">
        <v>166</v>
      </c>
      <c r="D466" s="15">
        <v>1</v>
      </c>
      <c r="E466" s="14" t="s">
        <v>10391</v>
      </c>
      <c r="F466" s="15">
        <v>23.9</v>
      </c>
      <c r="G466" s="14"/>
      <c r="H466" s="14"/>
      <c r="I466" s="14"/>
      <c r="J466" s="15">
        <v>23.9</v>
      </c>
      <c r="K466" s="14"/>
      <c r="L466" s="14"/>
      <c r="M466" s="14"/>
      <c r="N466" s="14"/>
      <c r="O466" s="14"/>
      <c r="P466" s="14"/>
      <c r="Q466" s="14"/>
      <c r="R466" s="14"/>
      <c r="S466" s="14"/>
      <c r="T466" s="14"/>
      <c r="U466" s="14"/>
      <c r="V466" s="14"/>
      <c r="W466" s="14"/>
      <c r="X466" s="14"/>
      <c r="Y466" s="14"/>
      <c r="Z466" s="14"/>
      <c r="AA466" s="14"/>
      <c r="AB466" s="14"/>
    </row>
    <row r="467" spans="1:28" ht="39.75" thickBot="1" x14ac:dyDescent="0.3">
      <c r="A467" s="72" t="s">
        <v>2954</v>
      </c>
      <c r="B467" s="15">
        <v>2</v>
      </c>
      <c r="C467" s="15">
        <v>166</v>
      </c>
      <c r="D467" s="15">
        <v>1</v>
      </c>
      <c r="E467" s="14" t="s">
        <v>10392</v>
      </c>
      <c r="F467" s="15">
        <v>164.65</v>
      </c>
      <c r="G467" s="14"/>
      <c r="H467" s="14"/>
      <c r="I467" s="14"/>
      <c r="J467" s="15">
        <v>164.65</v>
      </c>
      <c r="K467" s="14"/>
      <c r="L467" s="14"/>
      <c r="M467" s="14"/>
      <c r="N467" s="14"/>
      <c r="O467" s="14"/>
      <c r="P467" s="14"/>
      <c r="Q467" s="14"/>
      <c r="R467" s="14"/>
      <c r="S467" s="14"/>
      <c r="T467" s="14"/>
      <c r="U467" s="14"/>
      <c r="V467" s="14"/>
      <c r="W467" s="14"/>
      <c r="X467" s="14"/>
      <c r="Y467" s="14"/>
      <c r="Z467" s="14"/>
      <c r="AA467" s="14"/>
      <c r="AB467" s="14"/>
    </row>
    <row r="468" spans="1:28" ht="39.75" thickBot="1" x14ac:dyDescent="0.3">
      <c r="A468" s="72" t="s">
        <v>2955</v>
      </c>
      <c r="B468" s="15">
        <v>2</v>
      </c>
      <c r="C468" s="15">
        <v>166</v>
      </c>
      <c r="D468" s="15">
        <v>1</v>
      </c>
      <c r="E468" s="14" t="s">
        <v>10393</v>
      </c>
      <c r="F468" s="15">
        <v>6.85</v>
      </c>
      <c r="G468" s="14"/>
      <c r="H468" s="14"/>
      <c r="I468" s="14"/>
      <c r="J468" s="15">
        <v>6.85</v>
      </c>
      <c r="K468" s="14"/>
      <c r="L468" s="14"/>
      <c r="M468" s="14"/>
      <c r="N468" s="14"/>
      <c r="O468" s="14"/>
      <c r="P468" s="14"/>
      <c r="Q468" s="14"/>
      <c r="R468" s="14"/>
      <c r="S468" s="14"/>
      <c r="T468" s="14"/>
      <c r="U468" s="14"/>
      <c r="V468" s="14"/>
      <c r="W468" s="14"/>
      <c r="X468" s="14"/>
      <c r="Y468" s="14"/>
      <c r="Z468" s="14"/>
      <c r="AA468" s="14"/>
      <c r="AB468" s="14"/>
    </row>
    <row r="469" spans="1:28" ht="27" thickBot="1" x14ac:dyDescent="0.3">
      <c r="A469" s="72" t="s">
        <v>2956</v>
      </c>
      <c r="B469" s="15">
        <v>2</v>
      </c>
      <c r="C469" s="15">
        <v>166</v>
      </c>
      <c r="D469" s="15">
        <v>2</v>
      </c>
      <c r="E469" s="14" t="s">
        <v>10394</v>
      </c>
      <c r="F469" s="15">
        <v>43</v>
      </c>
      <c r="G469" s="14"/>
      <c r="H469" s="14"/>
      <c r="I469" s="14"/>
      <c r="J469" s="15">
        <v>43</v>
      </c>
      <c r="K469" s="14"/>
      <c r="L469" s="14"/>
      <c r="M469" s="14"/>
      <c r="N469" s="14"/>
      <c r="O469" s="14"/>
      <c r="P469" s="14"/>
      <c r="Q469" s="14"/>
      <c r="R469" s="14"/>
      <c r="S469" s="14"/>
      <c r="T469" s="14"/>
      <c r="U469" s="14"/>
      <c r="V469" s="14"/>
      <c r="W469" s="14"/>
      <c r="X469" s="14"/>
      <c r="Y469" s="14"/>
      <c r="Z469" s="14"/>
      <c r="AA469" s="14"/>
      <c r="AB469" s="14"/>
    </row>
    <row r="470" spans="1:28" ht="27" thickBot="1" x14ac:dyDescent="0.3">
      <c r="A470" s="72" t="s">
        <v>2957</v>
      </c>
      <c r="B470" s="15">
        <v>2</v>
      </c>
      <c r="C470" s="15">
        <v>166</v>
      </c>
      <c r="D470" s="15">
        <v>2</v>
      </c>
      <c r="E470" s="14" t="s">
        <v>10395</v>
      </c>
      <c r="F470" s="15">
        <v>609</v>
      </c>
      <c r="G470" s="14"/>
      <c r="H470" s="14"/>
      <c r="I470" s="14"/>
      <c r="J470" s="15">
        <v>609</v>
      </c>
      <c r="K470" s="14"/>
      <c r="L470" s="14"/>
      <c r="M470" s="14"/>
      <c r="N470" s="14"/>
      <c r="O470" s="14"/>
      <c r="P470" s="14"/>
      <c r="Q470" s="14"/>
      <c r="R470" s="14"/>
      <c r="S470" s="14"/>
      <c r="T470" s="14"/>
      <c r="U470" s="14"/>
      <c r="V470" s="14"/>
      <c r="W470" s="14"/>
      <c r="X470" s="14"/>
      <c r="Y470" s="14"/>
      <c r="Z470" s="14"/>
      <c r="AA470" s="14"/>
      <c r="AB470" s="14"/>
    </row>
    <row r="471" spans="1:28" ht="39.75" thickBot="1" x14ac:dyDescent="0.3">
      <c r="A471" s="72" t="s">
        <v>2958</v>
      </c>
      <c r="B471" s="15">
        <v>2</v>
      </c>
      <c r="C471" s="15">
        <v>166</v>
      </c>
      <c r="D471" s="15">
        <v>2</v>
      </c>
      <c r="E471" s="14" t="s">
        <v>10396</v>
      </c>
      <c r="F471" s="15">
        <v>210.5</v>
      </c>
      <c r="G471" s="14"/>
      <c r="H471" s="14"/>
      <c r="I471" s="14"/>
      <c r="J471" s="15">
        <v>210.5</v>
      </c>
      <c r="K471" s="14"/>
      <c r="L471" s="14"/>
      <c r="M471" s="14"/>
      <c r="N471" s="14"/>
      <c r="O471" s="14"/>
      <c r="P471" s="14"/>
      <c r="Q471" s="14"/>
      <c r="R471" s="14"/>
      <c r="S471" s="14"/>
      <c r="T471" s="14"/>
      <c r="U471" s="14"/>
      <c r="V471" s="14"/>
      <c r="W471" s="14"/>
      <c r="X471" s="14"/>
      <c r="Y471" s="14"/>
      <c r="Z471" s="14"/>
      <c r="AA471" s="14"/>
      <c r="AB471" s="14"/>
    </row>
    <row r="472" spans="1:28" ht="27" thickBot="1" x14ac:dyDescent="0.3">
      <c r="A472" s="72" t="s">
        <v>2959</v>
      </c>
      <c r="B472" s="15">
        <v>2</v>
      </c>
      <c r="C472" s="15">
        <v>166</v>
      </c>
      <c r="D472" s="15">
        <v>2</v>
      </c>
      <c r="E472" s="14" t="s">
        <v>10397</v>
      </c>
      <c r="F472" s="15">
        <v>2870</v>
      </c>
      <c r="G472" s="14"/>
      <c r="H472" s="14"/>
      <c r="I472" s="14"/>
      <c r="J472" s="15">
        <v>2870</v>
      </c>
      <c r="K472" s="14"/>
      <c r="L472" s="14"/>
      <c r="M472" s="14"/>
      <c r="N472" s="14"/>
      <c r="O472" s="14"/>
      <c r="P472" s="14"/>
      <c r="Q472" s="14"/>
      <c r="R472" s="14"/>
      <c r="S472" s="14"/>
      <c r="T472" s="14"/>
      <c r="U472" s="14"/>
      <c r="V472" s="14"/>
      <c r="W472" s="14"/>
      <c r="X472" s="14"/>
      <c r="Y472" s="14"/>
      <c r="Z472" s="14"/>
      <c r="AA472" s="14"/>
      <c r="AB472" s="14"/>
    </row>
    <row r="473" spans="1:28" ht="52.5" thickBot="1" x14ac:dyDescent="0.3">
      <c r="A473" s="72" t="s">
        <v>2968</v>
      </c>
      <c r="B473" s="15">
        <v>2</v>
      </c>
      <c r="C473" s="15">
        <v>166</v>
      </c>
      <c r="D473" s="15">
        <v>2</v>
      </c>
      <c r="E473" s="14" t="s">
        <v>10398</v>
      </c>
      <c r="F473" s="15">
        <v>2</v>
      </c>
      <c r="G473" s="15">
        <v>351</v>
      </c>
      <c r="H473" s="14"/>
      <c r="I473" s="14"/>
      <c r="J473" s="15">
        <v>351</v>
      </c>
      <c r="K473" s="14"/>
      <c r="L473" s="14"/>
      <c r="M473" s="14"/>
      <c r="N473" s="14"/>
      <c r="O473" s="14"/>
      <c r="P473" s="14"/>
      <c r="Q473" s="14"/>
      <c r="R473" s="14"/>
      <c r="S473" s="14"/>
      <c r="T473" s="14"/>
      <c r="U473" s="14"/>
      <c r="V473" s="14"/>
      <c r="W473" s="14"/>
      <c r="X473" s="14"/>
      <c r="Y473" s="14"/>
      <c r="Z473" s="14"/>
      <c r="AA473" s="14"/>
      <c r="AB473" s="14"/>
    </row>
    <row r="474" spans="1:28" ht="52.5" thickBot="1" x14ac:dyDescent="0.3">
      <c r="A474" s="72" t="s">
        <v>2969</v>
      </c>
      <c r="B474" s="15">
        <v>2</v>
      </c>
      <c r="C474" s="15">
        <v>166</v>
      </c>
      <c r="D474" s="15">
        <v>2</v>
      </c>
      <c r="E474" s="14" t="s">
        <v>10399</v>
      </c>
      <c r="F474" s="15">
        <v>3</v>
      </c>
      <c r="G474" s="15">
        <v>40</v>
      </c>
      <c r="H474" s="14"/>
      <c r="I474" s="14"/>
      <c r="J474" s="15">
        <v>40</v>
      </c>
      <c r="K474" s="14"/>
      <c r="L474" s="14"/>
      <c r="M474" s="14"/>
      <c r="N474" s="14"/>
      <c r="O474" s="14"/>
      <c r="P474" s="14"/>
      <c r="Q474" s="14"/>
      <c r="R474" s="14"/>
      <c r="S474" s="14"/>
      <c r="T474" s="14"/>
      <c r="U474" s="14"/>
      <c r="V474" s="14"/>
      <c r="W474" s="14"/>
      <c r="X474" s="14"/>
      <c r="Y474" s="14"/>
      <c r="Z474" s="14"/>
      <c r="AA474" s="14"/>
      <c r="AB474" s="14"/>
    </row>
    <row r="475" spans="1:28" ht="52.5" thickBot="1" x14ac:dyDescent="0.3">
      <c r="A475" s="72" t="s">
        <v>2970</v>
      </c>
      <c r="B475" s="15">
        <v>2</v>
      </c>
      <c r="C475" s="15">
        <v>166</v>
      </c>
      <c r="D475" s="15">
        <v>2</v>
      </c>
      <c r="E475" s="14" t="s">
        <v>10400</v>
      </c>
      <c r="F475" s="15">
        <v>34</v>
      </c>
      <c r="G475" s="15">
        <v>9</v>
      </c>
      <c r="H475" s="14"/>
      <c r="I475" s="14"/>
      <c r="J475" s="15">
        <v>9</v>
      </c>
      <c r="K475" s="14"/>
      <c r="L475" s="14"/>
      <c r="M475" s="14"/>
      <c r="N475" s="14"/>
      <c r="O475" s="14"/>
      <c r="P475" s="14"/>
      <c r="Q475" s="14"/>
      <c r="R475" s="14"/>
      <c r="S475" s="14"/>
      <c r="T475" s="14"/>
      <c r="U475" s="14"/>
      <c r="V475" s="14"/>
      <c r="W475" s="14"/>
      <c r="X475" s="14"/>
      <c r="Y475" s="14"/>
      <c r="Z475" s="14"/>
      <c r="AA475" s="14"/>
      <c r="AB475" s="14"/>
    </row>
    <row r="476" spans="1:28" ht="52.5" thickBot="1" x14ac:dyDescent="0.3">
      <c r="A476" s="72" t="s">
        <v>2971</v>
      </c>
      <c r="B476" s="15">
        <v>2</v>
      </c>
      <c r="C476" s="15">
        <v>166</v>
      </c>
      <c r="D476" s="15">
        <v>2</v>
      </c>
      <c r="E476" s="14" t="s">
        <v>10401</v>
      </c>
      <c r="F476" s="15">
        <v>8</v>
      </c>
      <c r="G476" s="15">
        <v>100</v>
      </c>
      <c r="H476" s="14"/>
      <c r="I476" s="14"/>
      <c r="J476" s="15">
        <v>100</v>
      </c>
      <c r="K476" s="14"/>
      <c r="L476" s="14"/>
      <c r="M476" s="14"/>
      <c r="N476" s="14"/>
      <c r="O476" s="14"/>
      <c r="P476" s="14"/>
      <c r="Q476" s="14"/>
      <c r="R476" s="14"/>
      <c r="S476" s="14"/>
      <c r="T476" s="14"/>
      <c r="U476" s="14"/>
      <c r="V476" s="14"/>
      <c r="W476" s="14"/>
      <c r="X476" s="14"/>
      <c r="Y476" s="14"/>
      <c r="Z476" s="14"/>
      <c r="AA476" s="14"/>
      <c r="AB476" s="14"/>
    </row>
    <row r="477" spans="1:28" ht="27" thickBot="1" x14ac:dyDescent="0.3">
      <c r="A477" s="72" t="s">
        <v>2972</v>
      </c>
      <c r="B477" s="15">
        <v>2</v>
      </c>
      <c r="C477" s="15">
        <v>166</v>
      </c>
      <c r="D477" s="15">
        <v>2</v>
      </c>
      <c r="E477" s="14" t="s">
        <v>10402</v>
      </c>
      <c r="F477" s="15">
        <v>90</v>
      </c>
      <c r="G477" s="14"/>
      <c r="H477" s="14"/>
      <c r="I477" s="14"/>
      <c r="J477" s="15">
        <v>90</v>
      </c>
      <c r="K477" s="14"/>
      <c r="L477" s="14"/>
      <c r="M477" s="14"/>
      <c r="N477" s="14"/>
      <c r="O477" s="14"/>
      <c r="P477" s="14"/>
      <c r="Q477" s="14"/>
      <c r="R477" s="14"/>
      <c r="S477" s="14"/>
      <c r="T477" s="14"/>
      <c r="U477" s="14"/>
      <c r="V477" s="14"/>
      <c r="W477" s="14"/>
      <c r="X477" s="14"/>
      <c r="Y477" s="14"/>
      <c r="Z477" s="14"/>
      <c r="AA477" s="14"/>
      <c r="AB477" s="14"/>
    </row>
    <row r="478" spans="1:28" ht="27" thickBot="1" x14ac:dyDescent="0.3">
      <c r="A478" s="72" t="s">
        <v>2973</v>
      </c>
      <c r="B478" s="15">
        <v>2</v>
      </c>
      <c r="C478" s="15">
        <v>166</v>
      </c>
      <c r="D478" s="15">
        <v>2</v>
      </c>
      <c r="E478" s="14" t="s">
        <v>10403</v>
      </c>
      <c r="F478" s="15">
        <v>3800</v>
      </c>
      <c r="G478" s="14"/>
      <c r="H478" s="14"/>
      <c r="I478" s="14"/>
      <c r="J478" s="15">
        <v>3800</v>
      </c>
      <c r="K478" s="14"/>
      <c r="L478" s="14"/>
      <c r="M478" s="14"/>
      <c r="N478" s="14"/>
      <c r="O478" s="14"/>
      <c r="P478" s="14"/>
      <c r="Q478" s="14"/>
      <c r="R478" s="14"/>
      <c r="S478" s="14"/>
      <c r="T478" s="14"/>
      <c r="U478" s="14"/>
      <c r="V478" s="14"/>
      <c r="W478" s="14"/>
      <c r="X478" s="14"/>
      <c r="Y478" s="14"/>
      <c r="Z478" s="14"/>
      <c r="AA478" s="14"/>
      <c r="AB478" s="14"/>
    </row>
    <row r="479" spans="1:28" ht="27" thickBot="1" x14ac:dyDescent="0.3">
      <c r="A479" s="72" t="s">
        <v>2974</v>
      </c>
      <c r="B479" s="15">
        <v>2</v>
      </c>
      <c r="C479" s="15">
        <v>166</v>
      </c>
      <c r="D479" s="15">
        <v>2</v>
      </c>
      <c r="E479" s="14" t="s">
        <v>10404</v>
      </c>
      <c r="F479" s="15">
        <v>27069</v>
      </c>
      <c r="G479" s="14"/>
      <c r="H479" s="14"/>
      <c r="I479" s="14"/>
      <c r="J479" s="15">
        <v>27069</v>
      </c>
      <c r="K479" s="14"/>
      <c r="L479" s="14"/>
      <c r="M479" s="14"/>
      <c r="N479" s="14"/>
      <c r="O479" s="14"/>
      <c r="P479" s="14"/>
      <c r="Q479" s="14"/>
      <c r="R479" s="14"/>
      <c r="S479" s="14"/>
      <c r="T479" s="14"/>
      <c r="U479" s="14"/>
      <c r="V479" s="14"/>
      <c r="W479" s="14"/>
      <c r="X479" s="14"/>
      <c r="Y479" s="14"/>
      <c r="Z479" s="14"/>
      <c r="AA479" s="14"/>
      <c r="AB479" s="14"/>
    </row>
    <row r="480" spans="1:28" ht="27" thickBot="1" x14ac:dyDescent="0.3">
      <c r="A480" s="72" t="s">
        <v>2975</v>
      </c>
      <c r="B480" s="15">
        <v>2</v>
      </c>
      <c r="C480" s="15">
        <v>166</v>
      </c>
      <c r="D480" s="15">
        <v>2</v>
      </c>
      <c r="E480" s="14" t="s">
        <v>10405</v>
      </c>
      <c r="F480" s="15">
        <v>9390</v>
      </c>
      <c r="G480" s="14"/>
      <c r="H480" s="14"/>
      <c r="I480" s="14"/>
      <c r="J480" s="15">
        <v>9390</v>
      </c>
      <c r="K480" s="14"/>
      <c r="L480" s="14"/>
      <c r="M480" s="14"/>
      <c r="N480" s="14"/>
      <c r="O480" s="14"/>
      <c r="P480" s="14"/>
      <c r="Q480" s="14"/>
      <c r="R480" s="14"/>
      <c r="S480" s="14"/>
      <c r="T480" s="14"/>
      <c r="U480" s="14"/>
      <c r="V480" s="14"/>
      <c r="W480" s="14"/>
      <c r="X480" s="14"/>
      <c r="Y480" s="14"/>
      <c r="Z480" s="14"/>
      <c r="AA480" s="14"/>
      <c r="AB480" s="14"/>
    </row>
    <row r="481" spans="1:28" ht="39.75" thickBot="1" x14ac:dyDescent="0.3">
      <c r="A481" s="72" t="s">
        <v>2960</v>
      </c>
      <c r="B481" s="15">
        <v>2</v>
      </c>
      <c r="C481" s="15">
        <v>166</v>
      </c>
      <c r="D481" s="15">
        <v>2</v>
      </c>
      <c r="E481" s="14" t="s">
        <v>10406</v>
      </c>
      <c r="F481" s="15">
        <v>1</v>
      </c>
      <c r="G481" s="15">
        <v>74</v>
      </c>
      <c r="H481" s="14"/>
      <c r="I481" s="14"/>
      <c r="J481" s="15">
        <v>74</v>
      </c>
      <c r="K481" s="14"/>
      <c r="L481" s="14"/>
      <c r="M481" s="14"/>
      <c r="N481" s="14"/>
      <c r="O481" s="14"/>
      <c r="P481" s="14"/>
      <c r="Q481" s="14"/>
      <c r="R481" s="14"/>
      <c r="S481" s="14"/>
      <c r="T481" s="14"/>
      <c r="U481" s="14"/>
      <c r="V481" s="14"/>
      <c r="W481" s="14"/>
      <c r="X481" s="14"/>
      <c r="Y481" s="14"/>
      <c r="Z481" s="14"/>
      <c r="AA481" s="14"/>
      <c r="AB481" s="14"/>
    </row>
    <row r="482" spans="1:28" ht="39.75" thickBot="1" x14ac:dyDescent="0.3">
      <c r="A482" s="72" t="s">
        <v>2961</v>
      </c>
      <c r="B482" s="15">
        <v>2</v>
      </c>
      <c r="C482" s="15">
        <v>166</v>
      </c>
      <c r="D482" s="15">
        <v>2</v>
      </c>
      <c r="E482" s="14" t="s">
        <v>10407</v>
      </c>
      <c r="F482" s="15">
        <v>5</v>
      </c>
      <c r="G482" s="15">
        <v>60</v>
      </c>
      <c r="H482" s="14"/>
      <c r="I482" s="14"/>
      <c r="J482" s="15">
        <v>60</v>
      </c>
      <c r="K482" s="14"/>
      <c r="L482" s="14"/>
      <c r="M482" s="14"/>
      <c r="N482" s="14"/>
      <c r="O482" s="14"/>
      <c r="P482" s="14"/>
      <c r="Q482" s="14"/>
      <c r="R482" s="14"/>
      <c r="S482" s="14"/>
      <c r="T482" s="14"/>
      <c r="U482" s="14"/>
      <c r="V482" s="14"/>
      <c r="W482" s="14"/>
      <c r="X482" s="14"/>
      <c r="Y482" s="14"/>
      <c r="Z482" s="14"/>
      <c r="AA482" s="14"/>
      <c r="AB482" s="14"/>
    </row>
    <row r="483" spans="1:28" ht="39.75" thickBot="1" x14ac:dyDescent="0.3">
      <c r="A483" s="72" t="s">
        <v>2962</v>
      </c>
      <c r="B483" s="15">
        <v>2</v>
      </c>
      <c r="C483" s="15">
        <v>166</v>
      </c>
      <c r="D483" s="15">
        <v>2</v>
      </c>
      <c r="E483" s="14" t="s">
        <v>10408</v>
      </c>
      <c r="F483" s="15">
        <v>84</v>
      </c>
      <c r="G483" s="15">
        <v>2</v>
      </c>
      <c r="H483" s="14"/>
      <c r="I483" s="14"/>
      <c r="J483" s="15">
        <v>2</v>
      </c>
      <c r="K483" s="14"/>
      <c r="L483" s="14"/>
      <c r="M483" s="14"/>
      <c r="N483" s="14"/>
      <c r="O483" s="14"/>
      <c r="P483" s="14"/>
      <c r="Q483" s="14"/>
      <c r="R483" s="14"/>
      <c r="S483" s="14"/>
      <c r="T483" s="14"/>
      <c r="U483" s="14"/>
      <c r="V483" s="14"/>
      <c r="W483" s="14"/>
      <c r="X483" s="14"/>
      <c r="Y483" s="14"/>
      <c r="Z483" s="14"/>
      <c r="AA483" s="14"/>
      <c r="AB483" s="14"/>
    </row>
    <row r="484" spans="1:28" ht="39.75" thickBot="1" x14ac:dyDescent="0.3">
      <c r="A484" s="72" t="s">
        <v>2963</v>
      </c>
      <c r="B484" s="15">
        <v>2</v>
      </c>
      <c r="C484" s="15">
        <v>166</v>
      </c>
      <c r="D484" s="15">
        <v>2</v>
      </c>
      <c r="E484" s="14" t="s">
        <v>10409</v>
      </c>
      <c r="F484" s="15">
        <v>29</v>
      </c>
      <c r="G484" s="15">
        <v>7</v>
      </c>
      <c r="H484" s="14"/>
      <c r="I484" s="14"/>
      <c r="J484" s="15">
        <v>7</v>
      </c>
      <c r="K484" s="14"/>
      <c r="L484" s="14"/>
      <c r="M484" s="14"/>
      <c r="N484" s="14"/>
      <c r="O484" s="14"/>
      <c r="P484" s="14"/>
      <c r="Q484" s="14"/>
      <c r="R484" s="14"/>
      <c r="S484" s="14"/>
      <c r="T484" s="14"/>
      <c r="U484" s="14"/>
      <c r="V484" s="14"/>
      <c r="W484" s="14"/>
      <c r="X484" s="14"/>
      <c r="Y484" s="14"/>
      <c r="Z484" s="14"/>
      <c r="AA484" s="14"/>
      <c r="AB484" s="14"/>
    </row>
    <row r="485" spans="1:28" ht="27" thickBot="1" x14ac:dyDescent="0.3">
      <c r="A485" s="72" t="s">
        <v>2964</v>
      </c>
      <c r="B485" s="15">
        <v>2</v>
      </c>
      <c r="C485" s="15">
        <v>166</v>
      </c>
      <c r="D485" s="15">
        <v>2</v>
      </c>
      <c r="E485" s="14" t="s">
        <v>10410</v>
      </c>
      <c r="F485" s="15">
        <v>365</v>
      </c>
      <c r="G485" s="14"/>
      <c r="H485" s="14"/>
      <c r="I485" s="14"/>
      <c r="J485" s="15">
        <v>365</v>
      </c>
      <c r="K485" s="14"/>
      <c r="L485" s="14"/>
      <c r="M485" s="14"/>
      <c r="N485" s="14"/>
      <c r="O485" s="14"/>
      <c r="P485" s="14"/>
      <c r="Q485" s="14"/>
      <c r="R485" s="14"/>
      <c r="S485" s="14"/>
      <c r="T485" s="14"/>
      <c r="U485" s="14"/>
      <c r="V485" s="14"/>
      <c r="W485" s="14"/>
      <c r="X485" s="14"/>
      <c r="Y485" s="14"/>
      <c r="Z485" s="14"/>
      <c r="AA485" s="14"/>
      <c r="AB485" s="14"/>
    </row>
    <row r="486" spans="1:28" ht="27" thickBot="1" x14ac:dyDescent="0.3">
      <c r="A486" s="72" t="s">
        <v>2965</v>
      </c>
      <c r="B486" s="15">
        <v>2</v>
      </c>
      <c r="C486" s="15">
        <v>166</v>
      </c>
      <c r="D486" s="15">
        <v>2</v>
      </c>
      <c r="E486" s="14" t="s">
        <v>10411</v>
      </c>
      <c r="F486" s="15">
        <v>4500</v>
      </c>
      <c r="G486" s="14"/>
      <c r="H486" s="14"/>
      <c r="I486" s="14"/>
      <c r="J486" s="15">
        <v>4500</v>
      </c>
      <c r="K486" s="14"/>
      <c r="L486" s="14"/>
      <c r="M486" s="14"/>
      <c r="N486" s="14"/>
      <c r="O486" s="14"/>
      <c r="P486" s="14"/>
      <c r="Q486" s="14"/>
      <c r="R486" s="14"/>
      <c r="S486" s="14"/>
      <c r="T486" s="14"/>
      <c r="U486" s="14"/>
      <c r="V486" s="14"/>
      <c r="W486" s="14"/>
      <c r="X486" s="14"/>
      <c r="Y486" s="14"/>
      <c r="Z486" s="14"/>
      <c r="AA486" s="14"/>
      <c r="AB486" s="14"/>
    </row>
    <row r="487" spans="1:28" ht="27" thickBot="1" x14ac:dyDescent="0.3">
      <c r="A487" s="72" t="s">
        <v>2966</v>
      </c>
      <c r="B487" s="15">
        <v>2</v>
      </c>
      <c r="C487" s="15">
        <v>166</v>
      </c>
      <c r="D487" s="15">
        <v>2</v>
      </c>
      <c r="E487" s="14" t="s">
        <v>10412</v>
      </c>
      <c r="F487" s="15">
        <v>21730</v>
      </c>
      <c r="G487" s="14"/>
      <c r="H487" s="14"/>
      <c r="I487" s="14"/>
      <c r="J487" s="15">
        <v>21730</v>
      </c>
      <c r="K487" s="14"/>
      <c r="L487" s="14"/>
      <c r="M487" s="14"/>
      <c r="N487" s="14"/>
      <c r="O487" s="14"/>
      <c r="P487" s="14"/>
      <c r="Q487" s="14"/>
      <c r="R487" s="14"/>
      <c r="S487" s="14"/>
      <c r="T487" s="14"/>
      <c r="U487" s="14"/>
      <c r="V487" s="14"/>
      <c r="W487" s="14"/>
      <c r="X487" s="14"/>
      <c r="Y487" s="14"/>
      <c r="Z487" s="14"/>
      <c r="AA487" s="14"/>
      <c r="AB487" s="14"/>
    </row>
    <row r="488" spans="1:28" ht="27" thickBot="1" x14ac:dyDescent="0.3">
      <c r="A488" s="72" t="s">
        <v>2967</v>
      </c>
      <c r="B488" s="15">
        <v>2</v>
      </c>
      <c r="C488" s="15">
        <v>166</v>
      </c>
      <c r="D488" s="15">
        <v>2</v>
      </c>
      <c r="E488" s="14" t="s">
        <v>10413</v>
      </c>
      <c r="F488" s="15">
        <v>7010</v>
      </c>
      <c r="G488" s="14"/>
      <c r="H488" s="14"/>
      <c r="I488" s="14"/>
      <c r="J488" s="15">
        <v>7010</v>
      </c>
      <c r="K488" s="14"/>
      <c r="L488" s="14"/>
      <c r="M488" s="14"/>
      <c r="N488" s="14"/>
      <c r="O488" s="14"/>
      <c r="P488" s="14"/>
      <c r="Q488" s="14"/>
      <c r="R488" s="14"/>
      <c r="S488" s="14"/>
      <c r="T488" s="14"/>
      <c r="U488" s="14"/>
      <c r="V488" s="14"/>
      <c r="W488" s="14"/>
      <c r="X488" s="14"/>
      <c r="Y488" s="14"/>
      <c r="Z488" s="14"/>
      <c r="AA488" s="14"/>
      <c r="AB488" s="14"/>
    </row>
    <row r="489" spans="1:28" ht="52.5" thickBot="1" x14ac:dyDescent="0.3">
      <c r="A489" s="72" t="s">
        <v>2976</v>
      </c>
      <c r="B489" s="15">
        <v>2</v>
      </c>
      <c r="C489" s="15">
        <v>166</v>
      </c>
      <c r="D489" s="15">
        <v>2</v>
      </c>
      <c r="E489" s="14" t="s">
        <v>10414</v>
      </c>
      <c r="F489" s="15">
        <v>4</v>
      </c>
      <c r="G489" s="15">
        <v>126</v>
      </c>
      <c r="H489" s="14"/>
      <c r="I489" s="14"/>
      <c r="J489" s="15">
        <v>126</v>
      </c>
      <c r="K489" s="14"/>
      <c r="L489" s="14"/>
      <c r="M489" s="14"/>
      <c r="N489" s="14"/>
      <c r="O489" s="14"/>
      <c r="P489" s="14"/>
      <c r="Q489" s="14"/>
      <c r="R489" s="14"/>
      <c r="S489" s="14"/>
      <c r="T489" s="14"/>
      <c r="U489" s="14"/>
      <c r="V489" s="14"/>
      <c r="W489" s="14"/>
      <c r="X489" s="14"/>
      <c r="Y489" s="14"/>
      <c r="Z489" s="14"/>
      <c r="AA489" s="14"/>
      <c r="AB489" s="14"/>
    </row>
    <row r="490" spans="1:28" ht="52.5" thickBot="1" x14ac:dyDescent="0.3">
      <c r="A490" s="72" t="s">
        <v>2977</v>
      </c>
      <c r="B490" s="15">
        <v>2</v>
      </c>
      <c r="C490" s="15">
        <v>166</v>
      </c>
      <c r="D490" s="15">
        <v>2</v>
      </c>
      <c r="E490" s="14" t="s">
        <v>10415</v>
      </c>
      <c r="F490" s="15">
        <v>3</v>
      </c>
      <c r="G490" s="15">
        <v>30</v>
      </c>
      <c r="H490" s="14"/>
      <c r="I490" s="14"/>
      <c r="J490" s="15">
        <v>30</v>
      </c>
      <c r="K490" s="14"/>
      <c r="L490" s="14"/>
      <c r="M490" s="14"/>
      <c r="N490" s="14"/>
      <c r="O490" s="14"/>
      <c r="P490" s="14"/>
      <c r="Q490" s="14"/>
      <c r="R490" s="14"/>
      <c r="S490" s="14"/>
      <c r="T490" s="14"/>
      <c r="U490" s="14"/>
      <c r="V490" s="14"/>
      <c r="W490" s="14"/>
      <c r="X490" s="14"/>
      <c r="Y490" s="14"/>
      <c r="Z490" s="14"/>
      <c r="AA490" s="14"/>
      <c r="AB490" s="14"/>
    </row>
    <row r="491" spans="1:28" ht="52.5" thickBot="1" x14ac:dyDescent="0.3">
      <c r="A491" s="72" t="s">
        <v>2978</v>
      </c>
      <c r="B491" s="15">
        <v>2</v>
      </c>
      <c r="C491" s="15">
        <v>166</v>
      </c>
      <c r="D491" s="15">
        <v>2</v>
      </c>
      <c r="E491" s="14" t="s">
        <v>10416</v>
      </c>
      <c r="F491" s="15">
        <v>30</v>
      </c>
      <c r="G491" s="15">
        <v>300</v>
      </c>
      <c r="H491" s="14"/>
      <c r="I491" s="14"/>
      <c r="J491" s="15">
        <v>300</v>
      </c>
      <c r="K491" s="14"/>
      <c r="L491" s="14"/>
      <c r="M491" s="14"/>
      <c r="N491" s="14"/>
      <c r="O491" s="14"/>
      <c r="P491" s="14"/>
      <c r="Q491" s="14"/>
      <c r="R491" s="14"/>
      <c r="S491" s="14"/>
      <c r="T491" s="14"/>
      <c r="U491" s="14"/>
      <c r="V491" s="14"/>
      <c r="W491" s="14"/>
      <c r="X491" s="14"/>
      <c r="Y491" s="14"/>
      <c r="Z491" s="14"/>
      <c r="AA491" s="14"/>
      <c r="AB491" s="14"/>
    </row>
    <row r="492" spans="1:28" ht="52.5" thickBot="1" x14ac:dyDescent="0.3">
      <c r="A492" s="72" t="s">
        <v>2979</v>
      </c>
      <c r="B492" s="15">
        <v>2</v>
      </c>
      <c r="C492" s="15">
        <v>166</v>
      </c>
      <c r="D492" s="15">
        <v>2</v>
      </c>
      <c r="E492" s="14" t="s">
        <v>10417</v>
      </c>
      <c r="F492" s="15">
        <v>19</v>
      </c>
      <c r="G492" s="15">
        <v>107</v>
      </c>
      <c r="H492" s="14"/>
      <c r="I492" s="14"/>
      <c r="J492" s="15">
        <v>107</v>
      </c>
      <c r="K492" s="14"/>
      <c r="L492" s="14"/>
      <c r="M492" s="14"/>
      <c r="N492" s="14"/>
      <c r="O492" s="14"/>
      <c r="P492" s="14"/>
      <c r="Q492" s="14"/>
      <c r="R492" s="14"/>
      <c r="S492" s="14"/>
      <c r="T492" s="14"/>
      <c r="U492" s="14"/>
      <c r="V492" s="14"/>
      <c r="W492" s="14"/>
      <c r="X492" s="14"/>
      <c r="Y492" s="14"/>
      <c r="Z492" s="14"/>
      <c r="AA492" s="14"/>
      <c r="AB492" s="14"/>
    </row>
    <row r="493" spans="1:28" ht="27" thickBot="1" x14ac:dyDescent="0.3">
      <c r="A493" s="72" t="s">
        <v>2980</v>
      </c>
      <c r="B493" s="15">
        <v>2</v>
      </c>
      <c r="C493" s="15">
        <v>166</v>
      </c>
      <c r="D493" s="15">
        <v>2</v>
      </c>
      <c r="E493" s="14" t="s">
        <v>10418</v>
      </c>
      <c r="F493" s="15">
        <v>802</v>
      </c>
      <c r="G493" s="14"/>
      <c r="H493" s="14"/>
      <c r="I493" s="14"/>
      <c r="J493" s="15">
        <v>802</v>
      </c>
      <c r="K493" s="14"/>
      <c r="L493" s="14"/>
      <c r="M493" s="14"/>
      <c r="N493" s="14"/>
      <c r="O493" s="14"/>
      <c r="P493" s="14"/>
      <c r="Q493" s="14"/>
      <c r="R493" s="14"/>
      <c r="S493" s="14"/>
      <c r="T493" s="14"/>
      <c r="U493" s="14"/>
      <c r="V493" s="14"/>
      <c r="W493" s="14"/>
      <c r="X493" s="14"/>
      <c r="Y493" s="14"/>
      <c r="Z493" s="14"/>
      <c r="AA493" s="14"/>
      <c r="AB493" s="14"/>
    </row>
    <row r="494" spans="1:28" ht="27" thickBot="1" x14ac:dyDescent="0.3">
      <c r="A494" s="72" t="s">
        <v>2981</v>
      </c>
      <c r="B494" s="15">
        <v>2</v>
      </c>
      <c r="C494" s="15">
        <v>166</v>
      </c>
      <c r="D494" s="15">
        <v>2</v>
      </c>
      <c r="E494" s="14" t="s">
        <v>10419</v>
      </c>
      <c r="F494" s="15">
        <v>3700</v>
      </c>
      <c r="G494" s="14"/>
      <c r="H494" s="14"/>
      <c r="I494" s="14"/>
      <c r="J494" s="15">
        <v>3700</v>
      </c>
      <c r="K494" s="14"/>
      <c r="L494" s="14"/>
      <c r="M494" s="14"/>
      <c r="N494" s="14"/>
      <c r="O494" s="14"/>
      <c r="P494" s="14"/>
      <c r="Q494" s="14"/>
      <c r="R494" s="14"/>
      <c r="S494" s="14"/>
      <c r="T494" s="14"/>
      <c r="U494" s="14"/>
      <c r="V494" s="14"/>
      <c r="W494" s="14"/>
      <c r="X494" s="14"/>
      <c r="Y494" s="14"/>
      <c r="Z494" s="14"/>
      <c r="AA494" s="14"/>
      <c r="AB494" s="14"/>
    </row>
    <row r="495" spans="1:28" ht="27" thickBot="1" x14ac:dyDescent="0.3">
      <c r="A495" s="72" t="s">
        <v>2982</v>
      </c>
      <c r="B495" s="15">
        <v>2</v>
      </c>
      <c r="C495" s="15">
        <v>166</v>
      </c>
      <c r="D495" s="15">
        <v>2</v>
      </c>
      <c r="E495" s="14" t="s">
        <v>10420</v>
      </c>
      <c r="F495" s="15">
        <v>5404</v>
      </c>
      <c r="G495" s="14"/>
      <c r="H495" s="14"/>
      <c r="I495" s="14"/>
      <c r="J495" s="15">
        <v>5404</v>
      </c>
      <c r="K495" s="14"/>
      <c r="L495" s="14"/>
      <c r="M495" s="14"/>
      <c r="N495" s="14"/>
      <c r="O495" s="14"/>
      <c r="P495" s="14"/>
      <c r="Q495" s="14"/>
      <c r="R495" s="14"/>
      <c r="S495" s="14"/>
      <c r="T495" s="14"/>
      <c r="U495" s="14"/>
      <c r="V495" s="14"/>
      <c r="W495" s="14"/>
      <c r="X495" s="14"/>
      <c r="Y495" s="14"/>
      <c r="Z495" s="14"/>
      <c r="AA495" s="14"/>
      <c r="AB495" s="14"/>
    </row>
    <row r="496" spans="1:28" ht="27" thickBot="1" x14ac:dyDescent="0.3">
      <c r="A496" s="72" t="s">
        <v>2983</v>
      </c>
      <c r="B496" s="15">
        <v>2</v>
      </c>
      <c r="C496" s="15">
        <v>166</v>
      </c>
      <c r="D496" s="15">
        <v>2</v>
      </c>
      <c r="E496" s="14" t="s">
        <v>10421</v>
      </c>
      <c r="F496" s="15">
        <v>17290</v>
      </c>
      <c r="G496" s="14"/>
      <c r="H496" s="14"/>
      <c r="I496" s="14"/>
      <c r="J496" s="15">
        <v>17290</v>
      </c>
      <c r="K496" s="14"/>
      <c r="L496" s="14"/>
      <c r="M496" s="14"/>
      <c r="N496" s="14"/>
      <c r="O496" s="14"/>
      <c r="P496" s="14"/>
      <c r="Q496" s="14"/>
      <c r="R496" s="14"/>
      <c r="S496" s="14"/>
      <c r="T496" s="14"/>
      <c r="U496" s="14"/>
      <c r="V496" s="14"/>
      <c r="W496" s="14"/>
      <c r="X496" s="14"/>
      <c r="Y496" s="14"/>
      <c r="Z496" s="14"/>
      <c r="AA496" s="14"/>
      <c r="AB496" s="14"/>
    </row>
    <row r="497" spans="1:28" ht="52.5" thickBot="1" x14ac:dyDescent="0.3">
      <c r="A497" s="72" t="s">
        <v>2984</v>
      </c>
      <c r="B497" s="15">
        <v>2</v>
      </c>
      <c r="C497" s="15">
        <v>166</v>
      </c>
      <c r="D497" s="15">
        <v>3</v>
      </c>
      <c r="E497" s="14" t="s">
        <v>10422</v>
      </c>
      <c r="F497" s="15">
        <v>1</v>
      </c>
      <c r="G497" s="15">
        <v>210</v>
      </c>
      <c r="H497" s="14"/>
      <c r="I497" s="14"/>
      <c r="J497" s="15">
        <v>210</v>
      </c>
      <c r="K497" s="14"/>
      <c r="L497" s="14"/>
      <c r="M497" s="14"/>
      <c r="N497" s="14"/>
      <c r="O497" s="14"/>
      <c r="P497" s="14"/>
      <c r="Q497" s="14"/>
      <c r="R497" s="14"/>
      <c r="S497" s="14"/>
      <c r="T497" s="14"/>
      <c r="U497" s="14"/>
      <c r="V497" s="14"/>
      <c r="W497" s="14"/>
      <c r="X497" s="14"/>
      <c r="Y497" s="14"/>
      <c r="Z497" s="14"/>
      <c r="AA497" s="14"/>
      <c r="AB497" s="14"/>
    </row>
    <row r="498" spans="1:28" ht="52.5" thickBot="1" x14ac:dyDescent="0.3">
      <c r="A498" s="72" t="s">
        <v>2985</v>
      </c>
      <c r="B498" s="15">
        <v>2</v>
      </c>
      <c r="C498" s="15">
        <v>166</v>
      </c>
      <c r="D498" s="15">
        <v>3</v>
      </c>
      <c r="E498" s="14" t="s">
        <v>10423</v>
      </c>
      <c r="F498" s="15">
        <v>12</v>
      </c>
      <c r="G498" s="15">
        <v>10</v>
      </c>
      <c r="H498" s="14"/>
      <c r="I498" s="14"/>
      <c r="J498" s="15">
        <v>10</v>
      </c>
      <c r="K498" s="14"/>
      <c r="L498" s="14"/>
      <c r="M498" s="14"/>
      <c r="N498" s="14"/>
      <c r="O498" s="14"/>
      <c r="P498" s="14"/>
      <c r="Q498" s="14"/>
      <c r="R498" s="14"/>
      <c r="S498" s="14"/>
      <c r="T498" s="14"/>
      <c r="U498" s="14"/>
      <c r="V498" s="14"/>
      <c r="W498" s="14"/>
      <c r="X498" s="14"/>
      <c r="Y498" s="14"/>
      <c r="Z498" s="14"/>
      <c r="AA498" s="14"/>
      <c r="AB498" s="14"/>
    </row>
    <row r="499" spans="1:28" ht="52.5" thickBot="1" x14ac:dyDescent="0.3">
      <c r="A499" s="72" t="s">
        <v>2986</v>
      </c>
      <c r="B499" s="15">
        <v>2</v>
      </c>
      <c r="C499" s="15">
        <v>166</v>
      </c>
      <c r="D499" s="15">
        <v>3</v>
      </c>
      <c r="E499" s="14" t="s">
        <v>10424</v>
      </c>
      <c r="F499" s="15">
        <v>20</v>
      </c>
      <c r="G499" s="15">
        <v>900</v>
      </c>
      <c r="H499" s="14"/>
      <c r="I499" s="14"/>
      <c r="J499" s="15">
        <v>900</v>
      </c>
      <c r="K499" s="14"/>
      <c r="L499" s="14"/>
      <c r="M499" s="14"/>
      <c r="N499" s="14"/>
      <c r="O499" s="14"/>
      <c r="P499" s="14"/>
      <c r="Q499" s="14"/>
      <c r="R499" s="14"/>
      <c r="S499" s="14"/>
      <c r="T499" s="14"/>
      <c r="U499" s="14"/>
      <c r="V499" s="14"/>
      <c r="W499" s="14"/>
      <c r="X499" s="14"/>
      <c r="Y499" s="14"/>
      <c r="Z499" s="14"/>
      <c r="AA499" s="14"/>
      <c r="AB499" s="14"/>
    </row>
    <row r="500" spans="1:28" ht="52.5" thickBot="1" x14ac:dyDescent="0.3">
      <c r="A500" s="72" t="s">
        <v>2987</v>
      </c>
      <c r="B500" s="15">
        <v>2</v>
      </c>
      <c r="C500" s="15">
        <v>166</v>
      </c>
      <c r="D500" s="15">
        <v>3</v>
      </c>
      <c r="E500" s="14" t="s">
        <v>10425</v>
      </c>
      <c r="F500" s="15">
        <v>8</v>
      </c>
      <c r="G500" s="15">
        <v>355</v>
      </c>
      <c r="H500" s="14"/>
      <c r="I500" s="14"/>
      <c r="J500" s="15">
        <v>355</v>
      </c>
      <c r="K500" s="14"/>
      <c r="L500" s="14"/>
      <c r="M500" s="14"/>
      <c r="N500" s="14"/>
      <c r="O500" s="14"/>
      <c r="P500" s="14"/>
      <c r="Q500" s="14"/>
      <c r="R500" s="14"/>
      <c r="S500" s="14"/>
      <c r="T500" s="14"/>
      <c r="U500" s="14"/>
      <c r="V500" s="14"/>
      <c r="W500" s="14"/>
      <c r="X500" s="14"/>
      <c r="Y500" s="14"/>
      <c r="Z500" s="14"/>
      <c r="AA500" s="14"/>
      <c r="AB500" s="14"/>
    </row>
    <row r="501" spans="1:28" ht="27" thickBot="1" x14ac:dyDescent="0.3">
      <c r="A501" s="72" t="s">
        <v>2988</v>
      </c>
      <c r="B501" s="15">
        <v>2</v>
      </c>
      <c r="C501" s="15">
        <v>166</v>
      </c>
      <c r="D501" s="15">
        <v>3</v>
      </c>
      <c r="E501" s="14" t="s">
        <v>10426</v>
      </c>
      <c r="F501" s="15">
        <v>0.08</v>
      </c>
      <c r="G501" s="14"/>
      <c r="H501" s="14"/>
      <c r="I501" s="14"/>
      <c r="J501" s="15">
        <v>0.08</v>
      </c>
      <c r="K501" s="14"/>
      <c r="L501" s="14"/>
      <c r="M501" s="14"/>
      <c r="N501" s="14"/>
      <c r="O501" s="14"/>
      <c r="P501" s="14"/>
      <c r="Q501" s="14"/>
      <c r="R501" s="14"/>
      <c r="S501" s="14"/>
      <c r="T501" s="14"/>
      <c r="U501" s="14"/>
      <c r="V501" s="14"/>
      <c r="W501" s="14"/>
      <c r="X501" s="14"/>
      <c r="Y501" s="14"/>
      <c r="Z501" s="14"/>
      <c r="AA501" s="14"/>
      <c r="AB501" s="14"/>
    </row>
    <row r="502" spans="1:28" ht="39.75" thickBot="1" x14ac:dyDescent="0.3">
      <c r="A502" s="72" t="s">
        <v>2989</v>
      </c>
      <c r="B502" s="15">
        <v>2</v>
      </c>
      <c r="C502" s="15">
        <v>166</v>
      </c>
      <c r="D502" s="15">
        <v>3</v>
      </c>
      <c r="E502" s="14" t="s">
        <v>10427</v>
      </c>
      <c r="F502" s="15">
        <v>2.0099999999999998</v>
      </c>
      <c r="G502" s="14"/>
      <c r="H502" s="14"/>
      <c r="I502" s="14"/>
      <c r="J502" s="15">
        <v>2.0099999999999998</v>
      </c>
      <c r="K502" s="14"/>
      <c r="L502" s="14"/>
      <c r="M502" s="14"/>
      <c r="N502" s="14"/>
      <c r="O502" s="14"/>
      <c r="P502" s="14"/>
      <c r="Q502" s="14"/>
      <c r="R502" s="14"/>
      <c r="S502" s="14"/>
      <c r="T502" s="14"/>
      <c r="U502" s="14"/>
      <c r="V502" s="14"/>
      <c r="W502" s="14"/>
      <c r="X502" s="14"/>
      <c r="Y502" s="14"/>
      <c r="Z502" s="14"/>
      <c r="AA502" s="14"/>
      <c r="AB502" s="14"/>
    </row>
    <row r="503" spans="1:28" ht="39.75" thickBot="1" x14ac:dyDescent="0.3">
      <c r="A503" s="72" t="s">
        <v>2990</v>
      </c>
      <c r="B503" s="15">
        <v>2</v>
      </c>
      <c r="C503" s="15">
        <v>166</v>
      </c>
      <c r="D503" s="15">
        <v>3</v>
      </c>
      <c r="E503" s="14" t="s">
        <v>10428</v>
      </c>
      <c r="F503" s="15">
        <v>3.5</v>
      </c>
      <c r="G503" s="14"/>
      <c r="H503" s="14"/>
      <c r="I503" s="14"/>
      <c r="J503" s="15">
        <v>3.5</v>
      </c>
      <c r="K503" s="14"/>
      <c r="L503" s="14"/>
      <c r="M503" s="14"/>
      <c r="N503" s="14"/>
      <c r="O503" s="14"/>
      <c r="P503" s="14"/>
      <c r="Q503" s="14"/>
      <c r="R503" s="14"/>
      <c r="S503" s="14"/>
      <c r="T503" s="14"/>
      <c r="U503" s="14"/>
      <c r="V503" s="14"/>
      <c r="W503" s="14"/>
      <c r="X503" s="14"/>
      <c r="Y503" s="14"/>
      <c r="Z503" s="14"/>
      <c r="AA503" s="14"/>
      <c r="AB503" s="14"/>
    </row>
    <row r="504" spans="1:28" ht="39.75" thickBot="1" x14ac:dyDescent="0.3">
      <c r="A504" s="72" t="s">
        <v>2991</v>
      </c>
      <c r="B504" s="15">
        <v>2</v>
      </c>
      <c r="C504" s="15">
        <v>166</v>
      </c>
      <c r="D504" s="15">
        <v>3</v>
      </c>
      <c r="E504" s="14" t="s">
        <v>10429</v>
      </c>
      <c r="F504" s="15">
        <v>0.50700000000000001</v>
      </c>
      <c r="G504" s="14"/>
      <c r="H504" s="14"/>
      <c r="I504" s="14"/>
      <c r="J504" s="15">
        <v>0.50700000000000001</v>
      </c>
      <c r="K504" s="14"/>
      <c r="L504" s="14"/>
      <c r="M504" s="14"/>
      <c r="N504" s="14"/>
      <c r="O504" s="14"/>
      <c r="P504" s="14"/>
      <c r="Q504" s="14"/>
      <c r="R504" s="14"/>
      <c r="S504" s="14"/>
      <c r="T504" s="14"/>
      <c r="U504" s="14"/>
      <c r="V504" s="14"/>
      <c r="W504" s="14"/>
      <c r="X504" s="14"/>
      <c r="Y504" s="14"/>
      <c r="Z504" s="14"/>
      <c r="AA504" s="14"/>
      <c r="AB504" s="14"/>
    </row>
    <row r="505" spans="1:28" ht="27" thickBot="1" x14ac:dyDescent="0.3">
      <c r="A505" s="72" t="s">
        <v>2992</v>
      </c>
      <c r="B505" s="15">
        <v>2</v>
      </c>
      <c r="C505" s="15">
        <v>166</v>
      </c>
      <c r="D505" s="15">
        <v>3</v>
      </c>
      <c r="E505" s="14" t="s">
        <v>10430</v>
      </c>
      <c r="F505" s="15">
        <v>5.3999999999999999E-2</v>
      </c>
      <c r="G505" s="14"/>
      <c r="H505" s="14"/>
      <c r="I505" s="14"/>
      <c r="J505" s="15">
        <v>5.3999999999999999E-2</v>
      </c>
      <c r="K505" s="14"/>
      <c r="L505" s="14"/>
      <c r="M505" s="14"/>
      <c r="N505" s="14"/>
      <c r="O505" s="14"/>
      <c r="P505" s="14"/>
      <c r="Q505" s="14"/>
      <c r="R505" s="14"/>
      <c r="S505" s="14"/>
      <c r="T505" s="14"/>
      <c r="U505" s="14"/>
      <c r="V505" s="14"/>
      <c r="W505" s="14"/>
      <c r="X505" s="14"/>
      <c r="Y505" s="14"/>
      <c r="Z505" s="14"/>
      <c r="AA505" s="14"/>
      <c r="AB505" s="14"/>
    </row>
    <row r="506" spans="1:28" ht="27" thickBot="1" x14ac:dyDescent="0.3">
      <c r="A506" s="72" t="s">
        <v>2993</v>
      </c>
      <c r="B506" s="15">
        <v>2</v>
      </c>
      <c r="C506" s="15">
        <v>166</v>
      </c>
      <c r="D506" s="15">
        <v>3</v>
      </c>
      <c r="E506" s="14" t="s">
        <v>10431</v>
      </c>
      <c r="F506" s="15">
        <v>0.80400000000000005</v>
      </c>
      <c r="G506" s="14"/>
      <c r="H506" s="14"/>
      <c r="I506" s="14"/>
      <c r="J506" s="15">
        <v>0.80400000000000005</v>
      </c>
      <c r="K506" s="14"/>
      <c r="L506" s="14"/>
      <c r="M506" s="14"/>
      <c r="N506" s="14"/>
      <c r="O506" s="14"/>
      <c r="P506" s="14"/>
      <c r="Q506" s="14"/>
      <c r="R506" s="14"/>
      <c r="S506" s="14"/>
      <c r="T506" s="14"/>
      <c r="U506" s="14"/>
      <c r="V506" s="14"/>
      <c r="W506" s="14"/>
      <c r="X506" s="14"/>
      <c r="Y506" s="14"/>
      <c r="Z506" s="14"/>
      <c r="AA506" s="14"/>
      <c r="AB506" s="14"/>
    </row>
    <row r="507" spans="1:28" ht="39.75" thickBot="1" x14ac:dyDescent="0.3">
      <c r="A507" s="72" t="s">
        <v>2994</v>
      </c>
      <c r="B507" s="15">
        <v>2</v>
      </c>
      <c r="C507" s="15">
        <v>166</v>
      </c>
      <c r="D507" s="15">
        <v>3</v>
      </c>
      <c r="E507" s="14" t="s">
        <v>10432</v>
      </c>
      <c r="F507" s="15">
        <v>4.03</v>
      </c>
      <c r="G507" s="14"/>
      <c r="H507" s="14"/>
      <c r="I507" s="14"/>
      <c r="J507" s="15">
        <v>4.03</v>
      </c>
      <c r="K507" s="14"/>
      <c r="L507" s="14"/>
      <c r="M507" s="14"/>
      <c r="N507" s="14"/>
      <c r="O507" s="14"/>
      <c r="P507" s="14"/>
      <c r="Q507" s="14"/>
      <c r="R507" s="14"/>
      <c r="S507" s="14"/>
      <c r="T507" s="14"/>
      <c r="U507" s="14"/>
      <c r="V507" s="14"/>
      <c r="W507" s="14"/>
      <c r="X507" s="14"/>
      <c r="Y507" s="14"/>
      <c r="Z507" s="14"/>
      <c r="AA507" s="14"/>
      <c r="AB507" s="14"/>
    </row>
    <row r="508" spans="1:28" ht="39.75" thickBot="1" x14ac:dyDescent="0.3">
      <c r="A508" s="72" t="s">
        <v>2995</v>
      </c>
      <c r="B508" s="15">
        <v>2</v>
      </c>
      <c r="C508" s="15">
        <v>166</v>
      </c>
      <c r="D508" s="15">
        <v>3</v>
      </c>
      <c r="E508" s="14" t="s">
        <v>10433</v>
      </c>
      <c r="F508" s="15">
        <v>10.1</v>
      </c>
      <c r="G508" s="14"/>
      <c r="H508" s="14"/>
      <c r="I508" s="14"/>
      <c r="J508" s="15">
        <v>10.1</v>
      </c>
      <c r="K508" s="14"/>
      <c r="L508" s="14"/>
      <c r="M508" s="14"/>
      <c r="N508" s="14"/>
      <c r="O508" s="14"/>
      <c r="P508" s="14"/>
      <c r="Q508" s="14"/>
      <c r="R508" s="14"/>
      <c r="S508" s="14"/>
      <c r="T508" s="14"/>
      <c r="U508" s="14"/>
      <c r="V508" s="14"/>
      <c r="W508" s="14"/>
      <c r="X508" s="14"/>
      <c r="Y508" s="14"/>
      <c r="Z508" s="14"/>
      <c r="AA508" s="14"/>
      <c r="AB508" s="14"/>
    </row>
    <row r="509" spans="1:28" ht="27" thickBot="1" x14ac:dyDescent="0.3">
      <c r="A509" s="72" t="s">
        <v>3008</v>
      </c>
      <c r="B509" s="15">
        <v>2</v>
      </c>
      <c r="C509" s="15">
        <v>166</v>
      </c>
      <c r="D509" s="15">
        <v>3</v>
      </c>
      <c r="E509" s="14" t="s">
        <v>10434</v>
      </c>
      <c r="F509" s="15">
        <v>2.4</v>
      </c>
      <c r="G509" s="14"/>
      <c r="H509" s="14"/>
      <c r="I509" s="14"/>
      <c r="J509" s="15">
        <v>2.4</v>
      </c>
      <c r="K509" s="14"/>
      <c r="L509" s="14"/>
      <c r="M509" s="14"/>
      <c r="N509" s="14"/>
      <c r="O509" s="14"/>
      <c r="P509" s="14"/>
      <c r="Q509" s="14"/>
      <c r="R509" s="14"/>
      <c r="S509" s="14"/>
      <c r="T509" s="14"/>
      <c r="U509" s="14"/>
      <c r="V509" s="14"/>
      <c r="W509" s="14"/>
      <c r="X509" s="14"/>
      <c r="Y509" s="14"/>
      <c r="Z509" s="14"/>
      <c r="AA509" s="14"/>
      <c r="AB509" s="14"/>
    </row>
    <row r="510" spans="1:28" ht="27" thickBot="1" x14ac:dyDescent="0.3">
      <c r="A510" s="72" t="s">
        <v>3009</v>
      </c>
      <c r="B510" s="15">
        <v>2</v>
      </c>
      <c r="C510" s="15">
        <v>166</v>
      </c>
      <c r="D510" s="15">
        <v>3</v>
      </c>
      <c r="E510" s="14" t="s">
        <v>10435</v>
      </c>
      <c r="F510" s="15">
        <v>1.25</v>
      </c>
      <c r="G510" s="14"/>
      <c r="H510" s="14"/>
      <c r="I510" s="14"/>
      <c r="J510" s="15">
        <v>1.25</v>
      </c>
      <c r="K510" s="14"/>
      <c r="L510" s="14"/>
      <c r="M510" s="14"/>
      <c r="N510" s="14"/>
      <c r="O510" s="14"/>
      <c r="P510" s="14"/>
      <c r="Q510" s="14"/>
      <c r="R510" s="14"/>
      <c r="S510" s="14"/>
      <c r="T510" s="14"/>
      <c r="U510" s="14"/>
      <c r="V510" s="14"/>
      <c r="W510" s="14"/>
      <c r="X510" s="14"/>
      <c r="Y510" s="14"/>
      <c r="Z510" s="14"/>
      <c r="AA510" s="14"/>
      <c r="AB510" s="14"/>
    </row>
    <row r="511" spans="1:28" ht="27" thickBot="1" x14ac:dyDescent="0.3">
      <c r="A511" s="72" t="s">
        <v>3010</v>
      </c>
      <c r="B511" s="15">
        <v>2</v>
      </c>
      <c r="C511" s="15">
        <v>166</v>
      </c>
      <c r="D511" s="15">
        <v>3</v>
      </c>
      <c r="E511" s="14" t="s">
        <v>10436</v>
      </c>
      <c r="F511" s="15">
        <v>0.73</v>
      </c>
      <c r="G511" s="14"/>
      <c r="H511" s="14"/>
      <c r="I511" s="14"/>
      <c r="J511" s="15">
        <v>0.73</v>
      </c>
      <c r="K511" s="14"/>
      <c r="L511" s="14"/>
      <c r="M511" s="14"/>
      <c r="N511" s="14"/>
      <c r="O511" s="14"/>
      <c r="P511" s="14"/>
      <c r="Q511" s="14"/>
      <c r="R511" s="14"/>
      <c r="S511" s="14"/>
      <c r="T511" s="14"/>
      <c r="U511" s="14"/>
      <c r="V511" s="14"/>
      <c r="W511" s="14"/>
      <c r="X511" s="14"/>
      <c r="Y511" s="14"/>
      <c r="Z511" s="14"/>
      <c r="AA511" s="14"/>
      <c r="AB511" s="14"/>
    </row>
    <row r="512" spans="1:28" ht="39.75" thickBot="1" x14ac:dyDescent="0.3">
      <c r="A512" s="72" t="s">
        <v>3011</v>
      </c>
      <c r="B512" s="15">
        <v>2</v>
      </c>
      <c r="C512" s="15">
        <v>166</v>
      </c>
      <c r="D512" s="15">
        <v>3</v>
      </c>
      <c r="E512" s="14" t="s">
        <v>10437</v>
      </c>
      <c r="F512" s="15">
        <v>21.09</v>
      </c>
      <c r="G512" s="14"/>
      <c r="H512" s="14"/>
      <c r="I512" s="14"/>
      <c r="J512" s="15">
        <v>21.09</v>
      </c>
      <c r="K512" s="14"/>
      <c r="L512" s="14"/>
      <c r="M512" s="14"/>
      <c r="N512" s="14"/>
      <c r="O512" s="14"/>
      <c r="P512" s="14"/>
      <c r="Q512" s="14"/>
      <c r="R512" s="14"/>
      <c r="S512" s="14"/>
      <c r="T512" s="14"/>
      <c r="U512" s="14"/>
      <c r="V512" s="14"/>
      <c r="W512" s="14"/>
      <c r="X512" s="14"/>
      <c r="Y512" s="14"/>
      <c r="Z512" s="14"/>
      <c r="AA512" s="14"/>
      <c r="AB512" s="14"/>
    </row>
    <row r="513" spans="1:28" ht="39.75" thickBot="1" x14ac:dyDescent="0.3">
      <c r="A513" s="72" t="s">
        <v>2996</v>
      </c>
      <c r="B513" s="15">
        <v>2</v>
      </c>
      <c r="C513" s="15">
        <v>166</v>
      </c>
      <c r="D513" s="15">
        <v>3</v>
      </c>
      <c r="E513" s="14" t="s">
        <v>10438</v>
      </c>
      <c r="F513" s="15">
        <v>2.2999999999999998</v>
      </c>
      <c r="G513" s="14"/>
      <c r="H513" s="14"/>
      <c r="I513" s="14"/>
      <c r="J513" s="15">
        <v>2.2999999999999998</v>
      </c>
      <c r="K513" s="14"/>
      <c r="L513" s="14"/>
      <c r="M513" s="14"/>
      <c r="N513" s="14"/>
      <c r="O513" s="14"/>
      <c r="P513" s="14"/>
      <c r="Q513" s="14"/>
      <c r="R513" s="14"/>
      <c r="S513" s="14"/>
      <c r="T513" s="14"/>
      <c r="U513" s="14"/>
      <c r="V513" s="14"/>
      <c r="W513" s="14"/>
      <c r="X513" s="14"/>
      <c r="Y513" s="14"/>
      <c r="Z513" s="14"/>
      <c r="AA513" s="14"/>
      <c r="AB513" s="14"/>
    </row>
    <row r="514" spans="1:28" ht="27" thickBot="1" x14ac:dyDescent="0.3">
      <c r="A514" s="72" t="s">
        <v>2997</v>
      </c>
      <c r="B514" s="15">
        <v>2</v>
      </c>
      <c r="C514" s="15">
        <v>166</v>
      </c>
      <c r="D514" s="15">
        <v>3</v>
      </c>
      <c r="E514" s="14" t="s">
        <v>10439</v>
      </c>
      <c r="F514" s="15">
        <v>1.6E-2</v>
      </c>
      <c r="G514" s="14"/>
      <c r="H514" s="14"/>
      <c r="I514" s="14"/>
      <c r="J514" s="15">
        <v>1.6E-2</v>
      </c>
      <c r="K514" s="14"/>
      <c r="L514" s="14"/>
      <c r="M514" s="14"/>
      <c r="N514" s="14"/>
      <c r="O514" s="14"/>
      <c r="P514" s="14"/>
      <c r="Q514" s="14"/>
      <c r="R514" s="14"/>
      <c r="S514" s="14"/>
      <c r="T514" s="14"/>
      <c r="U514" s="14"/>
      <c r="V514" s="14"/>
      <c r="W514" s="14"/>
      <c r="X514" s="14"/>
      <c r="Y514" s="14"/>
      <c r="Z514" s="14"/>
      <c r="AA514" s="14"/>
      <c r="AB514" s="14"/>
    </row>
    <row r="515" spans="1:28" ht="39.75" thickBot="1" x14ac:dyDescent="0.3">
      <c r="A515" s="72" t="s">
        <v>2998</v>
      </c>
      <c r="B515" s="15">
        <v>2</v>
      </c>
      <c r="C515" s="15">
        <v>166</v>
      </c>
      <c r="D515" s="15">
        <v>3</v>
      </c>
      <c r="E515" s="14" t="s">
        <v>10440</v>
      </c>
      <c r="F515" s="15">
        <v>1.206</v>
      </c>
      <c r="G515" s="14"/>
      <c r="H515" s="14"/>
      <c r="I515" s="14"/>
      <c r="J515" s="15">
        <v>1.206</v>
      </c>
      <c r="K515" s="14"/>
      <c r="L515" s="14"/>
      <c r="M515" s="14"/>
      <c r="N515" s="14"/>
      <c r="O515" s="14"/>
      <c r="P515" s="14"/>
      <c r="Q515" s="14"/>
      <c r="R515" s="14"/>
      <c r="S515" s="14"/>
      <c r="T515" s="14"/>
      <c r="U515" s="14"/>
      <c r="V515" s="14"/>
      <c r="W515" s="14"/>
      <c r="X515" s="14"/>
      <c r="Y515" s="14"/>
      <c r="Z515" s="14"/>
      <c r="AA515" s="14"/>
      <c r="AB515" s="14"/>
    </row>
    <row r="516" spans="1:28" ht="27" thickBot="1" x14ac:dyDescent="0.3">
      <c r="A516" s="72" t="s">
        <v>2999</v>
      </c>
      <c r="B516" s="15">
        <v>2</v>
      </c>
      <c r="C516" s="15">
        <v>166</v>
      </c>
      <c r="D516" s="15">
        <v>3</v>
      </c>
      <c r="E516" s="14" t="s">
        <v>10441</v>
      </c>
      <c r="F516" s="15">
        <v>40.049999999999997</v>
      </c>
      <c r="G516" s="14"/>
      <c r="H516" s="14"/>
      <c r="I516" s="14"/>
      <c r="J516" s="15">
        <v>40.049999999999997</v>
      </c>
      <c r="K516" s="14"/>
      <c r="L516" s="14"/>
      <c r="M516" s="14"/>
      <c r="N516" s="14"/>
      <c r="O516" s="14"/>
      <c r="P516" s="14"/>
      <c r="Q516" s="14"/>
      <c r="R516" s="14"/>
      <c r="S516" s="14"/>
      <c r="T516" s="14"/>
      <c r="U516" s="14"/>
      <c r="V516" s="14"/>
      <c r="W516" s="14"/>
      <c r="X516" s="14"/>
      <c r="Y516" s="14"/>
      <c r="Z516" s="14"/>
      <c r="AA516" s="14"/>
      <c r="AB516" s="14"/>
    </row>
    <row r="517" spans="1:28" ht="27" thickBot="1" x14ac:dyDescent="0.3">
      <c r="A517" s="72" t="s">
        <v>3000</v>
      </c>
      <c r="B517" s="15">
        <v>2</v>
      </c>
      <c r="C517" s="15">
        <v>166</v>
      </c>
      <c r="D517" s="15">
        <v>3</v>
      </c>
      <c r="E517" s="14" t="s">
        <v>10442</v>
      </c>
      <c r="F517" s="15">
        <v>4.4999999999999998E-2</v>
      </c>
      <c r="G517" s="14"/>
      <c r="H517" s="14"/>
      <c r="I517" s="14"/>
      <c r="J517" s="15">
        <v>4.4999999999999998E-2</v>
      </c>
      <c r="K517" s="14"/>
      <c r="L517" s="14"/>
      <c r="M517" s="14"/>
      <c r="N517" s="14"/>
      <c r="O517" s="14"/>
      <c r="P517" s="14"/>
      <c r="Q517" s="14"/>
      <c r="R517" s="14"/>
      <c r="S517" s="14"/>
      <c r="T517" s="14"/>
      <c r="U517" s="14"/>
      <c r="V517" s="14"/>
      <c r="W517" s="14"/>
      <c r="X517" s="14"/>
      <c r="Y517" s="14"/>
      <c r="Z517" s="14"/>
      <c r="AA517" s="14"/>
      <c r="AB517" s="14"/>
    </row>
    <row r="518" spans="1:28" ht="39.75" thickBot="1" x14ac:dyDescent="0.3">
      <c r="A518" s="72" t="s">
        <v>3001</v>
      </c>
      <c r="B518" s="15">
        <v>2</v>
      </c>
      <c r="C518" s="15">
        <v>166</v>
      </c>
      <c r="D518" s="15">
        <v>3</v>
      </c>
      <c r="E518" s="14" t="s">
        <v>10443</v>
      </c>
      <c r="F518" s="15">
        <v>1.04</v>
      </c>
      <c r="G518" s="14"/>
      <c r="H518" s="14"/>
      <c r="I518" s="14"/>
      <c r="J518" s="15">
        <v>1.04</v>
      </c>
      <c r="K518" s="14"/>
      <c r="L518" s="14"/>
      <c r="M518" s="14"/>
      <c r="N518" s="14"/>
      <c r="O518" s="14"/>
      <c r="P518" s="14"/>
      <c r="Q518" s="14"/>
      <c r="R518" s="14"/>
      <c r="S518" s="14"/>
      <c r="T518" s="14"/>
      <c r="U518" s="14"/>
      <c r="V518" s="14"/>
      <c r="W518" s="14"/>
      <c r="X518" s="14"/>
      <c r="Y518" s="14"/>
      <c r="Z518" s="14"/>
      <c r="AA518" s="14"/>
      <c r="AB518" s="14"/>
    </row>
    <row r="519" spans="1:28" ht="39.75" thickBot="1" x14ac:dyDescent="0.3">
      <c r="A519" s="72" t="s">
        <v>3002</v>
      </c>
      <c r="B519" s="15">
        <v>2</v>
      </c>
      <c r="C519" s="15">
        <v>166</v>
      </c>
      <c r="D519" s="15">
        <v>3</v>
      </c>
      <c r="E519" s="14" t="s">
        <v>10444</v>
      </c>
      <c r="F519" s="15">
        <v>2.0059999999999998</v>
      </c>
      <c r="G519" s="14"/>
      <c r="H519" s="14"/>
      <c r="I519" s="14"/>
      <c r="J519" s="15">
        <v>2.0059999999999998</v>
      </c>
      <c r="K519" s="14"/>
      <c r="L519" s="14"/>
      <c r="M519" s="14"/>
      <c r="N519" s="14"/>
      <c r="O519" s="14"/>
      <c r="P519" s="14"/>
      <c r="Q519" s="14"/>
      <c r="R519" s="14"/>
      <c r="S519" s="14"/>
      <c r="T519" s="14"/>
      <c r="U519" s="14"/>
      <c r="V519" s="14"/>
      <c r="W519" s="14"/>
      <c r="X519" s="14"/>
      <c r="Y519" s="14"/>
      <c r="Z519" s="14"/>
      <c r="AA519" s="14"/>
      <c r="AB519" s="14"/>
    </row>
    <row r="520" spans="1:28" ht="27" thickBot="1" x14ac:dyDescent="0.3">
      <c r="A520" s="72" t="s">
        <v>3003</v>
      </c>
      <c r="B520" s="15">
        <v>2</v>
      </c>
      <c r="C520" s="15">
        <v>166</v>
      </c>
      <c r="D520" s="15">
        <v>3</v>
      </c>
      <c r="E520" s="14" t="s">
        <v>10445</v>
      </c>
      <c r="F520" s="15">
        <v>1.58</v>
      </c>
      <c r="G520" s="14"/>
      <c r="H520" s="14"/>
      <c r="I520" s="14"/>
      <c r="J520" s="15">
        <v>1.58</v>
      </c>
      <c r="K520" s="14"/>
      <c r="L520" s="14"/>
      <c r="M520" s="14"/>
      <c r="N520" s="14"/>
      <c r="O520" s="14"/>
      <c r="P520" s="14"/>
      <c r="Q520" s="14"/>
      <c r="R520" s="14"/>
      <c r="S520" s="14"/>
      <c r="T520" s="14"/>
      <c r="U520" s="14"/>
      <c r="V520" s="14"/>
      <c r="W520" s="14"/>
      <c r="X520" s="14"/>
      <c r="Y520" s="14"/>
      <c r="Z520" s="14"/>
      <c r="AA520" s="14"/>
      <c r="AB520" s="14"/>
    </row>
    <row r="521" spans="1:28" ht="27" thickBot="1" x14ac:dyDescent="0.3">
      <c r="A521" s="72" t="s">
        <v>3004</v>
      </c>
      <c r="B521" s="15">
        <v>2</v>
      </c>
      <c r="C521" s="15">
        <v>166</v>
      </c>
      <c r="D521" s="15">
        <v>3</v>
      </c>
      <c r="E521" s="14" t="s">
        <v>10446</v>
      </c>
      <c r="F521" s="15">
        <v>60</v>
      </c>
      <c r="G521" s="14"/>
      <c r="H521" s="14"/>
      <c r="I521" s="14"/>
      <c r="J521" s="15">
        <v>60</v>
      </c>
      <c r="K521" s="14"/>
      <c r="L521" s="14"/>
      <c r="M521" s="14"/>
      <c r="N521" s="14"/>
      <c r="O521" s="14"/>
      <c r="P521" s="14"/>
      <c r="Q521" s="14"/>
      <c r="R521" s="14"/>
      <c r="S521" s="14"/>
      <c r="T521" s="14"/>
      <c r="U521" s="14"/>
      <c r="V521" s="14"/>
      <c r="W521" s="14"/>
      <c r="X521" s="14"/>
      <c r="Y521" s="14"/>
      <c r="Z521" s="14"/>
      <c r="AA521" s="14"/>
      <c r="AB521" s="14"/>
    </row>
    <row r="522" spans="1:28" ht="52.5" thickBot="1" x14ac:dyDescent="0.3">
      <c r="A522" s="72" t="s">
        <v>3005</v>
      </c>
      <c r="B522" s="15">
        <v>2</v>
      </c>
      <c r="C522" s="15">
        <v>166</v>
      </c>
      <c r="D522" s="15">
        <v>3</v>
      </c>
      <c r="E522" s="14" t="s">
        <v>10447</v>
      </c>
      <c r="F522" s="15">
        <v>2</v>
      </c>
      <c r="G522" s="15">
        <v>720</v>
      </c>
      <c r="H522" s="14"/>
      <c r="I522" s="14"/>
      <c r="J522" s="15">
        <v>720</v>
      </c>
      <c r="K522" s="14"/>
      <c r="L522" s="14"/>
      <c r="M522" s="14"/>
      <c r="N522" s="14"/>
      <c r="O522" s="14"/>
      <c r="P522" s="14"/>
      <c r="Q522" s="14"/>
      <c r="R522" s="14"/>
      <c r="S522" s="14"/>
      <c r="T522" s="14"/>
      <c r="U522" s="14"/>
      <c r="V522" s="14"/>
      <c r="W522" s="14"/>
      <c r="X522" s="14"/>
      <c r="Y522" s="14"/>
      <c r="Z522" s="14"/>
      <c r="AA522" s="14"/>
      <c r="AB522" s="14"/>
    </row>
    <row r="523" spans="1:28" ht="52.5" thickBot="1" x14ac:dyDescent="0.3">
      <c r="A523" s="72" t="s">
        <v>3006</v>
      </c>
      <c r="B523" s="15">
        <v>2</v>
      </c>
      <c r="C523" s="15">
        <v>166</v>
      </c>
      <c r="D523" s="15">
        <v>3</v>
      </c>
      <c r="E523" s="14" t="s">
        <v>10448</v>
      </c>
      <c r="F523" s="15">
        <v>60</v>
      </c>
      <c r="G523" s="15">
        <v>160</v>
      </c>
      <c r="H523" s="14"/>
      <c r="I523" s="14"/>
      <c r="J523" s="15">
        <v>160</v>
      </c>
      <c r="K523" s="14"/>
      <c r="L523" s="14"/>
      <c r="M523" s="14"/>
      <c r="N523" s="14"/>
      <c r="O523" s="14"/>
      <c r="P523" s="14"/>
      <c r="Q523" s="14"/>
      <c r="R523" s="14"/>
      <c r="S523" s="14"/>
      <c r="T523" s="14"/>
      <c r="U523" s="14"/>
      <c r="V523" s="14"/>
      <c r="W523" s="14"/>
      <c r="X523" s="14"/>
      <c r="Y523" s="14"/>
      <c r="Z523" s="14"/>
      <c r="AA523" s="14"/>
      <c r="AB523" s="14"/>
    </row>
    <row r="524" spans="1:28" ht="27" thickBot="1" x14ac:dyDescent="0.3">
      <c r="A524" s="72" t="s">
        <v>3007</v>
      </c>
      <c r="B524" s="15">
        <v>2</v>
      </c>
      <c r="C524" s="15">
        <v>166</v>
      </c>
      <c r="D524" s="15">
        <v>3</v>
      </c>
      <c r="E524" s="48" t="s">
        <v>10449</v>
      </c>
      <c r="F524" s="15">
        <v>5570</v>
      </c>
      <c r="G524" s="14"/>
      <c r="H524" s="14"/>
      <c r="I524" s="14"/>
      <c r="J524" s="15">
        <v>5570</v>
      </c>
      <c r="K524" s="14"/>
      <c r="L524" s="14"/>
      <c r="M524" s="14"/>
      <c r="N524" s="14"/>
      <c r="O524" s="14"/>
      <c r="P524" s="14"/>
      <c r="Q524" s="14"/>
      <c r="R524" s="14"/>
      <c r="S524" s="14"/>
      <c r="T524" s="14"/>
      <c r="U524" s="14"/>
      <c r="V524" s="14"/>
      <c r="W524" s="14"/>
      <c r="X524" s="14"/>
      <c r="Y524" s="14"/>
      <c r="Z524" s="14"/>
      <c r="AA524" s="14"/>
      <c r="AB524" s="14"/>
    </row>
    <row r="525" spans="1:28" ht="78" thickBot="1" x14ac:dyDescent="0.3">
      <c r="A525" s="72" t="s">
        <v>3012</v>
      </c>
      <c r="B525" s="15">
        <v>2</v>
      </c>
      <c r="C525" s="15">
        <v>167</v>
      </c>
      <c r="D525" s="15">
        <v>1</v>
      </c>
      <c r="E525" s="14" t="s">
        <v>10450</v>
      </c>
      <c r="F525" s="15">
        <v>64.349999999999994</v>
      </c>
      <c r="G525" s="15">
        <v>7.15</v>
      </c>
      <c r="H525" s="14"/>
      <c r="I525" s="14"/>
      <c r="J525" s="15">
        <v>7.15</v>
      </c>
      <c r="K525" s="14"/>
      <c r="L525" s="14"/>
      <c r="M525" s="14"/>
      <c r="N525" s="14"/>
      <c r="O525" s="14"/>
      <c r="P525" s="14"/>
      <c r="Q525" s="14"/>
      <c r="R525" s="14"/>
      <c r="S525" s="14"/>
      <c r="T525" s="14"/>
      <c r="U525" s="14"/>
      <c r="V525" s="14"/>
      <c r="W525" s="14"/>
      <c r="X525" s="14"/>
      <c r="Y525" s="14"/>
      <c r="Z525" s="14"/>
      <c r="AA525" s="14"/>
      <c r="AB525" s="14"/>
    </row>
    <row r="526" spans="1:28" ht="52.5" thickBot="1" x14ac:dyDescent="0.3">
      <c r="A526" s="72" t="s">
        <v>3013</v>
      </c>
      <c r="B526" s="15">
        <v>2</v>
      </c>
      <c r="C526" s="15">
        <v>167</v>
      </c>
      <c r="D526" s="15">
        <v>1</v>
      </c>
      <c r="E526" s="14" t="s">
        <v>10451</v>
      </c>
      <c r="F526" s="15">
        <v>512.5</v>
      </c>
      <c r="G526" s="14"/>
      <c r="H526" s="14"/>
      <c r="I526" s="14"/>
      <c r="J526" s="15">
        <v>512.5</v>
      </c>
      <c r="K526" s="14"/>
      <c r="L526" s="14"/>
      <c r="M526" s="14"/>
      <c r="N526" s="14"/>
      <c r="O526" s="14"/>
      <c r="P526" s="14"/>
      <c r="Q526" s="14"/>
      <c r="R526" s="14"/>
      <c r="S526" s="14"/>
      <c r="T526" s="14"/>
      <c r="U526" s="14"/>
      <c r="V526" s="14"/>
      <c r="W526" s="14"/>
      <c r="X526" s="14"/>
      <c r="Y526" s="14"/>
      <c r="Z526" s="14"/>
      <c r="AA526" s="14"/>
      <c r="AB526" s="14"/>
    </row>
    <row r="527" spans="1:28" ht="65.25" thickBot="1" x14ac:dyDescent="0.3">
      <c r="A527" s="72" t="s">
        <v>3014</v>
      </c>
      <c r="B527" s="15">
        <v>2</v>
      </c>
      <c r="C527" s="15">
        <v>167</v>
      </c>
      <c r="D527" s="15">
        <v>1</v>
      </c>
      <c r="E527" s="14" t="s">
        <v>10452</v>
      </c>
      <c r="F527" s="15">
        <v>0.75</v>
      </c>
      <c r="G527" s="14"/>
      <c r="H527" s="14"/>
      <c r="I527" s="14"/>
      <c r="J527" s="15">
        <v>0.75</v>
      </c>
      <c r="K527" s="14"/>
      <c r="L527" s="14"/>
      <c r="M527" s="14"/>
      <c r="N527" s="14"/>
      <c r="O527" s="14"/>
      <c r="P527" s="14"/>
      <c r="Q527" s="14"/>
      <c r="R527" s="14"/>
      <c r="S527" s="14"/>
      <c r="T527" s="14"/>
      <c r="U527" s="14"/>
      <c r="V527" s="14"/>
      <c r="W527" s="14"/>
      <c r="X527" s="14"/>
      <c r="Y527" s="14"/>
      <c r="Z527" s="14"/>
      <c r="AA527" s="14"/>
      <c r="AB527" s="14"/>
    </row>
    <row r="528" spans="1:28" ht="39.75" thickBot="1" x14ac:dyDescent="0.3">
      <c r="A528" s="72" t="s">
        <v>3015</v>
      </c>
      <c r="B528" s="15">
        <v>2</v>
      </c>
      <c r="C528" s="15">
        <v>167</v>
      </c>
      <c r="D528" s="15">
        <v>1</v>
      </c>
      <c r="E528" s="14" t="s">
        <v>10453</v>
      </c>
      <c r="F528" s="15">
        <v>1950</v>
      </c>
      <c r="G528" s="14"/>
      <c r="H528" s="14"/>
      <c r="I528" s="14"/>
      <c r="J528" s="15">
        <v>1950</v>
      </c>
      <c r="K528" s="14"/>
      <c r="L528" s="14"/>
      <c r="M528" s="14"/>
      <c r="N528" s="14"/>
      <c r="O528" s="14"/>
      <c r="P528" s="14"/>
      <c r="Q528" s="14"/>
      <c r="R528" s="14"/>
      <c r="S528" s="14"/>
      <c r="T528" s="14"/>
      <c r="U528" s="14"/>
      <c r="V528" s="14"/>
      <c r="W528" s="14"/>
      <c r="X528" s="14"/>
      <c r="Y528" s="14"/>
      <c r="Z528" s="14"/>
      <c r="AA528" s="14"/>
      <c r="AB528" s="14"/>
    </row>
    <row r="529" spans="1:28" ht="65.25" thickBot="1" x14ac:dyDescent="0.3">
      <c r="A529" s="72" t="s">
        <v>3016</v>
      </c>
      <c r="B529" s="15">
        <v>2</v>
      </c>
      <c r="C529" s="15">
        <v>167</v>
      </c>
      <c r="D529" s="15">
        <v>1</v>
      </c>
      <c r="E529" s="14" t="s">
        <v>10454</v>
      </c>
      <c r="F529" s="15">
        <v>12150</v>
      </c>
      <c r="G529" s="14"/>
      <c r="H529" s="14"/>
      <c r="I529" s="14"/>
      <c r="J529" s="15">
        <v>12150</v>
      </c>
      <c r="K529" s="14"/>
      <c r="L529" s="14"/>
      <c r="M529" s="14"/>
      <c r="N529" s="14"/>
      <c r="O529" s="14"/>
      <c r="P529" s="14"/>
      <c r="Q529" s="14"/>
      <c r="R529" s="14"/>
      <c r="S529" s="14"/>
      <c r="T529" s="14"/>
      <c r="U529" s="14"/>
      <c r="V529" s="14"/>
      <c r="W529" s="14"/>
      <c r="X529" s="14"/>
      <c r="Y529" s="14"/>
      <c r="Z529" s="14"/>
      <c r="AA529" s="14"/>
      <c r="AB529" s="14"/>
    </row>
    <row r="530" spans="1:28" ht="52.5" thickBot="1" x14ac:dyDescent="0.3">
      <c r="A530" s="72" t="s">
        <v>3017</v>
      </c>
      <c r="B530" s="15">
        <v>2</v>
      </c>
      <c r="C530" s="15">
        <v>168</v>
      </c>
      <c r="D530" s="15">
        <v>2</v>
      </c>
      <c r="E530" s="14" t="s">
        <v>10455</v>
      </c>
      <c r="F530" s="15">
        <v>6.22</v>
      </c>
      <c r="G530" s="14"/>
      <c r="H530" s="14"/>
      <c r="I530" s="14"/>
      <c r="J530" s="15">
        <v>6.22</v>
      </c>
      <c r="K530" s="14"/>
      <c r="L530" s="14"/>
      <c r="M530" s="14"/>
      <c r="N530" s="14"/>
      <c r="O530" s="14"/>
      <c r="P530" s="14"/>
      <c r="Q530" s="14"/>
      <c r="R530" s="14"/>
      <c r="S530" s="14"/>
      <c r="T530" s="14"/>
      <c r="U530" s="14"/>
      <c r="V530" s="14"/>
      <c r="W530" s="14"/>
      <c r="X530" s="14"/>
      <c r="Y530" s="14"/>
      <c r="Z530" s="14"/>
      <c r="AA530" s="14"/>
      <c r="AB530" s="14"/>
    </row>
    <row r="531" spans="1:28" ht="52.5" thickBot="1" x14ac:dyDescent="0.3">
      <c r="A531" s="72" t="s">
        <v>3018</v>
      </c>
      <c r="B531" s="15">
        <v>2</v>
      </c>
      <c r="C531" s="15">
        <v>167</v>
      </c>
      <c r="D531" s="15">
        <v>1</v>
      </c>
      <c r="E531" s="14" t="s">
        <v>10456</v>
      </c>
      <c r="F531" s="15">
        <v>55</v>
      </c>
      <c r="G531" s="14"/>
      <c r="H531" s="14"/>
      <c r="I531" s="14"/>
      <c r="J531" s="15">
        <v>55</v>
      </c>
      <c r="K531" s="14"/>
      <c r="L531" s="14"/>
      <c r="M531" s="14"/>
      <c r="N531" s="14"/>
      <c r="O531" s="14"/>
      <c r="P531" s="14"/>
      <c r="Q531" s="14"/>
      <c r="R531" s="14"/>
      <c r="S531" s="14"/>
      <c r="T531" s="14"/>
      <c r="U531" s="14"/>
      <c r="V531" s="14"/>
      <c r="W531" s="14"/>
      <c r="X531" s="14"/>
      <c r="Y531" s="14"/>
      <c r="Z531" s="14"/>
      <c r="AA531" s="14"/>
      <c r="AB531" s="14"/>
    </row>
    <row r="532" spans="1:28" ht="78" thickBot="1" x14ac:dyDescent="0.3">
      <c r="A532" s="72" t="s">
        <v>3021</v>
      </c>
      <c r="B532" s="15">
        <v>2</v>
      </c>
      <c r="C532" s="15">
        <v>167</v>
      </c>
      <c r="D532" s="15">
        <v>1</v>
      </c>
      <c r="E532" s="14" t="s">
        <v>10457</v>
      </c>
      <c r="F532" s="15">
        <v>16</v>
      </c>
      <c r="G532" s="15">
        <v>450</v>
      </c>
      <c r="H532" s="14"/>
      <c r="I532" s="14"/>
      <c r="J532" s="15">
        <v>450</v>
      </c>
      <c r="K532" s="14"/>
      <c r="L532" s="14"/>
      <c r="M532" s="14"/>
      <c r="N532" s="14"/>
      <c r="O532" s="14"/>
      <c r="P532" s="14"/>
      <c r="Q532" s="14"/>
      <c r="R532" s="14"/>
      <c r="S532" s="14"/>
      <c r="T532" s="14"/>
      <c r="U532" s="14"/>
      <c r="V532" s="14"/>
      <c r="W532" s="14"/>
      <c r="X532" s="14"/>
      <c r="Y532" s="14"/>
      <c r="Z532" s="14"/>
      <c r="AA532" s="14"/>
      <c r="AB532" s="14"/>
    </row>
    <row r="533" spans="1:28" ht="52.5" thickBot="1" x14ac:dyDescent="0.3">
      <c r="A533" s="72" t="s">
        <v>3019</v>
      </c>
      <c r="B533" s="15">
        <v>2</v>
      </c>
      <c r="C533" s="15">
        <v>167</v>
      </c>
      <c r="D533" s="15">
        <v>1</v>
      </c>
      <c r="E533" s="14" t="s">
        <v>10458</v>
      </c>
      <c r="F533" s="15">
        <v>275</v>
      </c>
      <c r="G533" s="14"/>
      <c r="H533" s="14"/>
      <c r="I533" s="14"/>
      <c r="J533" s="15">
        <v>275</v>
      </c>
      <c r="K533" s="14"/>
      <c r="L533" s="14"/>
      <c r="M533" s="14"/>
      <c r="N533" s="14"/>
      <c r="O533" s="14"/>
      <c r="P533" s="14"/>
      <c r="Q533" s="14"/>
      <c r="R533" s="14"/>
      <c r="S533" s="14"/>
      <c r="T533" s="14"/>
      <c r="U533" s="14"/>
      <c r="V533" s="14"/>
      <c r="W533" s="14"/>
      <c r="X533" s="14"/>
      <c r="Y533" s="14"/>
      <c r="Z533" s="14"/>
      <c r="AA533" s="14"/>
      <c r="AB533" s="14"/>
    </row>
    <row r="534" spans="1:28" ht="52.5" thickBot="1" x14ac:dyDescent="0.3">
      <c r="A534" s="72" t="s">
        <v>3020</v>
      </c>
      <c r="B534" s="15">
        <v>2</v>
      </c>
      <c r="C534" s="15">
        <v>167</v>
      </c>
      <c r="D534" s="15">
        <v>1</v>
      </c>
      <c r="E534" s="14" t="s">
        <v>10459</v>
      </c>
      <c r="F534" s="15">
        <v>6.55</v>
      </c>
      <c r="G534" s="14"/>
      <c r="H534" s="14"/>
      <c r="I534" s="14"/>
      <c r="J534" s="15">
        <v>6.55</v>
      </c>
      <c r="K534" s="14"/>
      <c r="L534" s="14"/>
      <c r="M534" s="14"/>
      <c r="N534" s="14"/>
      <c r="O534" s="14"/>
      <c r="P534" s="14"/>
      <c r="Q534" s="14"/>
      <c r="R534" s="14"/>
      <c r="S534" s="14"/>
      <c r="T534" s="14"/>
      <c r="U534" s="14"/>
      <c r="V534" s="14"/>
      <c r="W534" s="14"/>
      <c r="X534" s="14"/>
      <c r="Y534" s="14"/>
      <c r="Z534" s="14"/>
      <c r="AA534" s="14"/>
      <c r="AB534" s="14"/>
    </row>
    <row r="535" spans="1:28" ht="27" thickBot="1" x14ac:dyDescent="0.3">
      <c r="A535" s="14" t="s">
        <v>3022</v>
      </c>
      <c r="B535" s="15">
        <v>1</v>
      </c>
      <c r="C535" s="15">
        <v>166</v>
      </c>
      <c r="D535" s="15">
        <v>3</v>
      </c>
      <c r="E535" s="14" t="s">
        <v>7664</v>
      </c>
      <c r="F535" s="14" t="s">
        <v>3023</v>
      </c>
      <c r="G535" s="14" t="s">
        <v>3024</v>
      </c>
      <c r="H535" s="14" t="s">
        <v>3025</v>
      </c>
      <c r="I535" s="14" t="s">
        <v>3026</v>
      </c>
      <c r="J535" s="15">
        <v>0</v>
      </c>
      <c r="K535" s="14"/>
      <c r="L535" s="14"/>
      <c r="M535" s="14"/>
      <c r="N535" s="14"/>
      <c r="O535" s="14"/>
      <c r="P535" s="14"/>
      <c r="Q535" s="14"/>
      <c r="R535" s="14"/>
      <c r="S535" s="14"/>
      <c r="T535" s="14"/>
      <c r="U535" s="14"/>
      <c r="V535" s="14"/>
      <c r="W535" s="14"/>
      <c r="X535" s="14"/>
      <c r="Y535" s="14"/>
      <c r="Z535" s="14"/>
      <c r="AA535" s="14"/>
      <c r="AB535" s="14"/>
    </row>
    <row r="536" spans="1:28" ht="27" thickBot="1" x14ac:dyDescent="0.3">
      <c r="A536" s="14" t="s">
        <v>3058</v>
      </c>
      <c r="B536" s="15">
        <v>1</v>
      </c>
      <c r="C536" s="15">
        <v>166</v>
      </c>
      <c r="D536" s="15">
        <v>3</v>
      </c>
      <c r="E536" s="14" t="s">
        <v>8805</v>
      </c>
      <c r="F536" s="14" t="s">
        <v>3059</v>
      </c>
      <c r="G536" s="14" t="s">
        <v>3060</v>
      </c>
      <c r="H536" s="14" t="s">
        <v>3061</v>
      </c>
      <c r="I536" s="14" t="s">
        <v>3062</v>
      </c>
      <c r="J536" s="15">
        <v>1</v>
      </c>
      <c r="K536" s="14"/>
      <c r="L536" s="14"/>
      <c r="M536" s="14"/>
      <c r="N536" s="14"/>
      <c r="O536" s="14"/>
      <c r="P536" s="14"/>
      <c r="Q536" s="14"/>
      <c r="R536" s="14"/>
      <c r="S536" s="14"/>
      <c r="T536" s="14"/>
      <c r="U536" s="14"/>
      <c r="V536" s="14"/>
      <c r="W536" s="14"/>
      <c r="X536" s="14"/>
      <c r="Y536" s="14"/>
      <c r="Z536" s="14"/>
      <c r="AA536" s="14"/>
      <c r="AB536" s="14"/>
    </row>
    <row r="537" spans="1:28" ht="15.75" thickBot="1" x14ac:dyDescent="0.3">
      <c r="A537" s="14" t="s">
        <v>3027</v>
      </c>
      <c r="B537" s="15">
        <v>1</v>
      </c>
      <c r="C537" s="15">
        <v>166</v>
      </c>
      <c r="D537" s="15">
        <v>3</v>
      </c>
      <c r="E537" s="14" t="s">
        <v>3028</v>
      </c>
      <c r="F537" s="15">
        <v>0.2</v>
      </c>
      <c r="G537" s="15">
        <v>2</v>
      </c>
      <c r="H537" s="15">
        <v>20</v>
      </c>
      <c r="I537" s="15">
        <v>200</v>
      </c>
      <c r="J537" s="15">
        <v>1</v>
      </c>
      <c r="K537" s="14"/>
      <c r="L537" s="14"/>
      <c r="M537" s="14"/>
      <c r="N537" s="14"/>
      <c r="O537" s="14"/>
      <c r="P537" s="14"/>
      <c r="Q537" s="14"/>
      <c r="R537" s="14"/>
      <c r="S537" s="14"/>
      <c r="T537" s="14"/>
      <c r="U537" s="14"/>
      <c r="V537" s="14"/>
      <c r="W537" s="14"/>
      <c r="X537" s="14"/>
      <c r="Y537" s="14"/>
      <c r="Z537" s="14"/>
      <c r="AA537" s="14"/>
      <c r="AB537" s="14"/>
    </row>
    <row r="538" spans="1:28" ht="27" thickBot="1" x14ac:dyDescent="0.3">
      <c r="A538" s="14" t="s">
        <v>3029</v>
      </c>
      <c r="B538" s="15">
        <v>1</v>
      </c>
      <c r="C538" s="15">
        <v>166</v>
      </c>
      <c r="D538" s="15">
        <v>3</v>
      </c>
      <c r="E538" s="14" t="s">
        <v>8806</v>
      </c>
      <c r="F538" s="14" t="s">
        <v>3030</v>
      </c>
      <c r="G538" s="14" t="s">
        <v>3031</v>
      </c>
      <c r="H538" s="14" t="s">
        <v>3032</v>
      </c>
      <c r="I538" s="14" t="s">
        <v>3033</v>
      </c>
      <c r="J538" s="15">
        <v>1</v>
      </c>
      <c r="K538" s="14"/>
      <c r="L538" s="14"/>
      <c r="M538" s="14"/>
      <c r="N538" s="14"/>
      <c r="O538" s="14"/>
      <c r="P538" s="14"/>
      <c r="Q538" s="14"/>
      <c r="R538" s="14"/>
      <c r="S538" s="14"/>
      <c r="T538" s="14"/>
      <c r="U538" s="14"/>
      <c r="V538" s="14"/>
      <c r="W538" s="14"/>
      <c r="X538" s="14"/>
      <c r="Y538" s="14"/>
      <c r="Z538" s="14"/>
      <c r="AA538" s="14"/>
      <c r="AB538" s="14"/>
    </row>
    <row r="539" spans="1:28" ht="27" thickBot="1" x14ac:dyDescent="0.3">
      <c r="A539" s="14" t="s">
        <v>3034</v>
      </c>
      <c r="B539" s="15">
        <v>1</v>
      </c>
      <c r="C539" s="15">
        <v>166</v>
      </c>
      <c r="D539" s="15">
        <v>3</v>
      </c>
      <c r="E539" s="14" t="s">
        <v>8807</v>
      </c>
      <c r="F539" s="14" t="s">
        <v>3035</v>
      </c>
      <c r="G539" s="14" t="s">
        <v>3036</v>
      </c>
      <c r="H539" s="14" t="s">
        <v>3037</v>
      </c>
      <c r="I539" s="14" t="s">
        <v>3038</v>
      </c>
      <c r="J539" s="15">
        <v>0</v>
      </c>
      <c r="K539" s="14"/>
      <c r="L539" s="14"/>
      <c r="M539" s="14"/>
      <c r="N539" s="14"/>
      <c r="O539" s="14"/>
      <c r="P539" s="14"/>
      <c r="Q539" s="14"/>
      <c r="R539" s="14"/>
      <c r="S539" s="14"/>
      <c r="T539" s="14"/>
      <c r="U539" s="14"/>
      <c r="V539" s="14"/>
      <c r="W539" s="14"/>
      <c r="X539" s="14"/>
      <c r="Y539" s="14"/>
      <c r="Z539" s="14"/>
      <c r="AA539" s="14"/>
      <c r="AB539" s="14"/>
    </row>
    <row r="540" spans="1:28" ht="27" thickBot="1" x14ac:dyDescent="0.3">
      <c r="A540" s="14" t="s">
        <v>3039</v>
      </c>
      <c r="B540" s="15">
        <v>1</v>
      </c>
      <c r="C540" s="15">
        <v>166</v>
      </c>
      <c r="D540" s="15">
        <v>3</v>
      </c>
      <c r="E540" s="14" t="s">
        <v>8808</v>
      </c>
      <c r="F540" s="14" t="s">
        <v>3040</v>
      </c>
      <c r="G540" s="14" t="s">
        <v>3041</v>
      </c>
      <c r="H540" s="14" t="s">
        <v>3042</v>
      </c>
      <c r="I540" s="14" t="s">
        <v>3043</v>
      </c>
      <c r="J540" s="15">
        <v>3</v>
      </c>
      <c r="K540" s="14"/>
      <c r="L540" s="14"/>
      <c r="M540" s="14"/>
      <c r="N540" s="14"/>
      <c r="O540" s="14"/>
      <c r="P540" s="14"/>
      <c r="Q540" s="14"/>
      <c r="R540" s="14"/>
      <c r="S540" s="14"/>
      <c r="T540" s="14"/>
      <c r="U540" s="14"/>
      <c r="V540" s="14"/>
      <c r="W540" s="14"/>
      <c r="X540" s="14"/>
      <c r="Y540" s="14"/>
      <c r="Z540" s="14"/>
      <c r="AA540" s="14"/>
      <c r="AB540" s="14"/>
    </row>
    <row r="541" spans="1:28" ht="27" thickBot="1" x14ac:dyDescent="0.3">
      <c r="A541" s="14" t="s">
        <v>3044</v>
      </c>
      <c r="B541" s="15">
        <v>1</v>
      </c>
      <c r="C541" s="15">
        <v>166</v>
      </c>
      <c r="D541" s="15">
        <v>3</v>
      </c>
      <c r="E541" s="14" t="s">
        <v>8809</v>
      </c>
      <c r="F541" s="15">
        <v>8.5</v>
      </c>
      <c r="G541" s="15">
        <v>21.45</v>
      </c>
      <c r="H541" s="15">
        <v>30.5</v>
      </c>
      <c r="I541" s="15">
        <v>215.5</v>
      </c>
      <c r="J541" s="15">
        <v>1</v>
      </c>
      <c r="K541" s="14"/>
      <c r="L541" s="14"/>
      <c r="M541" s="14"/>
      <c r="N541" s="14"/>
      <c r="O541" s="14"/>
      <c r="P541" s="14"/>
      <c r="Q541" s="14"/>
      <c r="R541" s="14"/>
      <c r="S541" s="14"/>
      <c r="T541" s="14"/>
      <c r="U541" s="14"/>
      <c r="V541" s="14"/>
      <c r="W541" s="14"/>
      <c r="X541" s="14"/>
      <c r="Y541" s="14"/>
      <c r="Z541" s="14"/>
      <c r="AA541" s="14"/>
      <c r="AB541" s="14"/>
    </row>
    <row r="542" spans="1:28" ht="27" thickBot="1" x14ac:dyDescent="0.3">
      <c r="A542" s="14" t="s">
        <v>3045</v>
      </c>
      <c r="B542" s="15">
        <v>1</v>
      </c>
      <c r="C542" s="15">
        <v>166</v>
      </c>
      <c r="D542" s="15">
        <v>3</v>
      </c>
      <c r="E542" s="14" t="s">
        <v>8810</v>
      </c>
      <c r="F542" s="15">
        <v>8</v>
      </c>
      <c r="G542" s="15">
        <v>7</v>
      </c>
      <c r="H542" s="15">
        <v>6</v>
      </c>
      <c r="I542" s="15">
        <v>5</v>
      </c>
      <c r="J542" s="15">
        <v>2</v>
      </c>
      <c r="K542" s="14"/>
      <c r="L542" s="14"/>
      <c r="M542" s="14"/>
      <c r="N542" s="14"/>
      <c r="O542" s="14"/>
      <c r="P542" s="14"/>
      <c r="Q542" s="14"/>
      <c r="R542" s="14"/>
      <c r="S542" s="14"/>
      <c r="T542" s="14"/>
      <c r="U542" s="14"/>
      <c r="V542" s="14"/>
      <c r="W542" s="14"/>
      <c r="X542" s="14"/>
      <c r="Y542" s="14"/>
      <c r="Z542" s="14"/>
      <c r="AA542" s="14"/>
      <c r="AB542" s="14"/>
    </row>
    <row r="543" spans="1:28" ht="15.75" thickBot="1" x14ac:dyDescent="0.3">
      <c r="A543" s="14" t="s">
        <v>3046</v>
      </c>
      <c r="B543" s="15">
        <v>1</v>
      </c>
      <c r="C543" s="15">
        <v>166</v>
      </c>
      <c r="D543" s="15">
        <v>3</v>
      </c>
      <c r="E543" s="14" t="s">
        <v>3047</v>
      </c>
      <c r="F543" s="14" t="s">
        <v>3048</v>
      </c>
      <c r="G543" s="14" t="s">
        <v>3049</v>
      </c>
      <c r="H543" s="14" t="s">
        <v>3050</v>
      </c>
      <c r="I543" s="14" t="s">
        <v>3051</v>
      </c>
      <c r="J543" s="15">
        <v>1</v>
      </c>
      <c r="K543" s="14"/>
      <c r="L543" s="14"/>
      <c r="M543" s="14"/>
      <c r="N543" s="14"/>
      <c r="O543" s="14"/>
      <c r="P543" s="14"/>
      <c r="Q543" s="14"/>
      <c r="R543" s="14"/>
      <c r="S543" s="14"/>
      <c r="T543" s="14"/>
      <c r="U543" s="14"/>
      <c r="V543" s="14"/>
      <c r="W543" s="14"/>
      <c r="X543" s="14"/>
      <c r="Y543" s="14"/>
      <c r="Z543" s="14"/>
      <c r="AA543" s="14"/>
      <c r="AB543" s="14"/>
    </row>
    <row r="544" spans="1:28" ht="15.75" thickBot="1" x14ac:dyDescent="0.3">
      <c r="A544" s="14" t="s">
        <v>3052</v>
      </c>
      <c r="B544" s="15">
        <v>1</v>
      </c>
      <c r="C544" s="15">
        <v>166</v>
      </c>
      <c r="D544" s="15">
        <v>3</v>
      </c>
      <c r="E544" s="14" t="s">
        <v>3053</v>
      </c>
      <c r="F544" s="14" t="s">
        <v>3054</v>
      </c>
      <c r="G544" s="14" t="s">
        <v>3055</v>
      </c>
      <c r="H544" s="14" t="s">
        <v>3056</v>
      </c>
      <c r="I544" s="14" t="s">
        <v>3057</v>
      </c>
      <c r="J544" s="15">
        <v>0</v>
      </c>
      <c r="K544" s="14"/>
      <c r="L544" s="14"/>
      <c r="M544" s="14"/>
      <c r="N544" s="14"/>
      <c r="O544" s="14"/>
      <c r="P544" s="14"/>
      <c r="Q544" s="14"/>
      <c r="R544" s="14"/>
      <c r="S544" s="14"/>
      <c r="T544" s="14"/>
      <c r="U544" s="14"/>
      <c r="V544" s="14"/>
      <c r="W544" s="14"/>
      <c r="X544" s="14"/>
      <c r="Y544" s="14"/>
      <c r="Z544" s="14"/>
      <c r="AA544" s="14"/>
      <c r="AB544" s="14"/>
    </row>
    <row r="545" spans="1:28" ht="65.25" thickBot="1" x14ac:dyDescent="0.3">
      <c r="A545" s="72" t="s">
        <v>3063</v>
      </c>
      <c r="B545" s="15">
        <v>2</v>
      </c>
      <c r="C545" s="15">
        <v>167</v>
      </c>
      <c r="D545" s="15">
        <v>3</v>
      </c>
      <c r="E545" s="14" t="s">
        <v>10460</v>
      </c>
      <c r="F545" s="15">
        <v>1.24</v>
      </c>
      <c r="G545" s="14"/>
      <c r="H545" s="14"/>
      <c r="I545" s="14"/>
      <c r="J545" s="15">
        <v>1.24</v>
      </c>
      <c r="K545" s="14"/>
      <c r="L545" s="14"/>
      <c r="M545" s="14"/>
      <c r="N545" s="14"/>
      <c r="O545" s="14"/>
      <c r="P545" s="14"/>
      <c r="Q545" s="14"/>
      <c r="R545" s="14"/>
      <c r="S545" s="14"/>
      <c r="T545" s="14"/>
      <c r="U545" s="14"/>
      <c r="V545" s="14"/>
      <c r="W545" s="14"/>
      <c r="X545" s="14"/>
      <c r="Y545" s="14"/>
      <c r="Z545" s="14"/>
      <c r="AA545" s="14"/>
      <c r="AB545" s="14"/>
    </row>
    <row r="546" spans="1:28" ht="78" thickBot="1" x14ac:dyDescent="0.3">
      <c r="A546" s="72" t="s">
        <v>3064</v>
      </c>
      <c r="B546" s="15">
        <v>2</v>
      </c>
      <c r="C546" s="15">
        <v>167</v>
      </c>
      <c r="D546" s="15">
        <v>3</v>
      </c>
      <c r="E546" s="14" t="s">
        <v>10461</v>
      </c>
      <c r="F546" s="15">
        <v>3</v>
      </c>
      <c r="G546" s="15">
        <v>150</v>
      </c>
      <c r="H546" s="14"/>
      <c r="I546" s="14"/>
      <c r="J546" s="15">
        <v>3</v>
      </c>
      <c r="K546" s="14"/>
      <c r="L546" s="14"/>
      <c r="M546" s="14"/>
      <c r="N546" s="14"/>
      <c r="O546" s="14"/>
      <c r="P546" s="14"/>
      <c r="Q546" s="14"/>
      <c r="R546" s="14"/>
      <c r="S546" s="14"/>
      <c r="T546" s="14"/>
      <c r="U546" s="14"/>
      <c r="V546" s="14"/>
      <c r="W546" s="14"/>
      <c r="X546" s="14"/>
      <c r="Y546" s="14"/>
      <c r="Z546" s="14"/>
      <c r="AA546" s="14"/>
      <c r="AB546" s="14"/>
    </row>
    <row r="547" spans="1:28" ht="65.25" thickBot="1" x14ac:dyDescent="0.3">
      <c r="A547" s="72" t="s">
        <v>3065</v>
      </c>
      <c r="B547" s="15">
        <v>2</v>
      </c>
      <c r="C547" s="15">
        <v>167</v>
      </c>
      <c r="D547" s="15">
        <v>3</v>
      </c>
      <c r="E547" s="14" t="s">
        <v>10462</v>
      </c>
      <c r="F547" s="15">
        <v>1.95</v>
      </c>
      <c r="G547" s="14"/>
      <c r="H547" s="14"/>
      <c r="I547" s="14"/>
      <c r="J547" s="15">
        <v>1.95</v>
      </c>
      <c r="K547" s="14"/>
      <c r="L547" s="14"/>
      <c r="M547" s="14"/>
      <c r="N547" s="14"/>
      <c r="O547" s="14"/>
      <c r="P547" s="14"/>
      <c r="Q547" s="14"/>
      <c r="R547" s="14"/>
      <c r="S547" s="14"/>
      <c r="T547" s="14"/>
      <c r="U547" s="14"/>
      <c r="V547" s="14"/>
      <c r="W547" s="14"/>
      <c r="X547" s="14"/>
      <c r="Y547" s="14"/>
      <c r="Z547" s="14"/>
      <c r="AA547" s="14"/>
      <c r="AB547" s="14"/>
    </row>
    <row r="548" spans="1:28" ht="52.5" thickBot="1" x14ac:dyDescent="0.3">
      <c r="A548" s="72" t="s">
        <v>3066</v>
      </c>
      <c r="B548" s="15">
        <v>2</v>
      </c>
      <c r="C548" s="15">
        <v>167</v>
      </c>
      <c r="D548" s="15">
        <v>3</v>
      </c>
      <c r="E548" s="14" t="s">
        <v>10463</v>
      </c>
      <c r="F548" s="15">
        <v>12.074999999999999</v>
      </c>
      <c r="G548" s="14"/>
      <c r="H548" s="14"/>
      <c r="I548" s="14"/>
      <c r="J548" s="15">
        <v>12.074999999999999</v>
      </c>
      <c r="K548" s="14"/>
      <c r="L548" s="14"/>
      <c r="M548" s="14"/>
      <c r="N548" s="14"/>
      <c r="O548" s="14"/>
      <c r="P548" s="14"/>
      <c r="Q548" s="14"/>
      <c r="R548" s="14"/>
      <c r="S548" s="14"/>
      <c r="T548" s="14"/>
      <c r="U548" s="14"/>
      <c r="V548" s="14"/>
      <c r="W548" s="14"/>
      <c r="X548" s="14"/>
      <c r="Y548" s="14"/>
      <c r="Z548" s="14"/>
      <c r="AA548" s="14"/>
      <c r="AB548" s="14"/>
    </row>
    <row r="549" spans="1:28" ht="52.5" thickBot="1" x14ac:dyDescent="0.3">
      <c r="A549" s="72" t="s">
        <v>3067</v>
      </c>
      <c r="B549" s="15">
        <v>2</v>
      </c>
      <c r="C549" s="15">
        <v>167</v>
      </c>
      <c r="D549" s="15">
        <v>3</v>
      </c>
      <c r="E549" s="14" t="s">
        <v>10464</v>
      </c>
      <c r="F549" s="15">
        <v>36.049999999999997</v>
      </c>
      <c r="G549" s="14"/>
      <c r="H549" s="14"/>
      <c r="I549" s="14"/>
      <c r="J549" s="15">
        <v>36.049999999999997</v>
      </c>
      <c r="K549" s="14"/>
      <c r="L549" s="14"/>
      <c r="M549" s="14"/>
      <c r="N549" s="14"/>
      <c r="O549" s="14"/>
      <c r="P549" s="14"/>
      <c r="Q549" s="14"/>
      <c r="R549" s="14"/>
      <c r="S549" s="14"/>
      <c r="T549" s="14"/>
      <c r="U549" s="14"/>
      <c r="V549" s="14"/>
      <c r="W549" s="14"/>
      <c r="X549" s="14"/>
      <c r="Y549" s="14"/>
      <c r="Z549" s="14"/>
      <c r="AA549" s="14"/>
      <c r="AB549" s="14"/>
    </row>
    <row r="550" spans="1:28" ht="52.5" thickBot="1" x14ac:dyDescent="0.3">
      <c r="A550" s="72" t="s">
        <v>3068</v>
      </c>
      <c r="B550" s="15">
        <v>2</v>
      </c>
      <c r="C550" s="15">
        <v>167</v>
      </c>
      <c r="D550" s="15">
        <v>3</v>
      </c>
      <c r="E550" s="14" t="s">
        <v>10465</v>
      </c>
      <c r="F550" s="15">
        <v>60.45</v>
      </c>
      <c r="G550" s="14"/>
      <c r="H550" s="14"/>
      <c r="I550" s="14"/>
      <c r="J550" s="15">
        <v>60.45</v>
      </c>
      <c r="K550" s="14"/>
      <c r="L550" s="14"/>
      <c r="M550" s="14"/>
      <c r="N550" s="14"/>
      <c r="O550" s="14"/>
      <c r="P550" s="14"/>
      <c r="Q550" s="14"/>
      <c r="R550" s="14"/>
      <c r="S550" s="14"/>
      <c r="T550" s="14"/>
      <c r="U550" s="14"/>
      <c r="V550" s="14"/>
      <c r="W550" s="14"/>
      <c r="X550" s="14"/>
      <c r="Y550" s="14"/>
      <c r="Z550" s="14"/>
      <c r="AA550" s="14"/>
      <c r="AB550" s="14"/>
    </row>
    <row r="551" spans="1:28" ht="52.5" thickBot="1" x14ac:dyDescent="0.3">
      <c r="A551" s="72" t="s">
        <v>3069</v>
      </c>
      <c r="B551" s="15">
        <v>2</v>
      </c>
      <c r="C551" s="15">
        <v>167</v>
      </c>
      <c r="D551" s="15">
        <v>3</v>
      </c>
      <c r="E551" s="14" t="s">
        <v>10466</v>
      </c>
      <c r="F551" s="15">
        <v>651.79999999999995</v>
      </c>
      <c r="G551" s="14"/>
      <c r="H551" s="14"/>
      <c r="I551" s="14"/>
      <c r="J551" s="15">
        <v>651.79999999999995</v>
      </c>
      <c r="K551" s="14"/>
      <c r="L551" s="14"/>
      <c r="M551" s="14"/>
      <c r="N551" s="14"/>
      <c r="O551" s="14"/>
      <c r="P551" s="14"/>
      <c r="Q551" s="14"/>
      <c r="R551" s="14"/>
      <c r="S551" s="14"/>
      <c r="T551" s="14"/>
      <c r="U551" s="14"/>
      <c r="V551" s="14"/>
      <c r="W551" s="14"/>
      <c r="X551" s="14"/>
      <c r="Y551" s="14"/>
      <c r="Z551" s="14"/>
      <c r="AA551" s="14"/>
      <c r="AB551" s="14"/>
    </row>
    <row r="552" spans="1:28" ht="52.5" thickBot="1" x14ac:dyDescent="0.3">
      <c r="A552" s="72" t="s">
        <v>3070</v>
      </c>
      <c r="B552" s="15">
        <v>2</v>
      </c>
      <c r="C552" s="15">
        <v>167</v>
      </c>
      <c r="D552" s="15">
        <v>3</v>
      </c>
      <c r="E552" s="14" t="s">
        <v>10467</v>
      </c>
      <c r="F552" s="15">
        <v>4.75</v>
      </c>
      <c r="G552" s="14"/>
      <c r="H552" s="14"/>
      <c r="I552" s="14"/>
      <c r="J552" s="15">
        <v>4.75</v>
      </c>
      <c r="K552" s="14"/>
      <c r="L552" s="14"/>
      <c r="M552" s="14"/>
      <c r="N552" s="14"/>
      <c r="O552" s="14"/>
      <c r="P552" s="14"/>
      <c r="Q552" s="14"/>
      <c r="R552" s="14"/>
      <c r="S552" s="14"/>
      <c r="T552" s="14"/>
      <c r="U552" s="14"/>
      <c r="V552" s="14"/>
      <c r="W552" s="14"/>
      <c r="X552" s="14"/>
      <c r="Y552" s="14"/>
      <c r="Z552" s="14"/>
      <c r="AA552" s="14"/>
      <c r="AB552" s="14"/>
    </row>
    <row r="553" spans="1:28" ht="65.25" thickBot="1" x14ac:dyDescent="0.3">
      <c r="A553" s="72" t="s">
        <v>3071</v>
      </c>
      <c r="B553" s="15">
        <v>2</v>
      </c>
      <c r="C553" s="15">
        <v>167</v>
      </c>
      <c r="D553" s="15">
        <v>3</v>
      </c>
      <c r="E553" s="14" t="s">
        <v>10468</v>
      </c>
      <c r="F553" s="15">
        <v>78</v>
      </c>
      <c r="G553" s="14"/>
      <c r="H553" s="14"/>
      <c r="I553" s="14"/>
      <c r="J553" s="15">
        <v>78</v>
      </c>
      <c r="K553" s="14"/>
      <c r="L553" s="14"/>
      <c r="M553" s="14"/>
      <c r="N553" s="14"/>
      <c r="O553" s="14"/>
      <c r="P553" s="14"/>
      <c r="Q553" s="14"/>
      <c r="R553" s="14"/>
      <c r="S553" s="14"/>
      <c r="T553" s="14"/>
      <c r="U553" s="14"/>
      <c r="V553" s="14"/>
      <c r="W553" s="14"/>
      <c r="X553" s="14"/>
      <c r="Y553" s="14"/>
      <c r="Z553" s="14"/>
      <c r="AA553" s="14"/>
      <c r="AB553" s="14"/>
    </row>
    <row r="554" spans="1:28" ht="52.5" thickBot="1" x14ac:dyDescent="0.3">
      <c r="A554" s="72" t="s">
        <v>3073</v>
      </c>
      <c r="B554" s="15">
        <v>2</v>
      </c>
      <c r="C554" s="15">
        <v>167</v>
      </c>
      <c r="D554" s="15">
        <v>3</v>
      </c>
      <c r="E554" s="14" t="s">
        <v>10469</v>
      </c>
      <c r="F554" s="15">
        <v>1.4</v>
      </c>
      <c r="G554" s="14"/>
      <c r="H554" s="14"/>
      <c r="I554" s="14"/>
      <c r="J554" s="15">
        <v>1.4</v>
      </c>
      <c r="K554" s="14"/>
      <c r="L554" s="14"/>
      <c r="M554" s="14"/>
      <c r="N554" s="14"/>
      <c r="O554" s="14"/>
      <c r="P554" s="14"/>
      <c r="Q554" s="14"/>
      <c r="R554" s="14"/>
      <c r="S554" s="14"/>
      <c r="T554" s="14"/>
      <c r="U554" s="14"/>
      <c r="V554" s="14"/>
      <c r="W554" s="14"/>
      <c r="X554" s="14"/>
      <c r="Y554" s="14"/>
      <c r="Z554" s="14"/>
      <c r="AA554" s="14"/>
      <c r="AB554" s="14"/>
    </row>
    <row r="555" spans="1:28" ht="90.75" thickBot="1" x14ac:dyDescent="0.3">
      <c r="A555" s="72" t="s">
        <v>3072</v>
      </c>
      <c r="B555" s="15">
        <v>2</v>
      </c>
      <c r="C555" s="15">
        <v>167</v>
      </c>
      <c r="D555" s="15">
        <v>3</v>
      </c>
      <c r="E555" s="14" t="s">
        <v>10470</v>
      </c>
      <c r="F555" s="15">
        <v>8</v>
      </c>
      <c r="G555" s="15">
        <v>500</v>
      </c>
      <c r="H555" s="14"/>
      <c r="I555" s="14"/>
      <c r="J555" s="15">
        <v>8</v>
      </c>
      <c r="K555" s="14"/>
      <c r="L555" s="14"/>
      <c r="M555" s="14"/>
      <c r="N555" s="14"/>
      <c r="O555" s="14"/>
      <c r="P555" s="14"/>
      <c r="Q555" s="14"/>
      <c r="R555" s="14"/>
      <c r="S555" s="14"/>
      <c r="T555" s="14"/>
      <c r="U555" s="14"/>
      <c r="V555" s="14"/>
      <c r="W555" s="14"/>
      <c r="X555" s="14"/>
      <c r="Y555" s="14"/>
      <c r="Z555" s="14"/>
      <c r="AA555" s="14"/>
      <c r="AB555" s="14"/>
    </row>
    <row r="556" spans="1:28" ht="78" thickBot="1" x14ac:dyDescent="0.3">
      <c r="A556" s="72" t="s">
        <v>3074</v>
      </c>
      <c r="B556" s="15">
        <v>2</v>
      </c>
      <c r="C556" s="15">
        <v>167</v>
      </c>
      <c r="D556" s="15">
        <v>3</v>
      </c>
      <c r="E556" s="14" t="s">
        <v>10471</v>
      </c>
      <c r="F556" s="15">
        <v>255</v>
      </c>
      <c r="G556" s="14"/>
      <c r="H556" s="14"/>
      <c r="I556" s="14"/>
      <c r="J556" s="15">
        <v>255</v>
      </c>
      <c r="K556" s="14"/>
      <c r="L556" s="14"/>
      <c r="M556" s="14"/>
      <c r="N556" s="14"/>
      <c r="O556" s="14"/>
      <c r="P556" s="14"/>
      <c r="Q556" s="14"/>
      <c r="R556" s="14"/>
      <c r="S556" s="14"/>
      <c r="T556" s="14"/>
      <c r="U556" s="14"/>
      <c r="V556" s="14"/>
      <c r="W556" s="14"/>
      <c r="X556" s="14"/>
      <c r="Y556" s="14"/>
      <c r="Z556" s="14"/>
      <c r="AA556" s="14"/>
      <c r="AB556" s="14"/>
    </row>
    <row r="557" spans="1:28" ht="78" thickBot="1" x14ac:dyDescent="0.3">
      <c r="A557" s="72" t="s">
        <v>3075</v>
      </c>
      <c r="B557" s="15">
        <v>2</v>
      </c>
      <c r="C557" s="15">
        <v>167</v>
      </c>
      <c r="D557" s="15">
        <v>3</v>
      </c>
      <c r="E557" s="14" t="s">
        <v>10472</v>
      </c>
      <c r="F557" s="15">
        <v>10</v>
      </c>
      <c r="G557" s="15">
        <v>500</v>
      </c>
      <c r="H557" s="14"/>
      <c r="I557" s="14"/>
      <c r="J557" s="15">
        <v>10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3076</v>
      </c>
      <c r="B558" s="15">
        <v>2</v>
      </c>
      <c r="C558" s="15">
        <v>167</v>
      </c>
      <c r="D558" s="15">
        <v>3</v>
      </c>
      <c r="E558" s="14" t="s">
        <v>10473</v>
      </c>
      <c r="F558" s="15">
        <v>2625</v>
      </c>
      <c r="G558" s="14"/>
      <c r="H558" s="14"/>
      <c r="I558" s="14"/>
      <c r="J558" s="15">
        <v>2625</v>
      </c>
      <c r="K558" s="14"/>
      <c r="L558" s="14"/>
      <c r="M558" s="14"/>
      <c r="N558" s="14"/>
      <c r="O558" s="14"/>
      <c r="P558" s="14"/>
      <c r="Q558" s="14"/>
      <c r="R558" s="14"/>
      <c r="S558" s="14"/>
      <c r="T558" s="14"/>
      <c r="U558" s="14"/>
      <c r="V558" s="14"/>
      <c r="W558" s="14"/>
      <c r="X558" s="14"/>
      <c r="Y558" s="14"/>
      <c r="Z558" s="14"/>
      <c r="AA558" s="14"/>
      <c r="AB558" s="14"/>
    </row>
    <row r="559" spans="1:28" ht="65.25" customHeight="1" thickBot="1" x14ac:dyDescent="0.3">
      <c r="A559" s="72" t="s">
        <v>3077</v>
      </c>
      <c r="B559" s="15">
        <v>2</v>
      </c>
      <c r="C559" s="15">
        <v>167</v>
      </c>
      <c r="D559" s="15">
        <v>3</v>
      </c>
      <c r="E559" s="14" t="s">
        <v>10474</v>
      </c>
      <c r="F559" s="15">
        <v>35.700000000000003</v>
      </c>
      <c r="G559" s="14"/>
      <c r="H559" s="14"/>
      <c r="I559" s="14"/>
      <c r="J559" s="15">
        <v>35.700000000000003</v>
      </c>
      <c r="K559" s="14"/>
      <c r="L559" s="14"/>
      <c r="M559" s="14"/>
      <c r="N559" s="14"/>
      <c r="O559" s="14"/>
      <c r="P559" s="14"/>
      <c r="Q559" s="14"/>
      <c r="R559" s="14"/>
      <c r="S559" s="14"/>
      <c r="T559" s="14"/>
      <c r="U559" s="14"/>
      <c r="V559" s="14"/>
      <c r="W559" s="14"/>
      <c r="X559" s="14"/>
      <c r="Y559" s="14"/>
      <c r="Z559" s="14"/>
      <c r="AA559" s="14"/>
      <c r="AB559" s="14"/>
    </row>
    <row r="560" spans="1:28" ht="65.25" thickBot="1" x14ac:dyDescent="0.3">
      <c r="A560" s="72" t="s">
        <v>3078</v>
      </c>
      <c r="B560" s="15">
        <v>2</v>
      </c>
      <c r="C560" s="15">
        <v>167</v>
      </c>
      <c r="D560" s="15">
        <v>3</v>
      </c>
      <c r="E560" s="14" t="s">
        <v>10475</v>
      </c>
      <c r="F560" s="15">
        <v>7.25</v>
      </c>
      <c r="G560" s="14"/>
      <c r="H560" s="14"/>
      <c r="I560" s="14"/>
      <c r="J560" s="15">
        <v>7.25</v>
      </c>
      <c r="K560" s="14"/>
      <c r="L560" s="14"/>
      <c r="M560" s="14"/>
      <c r="N560" s="14"/>
      <c r="O560" s="14"/>
      <c r="P560" s="14"/>
      <c r="Q560" s="14"/>
      <c r="R560" s="14"/>
      <c r="S560" s="14"/>
      <c r="T560" s="14"/>
      <c r="U560" s="14"/>
      <c r="V560" s="14"/>
      <c r="W560" s="14"/>
      <c r="X560" s="14"/>
      <c r="Y560" s="14"/>
      <c r="Z560" s="14"/>
      <c r="AA560" s="14"/>
      <c r="AB560" s="14"/>
    </row>
    <row r="561" spans="1:28" ht="90.75" customHeight="1" thickBot="1" x14ac:dyDescent="0.3">
      <c r="A561" s="72" t="s">
        <v>3079</v>
      </c>
      <c r="B561" s="15">
        <v>2</v>
      </c>
      <c r="C561" s="15">
        <v>167</v>
      </c>
      <c r="D561" s="15">
        <v>3</v>
      </c>
      <c r="E561" s="14" t="s">
        <v>10476</v>
      </c>
      <c r="F561" s="15">
        <v>1</v>
      </c>
      <c r="G561" s="15">
        <v>25</v>
      </c>
      <c r="H561" s="14"/>
      <c r="I561" s="14"/>
      <c r="J561" s="15">
        <v>1</v>
      </c>
      <c r="K561" s="14"/>
      <c r="L561" s="14"/>
      <c r="M561" s="14"/>
      <c r="N561" s="14"/>
      <c r="O561" s="14"/>
      <c r="P561" s="14"/>
      <c r="Q561" s="14"/>
      <c r="R561" s="14"/>
      <c r="S561" s="14"/>
      <c r="T561" s="14"/>
      <c r="U561" s="14"/>
      <c r="V561" s="14"/>
      <c r="W561" s="14"/>
      <c r="X561" s="14"/>
      <c r="Y561" s="14"/>
      <c r="Z561" s="14"/>
      <c r="AA561" s="14"/>
      <c r="AB561" s="14"/>
    </row>
    <row r="562" spans="1:28" ht="52.5" thickBot="1" x14ac:dyDescent="0.3">
      <c r="A562" s="72" t="s">
        <v>3080</v>
      </c>
      <c r="B562" s="15">
        <v>2</v>
      </c>
      <c r="C562" s="15">
        <v>167</v>
      </c>
      <c r="D562" s="15">
        <v>3</v>
      </c>
      <c r="E562" s="14" t="s">
        <v>10477</v>
      </c>
      <c r="F562" s="15">
        <v>2.36</v>
      </c>
      <c r="G562" s="14"/>
      <c r="H562" s="14"/>
      <c r="I562" s="14"/>
      <c r="J562" s="15">
        <v>2.36</v>
      </c>
      <c r="K562" s="14"/>
      <c r="L562" s="14"/>
      <c r="M562" s="14"/>
      <c r="N562" s="14"/>
      <c r="O562" s="14"/>
      <c r="P562" s="14"/>
      <c r="Q562" s="14"/>
      <c r="R562" s="14"/>
      <c r="S562" s="14"/>
      <c r="T562" s="14"/>
      <c r="U562" s="14"/>
      <c r="V562" s="14"/>
      <c r="W562" s="14"/>
      <c r="X562" s="14"/>
      <c r="Y562" s="14"/>
      <c r="Z562" s="14"/>
      <c r="AA562" s="14"/>
      <c r="AB562" s="14"/>
    </row>
    <row r="563" spans="1:28" ht="16.5" thickBot="1" x14ac:dyDescent="0.3">
      <c r="A563" s="72" t="s">
        <v>3082</v>
      </c>
      <c r="B563" s="15">
        <v>2</v>
      </c>
      <c r="C563" s="15">
        <v>167</v>
      </c>
      <c r="D563" s="15">
        <v>3</v>
      </c>
      <c r="E563" s="36" t="s">
        <v>10478</v>
      </c>
      <c r="F563" s="15">
        <v>90</v>
      </c>
      <c r="G563" s="14"/>
      <c r="H563" s="14"/>
      <c r="I563" s="14"/>
      <c r="J563" s="15">
        <v>90</v>
      </c>
      <c r="K563" s="14"/>
      <c r="L563" s="14"/>
      <c r="M563" s="14"/>
      <c r="N563" s="14"/>
      <c r="O563" s="14"/>
      <c r="P563" s="14"/>
      <c r="Q563" s="14"/>
      <c r="R563" s="14"/>
      <c r="S563" s="14"/>
      <c r="T563" s="14"/>
      <c r="U563" s="14"/>
      <c r="V563" s="14"/>
      <c r="W563" s="14"/>
      <c r="X563" s="14"/>
      <c r="Y563" s="14"/>
      <c r="Z563" s="14"/>
      <c r="AA563" s="14"/>
      <c r="AB563" s="14"/>
    </row>
    <row r="564" spans="1:28" ht="16.5" thickBot="1" x14ac:dyDescent="0.3">
      <c r="A564" s="72" t="s">
        <v>3081</v>
      </c>
      <c r="B564" s="15">
        <v>2</v>
      </c>
      <c r="C564" s="15">
        <v>167</v>
      </c>
      <c r="D564" s="15">
        <v>3</v>
      </c>
      <c r="E564" s="36" t="s">
        <v>10479</v>
      </c>
      <c r="F564" s="15">
        <v>198</v>
      </c>
      <c r="G564" s="14"/>
      <c r="H564" s="14"/>
      <c r="I564" s="14"/>
      <c r="J564" s="15">
        <v>198</v>
      </c>
      <c r="K564" s="14"/>
      <c r="L564" s="14"/>
      <c r="M564" s="14"/>
      <c r="N564" s="14"/>
      <c r="O564" s="14"/>
      <c r="P564" s="14"/>
      <c r="Q564" s="14"/>
      <c r="R564" s="14"/>
      <c r="S564" s="14"/>
      <c r="T564" s="14"/>
      <c r="U564" s="14"/>
      <c r="V564" s="14"/>
      <c r="W564" s="14"/>
      <c r="X564" s="14"/>
      <c r="Y564" s="14"/>
      <c r="Z564" s="14"/>
      <c r="AA564" s="14"/>
      <c r="AB564" s="14"/>
    </row>
    <row r="565" spans="1:28" ht="39.75" thickBot="1" x14ac:dyDescent="0.3">
      <c r="A565" s="72" t="s">
        <v>3083</v>
      </c>
      <c r="B565" s="15">
        <v>2</v>
      </c>
      <c r="C565" s="15">
        <v>203</v>
      </c>
      <c r="D565" s="15">
        <v>2</v>
      </c>
      <c r="E565" s="14" t="s">
        <v>10480</v>
      </c>
      <c r="F565" s="15">
        <v>47.2</v>
      </c>
      <c r="G565" s="14"/>
      <c r="H565" s="14"/>
      <c r="I565" s="14"/>
      <c r="J565" s="15">
        <v>47.2</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3084</v>
      </c>
      <c r="B566" s="15">
        <v>2</v>
      </c>
      <c r="C566" s="15">
        <v>203</v>
      </c>
      <c r="D566" s="15">
        <v>2</v>
      </c>
      <c r="E566" s="14" t="s">
        <v>10481</v>
      </c>
      <c r="F566" s="15">
        <v>10.75</v>
      </c>
      <c r="G566" s="14"/>
      <c r="H566" s="14"/>
      <c r="I566" s="14"/>
      <c r="J566" s="15">
        <v>10.75</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3085</v>
      </c>
      <c r="B567" s="15">
        <v>2</v>
      </c>
      <c r="C567" s="15">
        <v>203</v>
      </c>
      <c r="D567" s="15">
        <v>2</v>
      </c>
      <c r="E567" s="14" t="s">
        <v>10482</v>
      </c>
      <c r="F567" s="15">
        <v>40</v>
      </c>
      <c r="G567" s="14"/>
      <c r="H567" s="14"/>
      <c r="I567" s="14"/>
      <c r="J567" s="15">
        <v>40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3086</v>
      </c>
      <c r="B568" s="15">
        <v>2</v>
      </c>
      <c r="C568" s="15">
        <v>203</v>
      </c>
      <c r="D568" s="15">
        <v>2</v>
      </c>
      <c r="E568" s="14" t="s">
        <v>10483</v>
      </c>
      <c r="F568" s="15">
        <v>5.74</v>
      </c>
      <c r="G568" s="14"/>
      <c r="H568" s="14"/>
      <c r="I568" s="14"/>
      <c r="J568" s="15">
        <v>5.74</v>
      </c>
      <c r="K568" s="14"/>
      <c r="L568" s="14"/>
      <c r="M568" s="14"/>
      <c r="N568" s="14"/>
      <c r="O568" s="14"/>
      <c r="P568" s="14"/>
      <c r="Q568" s="14"/>
      <c r="R568" s="14"/>
      <c r="S568" s="14"/>
      <c r="T568" s="14"/>
      <c r="U568" s="14"/>
      <c r="V568" s="14"/>
      <c r="W568" s="14"/>
      <c r="X568" s="14"/>
      <c r="Y568" s="14"/>
      <c r="Z568" s="14"/>
      <c r="AA568" s="14"/>
      <c r="AB568" s="14"/>
    </row>
    <row r="569" spans="1:28" ht="52.5" thickBot="1" x14ac:dyDescent="0.3">
      <c r="A569" s="72" t="s">
        <v>3087</v>
      </c>
      <c r="B569" s="15">
        <v>2</v>
      </c>
      <c r="C569" s="15">
        <v>205</v>
      </c>
      <c r="D569" s="15">
        <v>2</v>
      </c>
      <c r="E569" s="14" t="s">
        <v>10484</v>
      </c>
      <c r="F569" s="15">
        <v>10</v>
      </c>
      <c r="G569" s="14"/>
      <c r="H569" s="14"/>
      <c r="I569" s="14"/>
      <c r="J569" s="15">
        <v>10</v>
      </c>
      <c r="K569" s="14"/>
      <c r="L569" s="14"/>
      <c r="M569" s="14"/>
      <c r="N569" s="14"/>
      <c r="O569" s="14"/>
      <c r="P569" s="14"/>
      <c r="Q569" s="14"/>
      <c r="R569" s="14"/>
      <c r="S569" s="14"/>
      <c r="T569" s="14"/>
      <c r="U569" s="14"/>
      <c r="V569" s="14"/>
      <c r="W569" s="14"/>
      <c r="X569" s="14"/>
      <c r="Y569" s="14"/>
      <c r="Z569" s="14"/>
      <c r="AA569" s="14"/>
      <c r="AB569" s="14"/>
    </row>
    <row r="570" spans="1:28" ht="65.25" thickBot="1" x14ac:dyDescent="0.3">
      <c r="A570" s="72" t="s">
        <v>3088</v>
      </c>
      <c r="B570" s="15">
        <v>2</v>
      </c>
      <c r="C570" s="15">
        <v>205</v>
      </c>
      <c r="D570" s="15">
        <v>1</v>
      </c>
      <c r="E570" s="14" t="s">
        <v>10485</v>
      </c>
      <c r="F570" s="15">
        <v>32</v>
      </c>
      <c r="G570" s="14"/>
      <c r="H570" s="14"/>
      <c r="I570" s="14"/>
      <c r="J570" s="15">
        <v>32</v>
      </c>
      <c r="K570" s="14"/>
      <c r="L570" s="14"/>
      <c r="M570" s="14"/>
      <c r="N570" s="14"/>
      <c r="O570" s="14"/>
      <c r="P570" s="14"/>
      <c r="Q570" s="14"/>
      <c r="R570" s="14"/>
      <c r="S570" s="14"/>
      <c r="T570" s="14"/>
      <c r="U570" s="14"/>
      <c r="V570" s="14"/>
      <c r="W570" s="14"/>
      <c r="X570" s="14"/>
      <c r="Y570" s="14"/>
      <c r="Z570" s="14"/>
      <c r="AA570" s="14"/>
      <c r="AB570" s="14"/>
    </row>
    <row r="571" spans="1:28" ht="65.25" thickBot="1" x14ac:dyDescent="0.3">
      <c r="A571" s="72" t="s">
        <v>3089</v>
      </c>
      <c r="B571" s="15">
        <v>2</v>
      </c>
      <c r="C571" s="15">
        <v>205</v>
      </c>
      <c r="D571" s="15">
        <v>1</v>
      </c>
      <c r="E571" s="14" t="s">
        <v>10486</v>
      </c>
      <c r="F571" s="15">
        <v>8</v>
      </c>
      <c r="G571" s="14"/>
      <c r="H571" s="14"/>
      <c r="I571" s="14"/>
      <c r="J571" s="15">
        <v>8</v>
      </c>
      <c r="K571" s="14"/>
      <c r="L571" s="14"/>
      <c r="M571" s="14"/>
      <c r="N571" s="14"/>
      <c r="O571" s="14"/>
      <c r="P571" s="14"/>
      <c r="Q571" s="14"/>
      <c r="R571" s="14"/>
      <c r="S571" s="14"/>
      <c r="T571" s="14"/>
      <c r="U571" s="14"/>
      <c r="V571" s="14"/>
      <c r="W571" s="14"/>
      <c r="X571" s="14"/>
      <c r="Y571" s="14"/>
      <c r="Z571" s="14"/>
      <c r="AA571" s="14"/>
      <c r="AB571" s="14"/>
    </row>
    <row r="572" spans="1:28" ht="52.5" thickBot="1" x14ac:dyDescent="0.3">
      <c r="A572" s="72" t="s">
        <v>3090</v>
      </c>
      <c r="B572" s="15">
        <v>2</v>
      </c>
      <c r="C572" s="15">
        <v>205</v>
      </c>
      <c r="D572" s="15">
        <v>1</v>
      </c>
      <c r="E572" s="14" t="s">
        <v>10487</v>
      </c>
      <c r="F572" s="15">
        <v>81</v>
      </c>
      <c r="G572" s="14"/>
      <c r="H572" s="14"/>
      <c r="I572" s="14"/>
      <c r="J572" s="15">
        <v>81</v>
      </c>
      <c r="K572" s="14"/>
      <c r="L572" s="14"/>
      <c r="M572" s="14"/>
      <c r="N572" s="14"/>
      <c r="O572" s="14"/>
      <c r="P572" s="14"/>
      <c r="Q572" s="14"/>
      <c r="R572" s="14"/>
      <c r="S572" s="14"/>
      <c r="T572" s="14"/>
      <c r="U572" s="14"/>
      <c r="V572" s="14"/>
      <c r="W572" s="14"/>
      <c r="X572" s="14"/>
      <c r="Y572" s="14"/>
      <c r="Z572" s="14"/>
      <c r="AA572" s="14"/>
      <c r="AB572" s="14"/>
    </row>
    <row r="573" spans="1:28" ht="39.75" thickBot="1" x14ac:dyDescent="0.3">
      <c r="A573" s="72" t="s">
        <v>3091</v>
      </c>
      <c r="B573" s="15">
        <v>2</v>
      </c>
      <c r="C573" s="15">
        <v>203</v>
      </c>
      <c r="D573" s="15">
        <v>1</v>
      </c>
      <c r="E573" s="14" t="s">
        <v>10488</v>
      </c>
      <c r="F573" s="15">
        <v>36.75</v>
      </c>
      <c r="G573" s="14"/>
      <c r="H573" s="14"/>
      <c r="I573" s="14"/>
      <c r="J573" s="15">
        <v>36.75</v>
      </c>
      <c r="K573" s="14"/>
      <c r="L573" s="14"/>
      <c r="M573" s="14"/>
      <c r="N573" s="14"/>
      <c r="O573" s="14"/>
      <c r="P573" s="14"/>
      <c r="Q573" s="14"/>
      <c r="R573" s="14"/>
      <c r="S573" s="14"/>
      <c r="T573" s="14"/>
      <c r="U573" s="14"/>
      <c r="V573" s="14"/>
      <c r="W573" s="14"/>
      <c r="X573" s="14"/>
      <c r="Y573" s="14"/>
      <c r="Z573" s="14"/>
      <c r="AA573" s="14"/>
      <c r="AB573" s="14"/>
    </row>
    <row r="574" spans="1:28" ht="52.5" thickBot="1" x14ac:dyDescent="0.3">
      <c r="A574" s="72" t="s">
        <v>3092</v>
      </c>
      <c r="B574" s="15">
        <v>2</v>
      </c>
      <c r="C574" s="15">
        <v>203</v>
      </c>
      <c r="D574" s="15">
        <v>1</v>
      </c>
      <c r="E574" s="14" t="s">
        <v>10489</v>
      </c>
      <c r="F574" s="15">
        <v>3.2</v>
      </c>
      <c r="G574" s="14"/>
      <c r="H574" s="14"/>
      <c r="I574" s="14"/>
      <c r="J574" s="15">
        <v>3.2</v>
      </c>
      <c r="K574" s="14"/>
      <c r="L574" s="14"/>
      <c r="M574" s="14"/>
      <c r="N574" s="14"/>
      <c r="O574" s="14"/>
      <c r="P574" s="14"/>
      <c r="Q574" s="14"/>
      <c r="R574" s="14"/>
      <c r="S574" s="14"/>
      <c r="T574" s="14"/>
      <c r="U574" s="14"/>
      <c r="V574" s="14"/>
      <c r="W574" s="14"/>
      <c r="X574" s="14"/>
      <c r="Y574" s="14"/>
      <c r="Z574" s="14"/>
      <c r="AA574" s="14"/>
      <c r="AB574" s="14"/>
    </row>
    <row r="575" spans="1:28" ht="39.75" thickBot="1" x14ac:dyDescent="0.3">
      <c r="A575" s="72" t="s">
        <v>3093</v>
      </c>
      <c r="B575" s="15">
        <v>2</v>
      </c>
      <c r="C575" s="15">
        <v>204</v>
      </c>
      <c r="D575" s="15">
        <v>1</v>
      </c>
      <c r="E575" s="14" t="s">
        <v>10490</v>
      </c>
      <c r="F575" s="15">
        <v>83.4</v>
      </c>
      <c r="G575" s="14"/>
      <c r="H575" s="14"/>
      <c r="I575" s="14"/>
      <c r="J575" s="15">
        <v>83.4</v>
      </c>
      <c r="K575" s="14"/>
      <c r="L575" s="14"/>
      <c r="M575" s="14"/>
      <c r="N575" s="14"/>
      <c r="O575" s="14"/>
      <c r="P575" s="14"/>
      <c r="Q575" s="14"/>
      <c r="R575" s="14"/>
      <c r="S575" s="14"/>
      <c r="T575" s="14"/>
      <c r="U575" s="14"/>
      <c r="V575" s="14"/>
      <c r="W575" s="14"/>
      <c r="X575" s="14"/>
      <c r="Y575" s="14"/>
      <c r="Z575" s="14"/>
      <c r="AA575" s="14"/>
      <c r="AB575" s="14"/>
    </row>
    <row r="576" spans="1:28" ht="52.5" thickBot="1" x14ac:dyDescent="0.3">
      <c r="A576" s="72" t="s">
        <v>3096</v>
      </c>
      <c r="B576" s="15">
        <v>2</v>
      </c>
      <c r="C576" s="15">
        <v>205</v>
      </c>
      <c r="D576" s="15">
        <v>1</v>
      </c>
      <c r="E576" s="14" t="s">
        <v>10491</v>
      </c>
      <c r="F576" s="15">
        <v>42</v>
      </c>
      <c r="G576" s="14"/>
      <c r="H576" s="14"/>
      <c r="I576" s="14"/>
      <c r="J576" s="15">
        <v>42</v>
      </c>
      <c r="K576" s="14"/>
      <c r="L576" s="14"/>
      <c r="M576" s="14"/>
      <c r="N576" s="14"/>
      <c r="O576" s="14"/>
      <c r="P576" s="14"/>
      <c r="Q576" s="14"/>
      <c r="R576" s="14"/>
      <c r="S576" s="14"/>
      <c r="T576" s="14"/>
      <c r="U576" s="14"/>
      <c r="V576" s="14"/>
      <c r="W576" s="14"/>
      <c r="X576" s="14"/>
      <c r="Y576" s="14"/>
      <c r="Z576" s="14"/>
      <c r="AA576" s="14"/>
      <c r="AB576" s="14"/>
    </row>
    <row r="577" spans="1:28" ht="39.75" thickBot="1" x14ac:dyDescent="0.3">
      <c r="A577" s="72" t="s">
        <v>3094</v>
      </c>
      <c r="B577" s="15">
        <v>2</v>
      </c>
      <c r="C577" s="15">
        <v>204</v>
      </c>
      <c r="D577" s="15">
        <v>1</v>
      </c>
      <c r="E577" s="14" t="s">
        <v>10492</v>
      </c>
      <c r="F577" s="15">
        <v>38</v>
      </c>
      <c r="G577" s="14"/>
      <c r="H577" s="14"/>
      <c r="I577" s="14"/>
      <c r="J577" s="15">
        <v>38</v>
      </c>
      <c r="K577" s="14"/>
      <c r="L577" s="14"/>
      <c r="M577" s="14"/>
      <c r="N577" s="14"/>
      <c r="O577" s="14"/>
      <c r="P577" s="14"/>
      <c r="Q577" s="14"/>
      <c r="R577" s="14"/>
      <c r="S577" s="14"/>
      <c r="T577" s="14"/>
      <c r="U577" s="14"/>
      <c r="V577" s="14"/>
      <c r="W577" s="14"/>
      <c r="X577" s="14"/>
      <c r="Y577" s="14"/>
      <c r="Z577" s="14"/>
      <c r="AA577" s="14"/>
      <c r="AB577" s="14"/>
    </row>
    <row r="578" spans="1:28" ht="78" thickBot="1" x14ac:dyDescent="0.3">
      <c r="A578" s="72" t="s">
        <v>3095</v>
      </c>
      <c r="B578" s="15">
        <v>2</v>
      </c>
      <c r="C578" s="15">
        <v>204</v>
      </c>
      <c r="D578" s="15">
        <v>1</v>
      </c>
      <c r="E578" s="14" t="s">
        <v>10493</v>
      </c>
      <c r="F578" s="15">
        <v>2</v>
      </c>
      <c r="G578" s="15">
        <v>40</v>
      </c>
      <c r="H578" s="14"/>
      <c r="I578" s="14"/>
      <c r="J578" s="15">
        <v>2</v>
      </c>
      <c r="K578" s="14"/>
      <c r="L578" s="14"/>
      <c r="M578" s="14"/>
      <c r="N578" s="14"/>
      <c r="O578" s="14"/>
      <c r="P578" s="14"/>
      <c r="Q578" s="14"/>
      <c r="R578" s="14"/>
      <c r="S578" s="14"/>
      <c r="T578" s="14"/>
      <c r="U578" s="14"/>
      <c r="V578" s="14"/>
      <c r="W578" s="14"/>
      <c r="X578" s="14"/>
      <c r="Y578" s="14"/>
      <c r="Z578" s="14"/>
      <c r="AA578" s="14"/>
      <c r="AB578" s="14"/>
    </row>
    <row r="579" spans="1:28" ht="52.5" thickBot="1" x14ac:dyDescent="0.3">
      <c r="A579" s="72" t="s">
        <v>3097</v>
      </c>
      <c r="B579" s="15">
        <v>2</v>
      </c>
      <c r="C579" s="15">
        <v>203</v>
      </c>
      <c r="D579" s="15">
        <v>3</v>
      </c>
      <c r="E579" s="14" t="s">
        <v>10494</v>
      </c>
      <c r="F579" s="15">
        <v>1265</v>
      </c>
      <c r="G579" s="14"/>
      <c r="H579" s="14"/>
      <c r="I579" s="14"/>
      <c r="J579" s="15">
        <v>1265</v>
      </c>
      <c r="K579" s="14"/>
      <c r="L579" s="14"/>
      <c r="M579" s="14"/>
      <c r="N579" s="14"/>
      <c r="O579" s="14"/>
      <c r="P579" s="14"/>
      <c r="Q579" s="14"/>
      <c r="R579" s="14"/>
      <c r="S579" s="14"/>
      <c r="T579" s="14"/>
      <c r="U579" s="14"/>
      <c r="V579" s="14"/>
      <c r="W579" s="14"/>
      <c r="X579" s="14"/>
      <c r="Y579" s="14"/>
      <c r="Z579" s="14"/>
      <c r="AA579" s="14"/>
      <c r="AB579" s="14"/>
    </row>
    <row r="580" spans="1:28" ht="39.75" thickBot="1" x14ac:dyDescent="0.3">
      <c r="A580" s="72" t="s">
        <v>3098</v>
      </c>
      <c r="B580" s="15">
        <v>2</v>
      </c>
      <c r="C580" s="15">
        <v>205</v>
      </c>
      <c r="D580" s="15">
        <v>3</v>
      </c>
      <c r="E580" s="14" t="s">
        <v>10495</v>
      </c>
      <c r="F580" s="15">
        <v>33</v>
      </c>
      <c r="G580" s="14"/>
      <c r="H580" s="14"/>
      <c r="I580" s="14"/>
      <c r="J580" s="15">
        <v>33</v>
      </c>
      <c r="K580" s="14"/>
      <c r="L580" s="14"/>
      <c r="M580" s="14"/>
      <c r="N580" s="14"/>
      <c r="O580" s="14"/>
      <c r="P580" s="36" t="s">
        <v>4902</v>
      </c>
      <c r="Q580" s="14"/>
      <c r="R580" s="14"/>
      <c r="S580" s="14"/>
      <c r="T580" s="14"/>
      <c r="U580" s="14"/>
      <c r="V580" s="14"/>
      <c r="W580" s="14"/>
      <c r="X580" s="14"/>
      <c r="Y580" s="14"/>
      <c r="Z580" s="14"/>
      <c r="AA580" s="14"/>
      <c r="AB580" s="14"/>
    </row>
    <row r="581" spans="1:28" ht="52.5" thickBot="1" x14ac:dyDescent="0.3">
      <c r="A581" s="72" t="s">
        <v>3099</v>
      </c>
      <c r="B581" s="15">
        <v>2</v>
      </c>
      <c r="C581" s="15">
        <v>203</v>
      </c>
      <c r="D581" s="15">
        <v>3</v>
      </c>
      <c r="E581" s="14" t="s">
        <v>10496</v>
      </c>
      <c r="F581" s="15">
        <v>345</v>
      </c>
      <c r="G581" s="14"/>
      <c r="H581" s="14"/>
      <c r="I581" s="14"/>
      <c r="J581" s="15">
        <v>345</v>
      </c>
      <c r="K581" s="14"/>
      <c r="L581" s="14"/>
      <c r="M581" s="14"/>
      <c r="N581" s="14"/>
      <c r="O581" s="14"/>
      <c r="P581" s="14"/>
      <c r="Q581" s="14"/>
      <c r="R581" s="14"/>
      <c r="S581" s="14"/>
      <c r="T581" s="14"/>
      <c r="U581" s="14"/>
      <c r="V581" s="14"/>
      <c r="W581" s="14"/>
      <c r="X581" s="14"/>
      <c r="Y581" s="14"/>
      <c r="Z581" s="14"/>
      <c r="AA581" s="14"/>
      <c r="AB581" s="14"/>
    </row>
    <row r="582" spans="1:28" ht="52.5" thickBot="1" x14ac:dyDescent="0.3">
      <c r="A582" s="72" t="s">
        <v>3100</v>
      </c>
      <c r="B582" s="15">
        <v>2</v>
      </c>
      <c r="C582" s="15">
        <v>203</v>
      </c>
      <c r="D582" s="15">
        <v>3</v>
      </c>
      <c r="E582" s="14" t="s">
        <v>10497</v>
      </c>
      <c r="F582" s="15">
        <v>0.125</v>
      </c>
      <c r="G582" s="14"/>
      <c r="H582" s="14"/>
      <c r="I582" s="14"/>
      <c r="J582" s="15">
        <v>0.125</v>
      </c>
      <c r="K582" s="14"/>
      <c r="L582" s="14"/>
      <c r="M582" s="14"/>
      <c r="N582" s="14"/>
      <c r="O582" s="14"/>
      <c r="P582" s="14"/>
      <c r="Q582" s="14"/>
      <c r="R582" s="14"/>
      <c r="S582" s="14"/>
      <c r="T582" s="14"/>
      <c r="U582" s="14"/>
      <c r="V582" s="14"/>
      <c r="W582" s="14"/>
      <c r="X582" s="14"/>
      <c r="Y582" s="14"/>
      <c r="Z582" s="14"/>
      <c r="AA582" s="14"/>
      <c r="AB582" s="14"/>
    </row>
    <row r="583" spans="1:28" ht="39.75" thickBot="1" x14ac:dyDescent="0.3">
      <c r="A583" s="72" t="s">
        <v>3101</v>
      </c>
      <c r="B583" s="15">
        <v>2</v>
      </c>
      <c r="C583" s="15">
        <v>204</v>
      </c>
      <c r="D583" s="15">
        <v>2</v>
      </c>
      <c r="E583" s="14" t="s">
        <v>10498</v>
      </c>
      <c r="F583" s="15">
        <v>24.84</v>
      </c>
      <c r="G583" s="14"/>
      <c r="H583" s="14"/>
      <c r="I583" s="14"/>
      <c r="J583" s="15">
        <v>24.84</v>
      </c>
      <c r="K583" s="14"/>
      <c r="L583" s="14"/>
      <c r="M583" s="14"/>
      <c r="N583" s="14"/>
      <c r="O583" s="14"/>
      <c r="P583" s="14"/>
      <c r="Q583" s="14"/>
      <c r="R583" s="14"/>
      <c r="S583" s="14"/>
      <c r="T583" s="14"/>
      <c r="U583" s="14"/>
      <c r="V583" s="14"/>
      <c r="W583" s="14"/>
      <c r="X583" s="14"/>
      <c r="Y583" s="14"/>
      <c r="Z583" s="14"/>
      <c r="AA583" s="14"/>
      <c r="AB583" s="14"/>
    </row>
    <row r="584" spans="1:28" ht="52.5" customHeight="1" thickBot="1" x14ac:dyDescent="0.3">
      <c r="A584" s="72" t="s">
        <v>3102</v>
      </c>
      <c r="B584" s="15">
        <v>2</v>
      </c>
      <c r="C584" s="15">
        <v>205</v>
      </c>
      <c r="D584" s="15">
        <v>2</v>
      </c>
      <c r="E584" s="14" t="s">
        <v>10499</v>
      </c>
      <c r="F584" s="15">
        <v>48.5</v>
      </c>
      <c r="G584" s="14"/>
      <c r="H584" s="14"/>
      <c r="I584" s="14"/>
      <c r="J584" s="15">
        <v>48.5</v>
      </c>
      <c r="K584" s="14"/>
      <c r="L584" s="14"/>
      <c r="M584" s="14"/>
      <c r="N584" s="14"/>
      <c r="O584" s="14"/>
      <c r="P584" s="14"/>
      <c r="Q584" s="14"/>
      <c r="R584" s="14"/>
      <c r="S584" s="14"/>
      <c r="T584" s="14"/>
      <c r="U584" s="14"/>
      <c r="V584" s="14"/>
      <c r="W584" s="14"/>
      <c r="X584" s="14"/>
      <c r="Y584" s="14"/>
      <c r="Z584" s="14"/>
      <c r="AA584" s="14"/>
      <c r="AB584" s="14"/>
    </row>
    <row r="585" spans="1:28" ht="78" thickBot="1" x14ac:dyDescent="0.3">
      <c r="A585" s="72" t="s">
        <v>3103</v>
      </c>
      <c r="B585" s="15">
        <v>2</v>
      </c>
      <c r="C585" s="15">
        <v>205</v>
      </c>
      <c r="D585" s="15">
        <v>2</v>
      </c>
      <c r="E585" s="14" t="s">
        <v>10500</v>
      </c>
      <c r="F585" s="15">
        <v>17</v>
      </c>
      <c r="G585" s="15">
        <v>13</v>
      </c>
      <c r="H585" s="14"/>
      <c r="I585" s="14"/>
      <c r="J585" s="15">
        <v>17</v>
      </c>
      <c r="K585" s="14"/>
      <c r="L585" s="14"/>
      <c r="M585" s="14"/>
      <c r="N585" s="14"/>
      <c r="O585" s="14"/>
      <c r="P585" s="14"/>
      <c r="Q585" s="14"/>
      <c r="R585" s="14"/>
      <c r="S585" s="14"/>
      <c r="T585" s="14"/>
      <c r="U585" s="14"/>
      <c r="V585" s="14"/>
      <c r="W585" s="14"/>
      <c r="X585" s="14"/>
      <c r="Y585" s="14"/>
      <c r="Z585" s="14"/>
      <c r="AA585" s="14"/>
      <c r="AB585" s="14"/>
    </row>
    <row r="586" spans="1:28" ht="78" thickBot="1" x14ac:dyDescent="0.3">
      <c r="A586" s="72" t="s">
        <v>3106</v>
      </c>
      <c r="B586" s="15">
        <v>2</v>
      </c>
      <c r="C586" s="15">
        <v>205</v>
      </c>
      <c r="D586" s="15">
        <v>2</v>
      </c>
      <c r="E586" s="14" t="s">
        <v>10501</v>
      </c>
      <c r="F586" s="15">
        <v>7</v>
      </c>
      <c r="G586" s="14"/>
      <c r="H586" s="14"/>
      <c r="I586" s="14"/>
      <c r="J586" s="15">
        <v>7</v>
      </c>
      <c r="K586" s="14"/>
      <c r="L586" s="14"/>
      <c r="M586" s="14"/>
      <c r="N586" s="14"/>
      <c r="O586" s="14"/>
      <c r="P586" s="14"/>
      <c r="Q586" s="14"/>
      <c r="R586" s="14"/>
      <c r="S586" s="14"/>
      <c r="T586" s="14"/>
      <c r="U586" s="14"/>
      <c r="V586" s="14"/>
      <c r="W586" s="14"/>
      <c r="X586" s="14"/>
      <c r="Y586" s="14"/>
      <c r="Z586" s="14"/>
      <c r="AA586" s="14"/>
      <c r="AB586" s="14"/>
    </row>
    <row r="587" spans="1:28" ht="52.5" thickBot="1" x14ac:dyDescent="0.3">
      <c r="A587" s="72" t="s">
        <v>3104</v>
      </c>
      <c r="B587" s="15">
        <v>2</v>
      </c>
      <c r="C587" s="15">
        <v>205</v>
      </c>
      <c r="D587" s="15">
        <v>2</v>
      </c>
      <c r="E587" s="14" t="s">
        <v>10502</v>
      </c>
      <c r="F587" s="15">
        <v>50</v>
      </c>
      <c r="G587" s="14"/>
      <c r="H587" s="14"/>
      <c r="I587" s="14"/>
      <c r="J587" s="15">
        <v>50</v>
      </c>
      <c r="K587" s="14"/>
      <c r="L587" s="14"/>
      <c r="M587" s="14"/>
      <c r="N587" s="14"/>
      <c r="O587" s="14"/>
      <c r="P587" s="14"/>
      <c r="Q587" s="14"/>
      <c r="R587" s="14"/>
      <c r="S587" s="14"/>
      <c r="T587" s="14"/>
      <c r="U587" s="14"/>
      <c r="V587" s="14"/>
      <c r="W587" s="14"/>
      <c r="X587" s="14"/>
      <c r="Y587" s="14"/>
      <c r="Z587" s="14"/>
      <c r="AA587" s="14"/>
      <c r="AB587" s="14"/>
    </row>
    <row r="588" spans="1:28" ht="78" thickBot="1" x14ac:dyDescent="0.3">
      <c r="A588" s="72" t="s">
        <v>3105</v>
      </c>
      <c r="B588" s="15">
        <v>2</v>
      </c>
      <c r="C588" s="15">
        <v>205</v>
      </c>
      <c r="D588" s="15">
        <v>2</v>
      </c>
      <c r="E588" s="14" t="s">
        <v>10503</v>
      </c>
      <c r="F588" s="15">
        <v>15</v>
      </c>
      <c r="G588" s="15">
        <v>9</v>
      </c>
      <c r="H588" s="14"/>
      <c r="I588" s="14"/>
      <c r="J588" s="15">
        <v>15</v>
      </c>
      <c r="K588" s="14"/>
      <c r="L588" s="14"/>
      <c r="M588" s="14"/>
      <c r="N588" s="14"/>
      <c r="O588" s="14"/>
      <c r="P588" s="14"/>
      <c r="Q588" s="14"/>
      <c r="R588" s="14"/>
      <c r="S588" s="14"/>
      <c r="T588" s="14"/>
      <c r="U588" s="14"/>
      <c r="V588" s="14"/>
      <c r="W588" s="14"/>
      <c r="X588" s="14"/>
      <c r="Y588" s="14"/>
      <c r="Z588" s="14"/>
      <c r="AA588" s="14"/>
      <c r="AB588" s="14"/>
    </row>
    <row r="589" spans="1:28" ht="103.5" customHeight="1" thickBot="1" x14ac:dyDescent="0.3">
      <c r="A589" s="72" t="s">
        <v>3107</v>
      </c>
      <c r="B589" s="15">
        <v>2</v>
      </c>
      <c r="C589" s="15">
        <v>205</v>
      </c>
      <c r="D589" s="15">
        <v>2</v>
      </c>
      <c r="E589" s="14" t="s">
        <v>10504</v>
      </c>
      <c r="F589" s="15">
        <v>1000</v>
      </c>
      <c r="G589" s="15">
        <v>250</v>
      </c>
      <c r="H589" s="14"/>
      <c r="I589" s="14"/>
      <c r="J589" s="15">
        <v>1000</v>
      </c>
      <c r="K589" s="14"/>
      <c r="L589" s="14"/>
      <c r="M589" s="14"/>
      <c r="N589" s="14"/>
      <c r="O589" s="14"/>
      <c r="P589" s="14"/>
      <c r="Q589" s="14"/>
      <c r="R589" s="14"/>
      <c r="S589" s="14"/>
      <c r="T589" s="14"/>
      <c r="U589" s="14"/>
      <c r="V589" s="14"/>
      <c r="W589" s="14"/>
      <c r="X589" s="14"/>
      <c r="Y589" s="14"/>
      <c r="Z589" s="14"/>
      <c r="AA589" s="14"/>
      <c r="AB589" s="14"/>
    </row>
    <row r="590" spans="1:28" ht="78" thickBot="1" x14ac:dyDescent="0.3">
      <c r="A590" s="72" t="s">
        <v>3108</v>
      </c>
      <c r="B590" s="15">
        <v>2</v>
      </c>
      <c r="C590" s="15">
        <v>205</v>
      </c>
      <c r="D590" s="15">
        <v>2</v>
      </c>
      <c r="E590" s="14" t="s">
        <v>10505</v>
      </c>
      <c r="F590" s="15">
        <v>17</v>
      </c>
      <c r="G590" s="15">
        <v>51</v>
      </c>
      <c r="H590" s="14"/>
      <c r="I590" s="14"/>
      <c r="J590" s="15">
        <v>17</v>
      </c>
      <c r="K590" s="14"/>
      <c r="L590" s="14"/>
      <c r="M590" s="14"/>
      <c r="N590" s="14"/>
      <c r="O590" s="14"/>
      <c r="P590" s="14"/>
      <c r="Q590" s="14"/>
      <c r="R590" s="14"/>
      <c r="S590" s="14"/>
      <c r="T590" s="14"/>
      <c r="U590" s="14"/>
      <c r="V590" s="14"/>
      <c r="W590" s="14"/>
      <c r="X590" s="14"/>
      <c r="Y590" s="14"/>
      <c r="Z590" s="14"/>
      <c r="AA590" s="14"/>
      <c r="AB590" s="14"/>
    </row>
    <row r="591" spans="1:28" ht="90.75" thickBot="1" x14ac:dyDescent="0.3">
      <c r="A591" s="72" t="s">
        <v>3109</v>
      </c>
      <c r="B591" s="15">
        <v>2</v>
      </c>
      <c r="C591" s="15">
        <v>205</v>
      </c>
      <c r="D591" s="15">
        <v>2</v>
      </c>
      <c r="E591" s="14" t="s">
        <v>10506</v>
      </c>
      <c r="F591" s="15">
        <v>18</v>
      </c>
      <c r="G591" s="15">
        <v>45</v>
      </c>
      <c r="H591" s="15">
        <v>9</v>
      </c>
      <c r="I591" s="14"/>
      <c r="J591" s="15">
        <v>18</v>
      </c>
      <c r="K591" s="14"/>
      <c r="L591" s="14"/>
      <c r="M591" s="14"/>
      <c r="N591" s="14"/>
      <c r="O591" s="14"/>
      <c r="P591" s="14"/>
      <c r="Q591" s="14"/>
      <c r="R591" s="14"/>
      <c r="S591" s="14"/>
      <c r="T591" s="14"/>
      <c r="U591" s="14"/>
      <c r="V591" s="14"/>
      <c r="W591" s="14"/>
      <c r="X591" s="14"/>
      <c r="Y591" s="14"/>
      <c r="Z591" s="14"/>
      <c r="AA591" s="14"/>
      <c r="AB591" s="14"/>
    </row>
    <row r="592" spans="1:28" ht="65.25" customHeight="1" thickBot="1" x14ac:dyDescent="0.3">
      <c r="A592" s="72" t="s">
        <v>3110</v>
      </c>
      <c r="B592" s="15">
        <v>2</v>
      </c>
      <c r="C592" s="15">
        <v>205</v>
      </c>
      <c r="D592" s="15">
        <v>2</v>
      </c>
      <c r="E592" s="14" t="s">
        <v>10507</v>
      </c>
      <c r="F592" s="15">
        <v>173</v>
      </c>
      <c r="G592" s="14"/>
      <c r="H592" s="14"/>
      <c r="I592" s="14"/>
      <c r="J592" s="15">
        <v>173</v>
      </c>
      <c r="K592" s="14"/>
      <c r="L592" s="14"/>
      <c r="M592" s="14"/>
      <c r="N592" s="14"/>
      <c r="O592" s="14"/>
      <c r="P592" s="14"/>
      <c r="Q592" s="14"/>
      <c r="R592" s="14"/>
      <c r="S592" s="14"/>
      <c r="T592" s="14"/>
      <c r="U592" s="14"/>
      <c r="V592" s="14"/>
      <c r="W592" s="14"/>
      <c r="X592" s="14"/>
      <c r="Y592" s="14"/>
      <c r="Z592" s="14"/>
      <c r="AA592" s="14"/>
      <c r="AB592" s="14"/>
    </row>
    <row r="593" spans="1:28" ht="52.5" thickBot="1" x14ac:dyDescent="0.3">
      <c r="A593" s="72" t="s">
        <v>3111</v>
      </c>
      <c r="B593" s="15">
        <v>2</v>
      </c>
      <c r="C593" s="15">
        <v>205</v>
      </c>
      <c r="D593" s="15">
        <v>2</v>
      </c>
      <c r="E593" s="14" t="s">
        <v>10508</v>
      </c>
      <c r="F593" s="15">
        <v>360</v>
      </c>
      <c r="G593" s="14"/>
      <c r="H593" s="14"/>
      <c r="I593" s="14"/>
      <c r="J593" s="15">
        <v>360</v>
      </c>
      <c r="K593" s="14"/>
      <c r="L593" s="14"/>
      <c r="M593" s="14"/>
      <c r="N593" s="14"/>
      <c r="O593" s="14"/>
      <c r="P593" s="14"/>
      <c r="Q593" s="14"/>
      <c r="R593" s="14"/>
      <c r="S593" s="14"/>
      <c r="T593" s="14"/>
      <c r="U593" s="14"/>
      <c r="V593" s="14"/>
      <c r="W593" s="14"/>
      <c r="X593" s="14"/>
      <c r="Y593" s="14"/>
      <c r="Z593" s="14"/>
      <c r="AA593" s="14"/>
      <c r="AB593" s="14"/>
    </row>
    <row r="594" spans="1:28" ht="39.75" thickBot="1" x14ac:dyDescent="0.3">
      <c r="A594" s="72" t="s">
        <v>3112</v>
      </c>
      <c r="B594" s="15">
        <v>2</v>
      </c>
      <c r="C594" s="15">
        <v>205</v>
      </c>
      <c r="D594" s="15">
        <v>2</v>
      </c>
      <c r="E594" s="14" t="s">
        <v>10509</v>
      </c>
      <c r="F594" s="15">
        <v>50</v>
      </c>
      <c r="G594" s="14"/>
      <c r="H594" s="14"/>
      <c r="I594" s="14"/>
      <c r="J594" s="15">
        <v>50</v>
      </c>
      <c r="K594" s="14"/>
      <c r="L594" s="14"/>
      <c r="M594" s="14"/>
      <c r="N594" s="14"/>
      <c r="O594" s="14"/>
      <c r="P594" s="14"/>
      <c r="Q594" s="14"/>
      <c r="R594" s="14"/>
      <c r="S594" s="14"/>
      <c r="T594" s="14"/>
      <c r="U594" s="14"/>
      <c r="V594" s="14"/>
      <c r="W594" s="14"/>
      <c r="X594" s="14"/>
      <c r="Y594" s="14"/>
      <c r="Z594" s="14"/>
      <c r="AA594" s="14"/>
      <c r="AB594" s="14"/>
    </row>
    <row r="595" spans="1:28" ht="52.5" thickBot="1" x14ac:dyDescent="0.3">
      <c r="A595" s="72" t="s">
        <v>3113</v>
      </c>
      <c r="B595" s="15">
        <v>2</v>
      </c>
      <c r="C595" s="15">
        <v>205</v>
      </c>
      <c r="D595" s="15">
        <v>2</v>
      </c>
      <c r="E595" s="14" t="s">
        <v>10510</v>
      </c>
      <c r="F595" s="15">
        <v>51</v>
      </c>
      <c r="G595" s="14"/>
      <c r="H595" s="14"/>
      <c r="I595" s="14"/>
      <c r="J595" s="15">
        <v>51</v>
      </c>
      <c r="K595" s="14"/>
      <c r="L595" s="14"/>
      <c r="M595" s="14"/>
      <c r="N595" s="14"/>
      <c r="O595" s="14"/>
      <c r="P595" s="14"/>
      <c r="Q595" s="14"/>
      <c r="R595" s="14"/>
      <c r="S595" s="14"/>
      <c r="T595" s="14"/>
      <c r="U595" s="14"/>
      <c r="V595" s="14"/>
      <c r="W595" s="14"/>
      <c r="X595" s="14"/>
      <c r="Y595" s="14"/>
      <c r="Z595" s="14"/>
      <c r="AA595" s="14"/>
      <c r="AB595" s="14"/>
    </row>
    <row r="596" spans="1:28" ht="39.75" thickBot="1" x14ac:dyDescent="0.3">
      <c r="A596" s="72" t="s">
        <v>3114</v>
      </c>
      <c r="B596" s="15">
        <v>2</v>
      </c>
      <c r="C596" s="15">
        <v>205</v>
      </c>
      <c r="D596" s="15">
        <v>2</v>
      </c>
      <c r="E596" s="14" t="s">
        <v>10511</v>
      </c>
      <c r="F596" s="15">
        <v>18</v>
      </c>
      <c r="G596" s="14"/>
      <c r="H596" s="14"/>
      <c r="I596" s="14"/>
      <c r="J596" s="15">
        <v>18</v>
      </c>
      <c r="K596" s="14"/>
      <c r="L596" s="14"/>
      <c r="M596" s="14"/>
      <c r="N596" s="14"/>
      <c r="O596" s="14"/>
      <c r="P596" s="14"/>
      <c r="Q596" s="14"/>
      <c r="R596" s="14"/>
      <c r="S596" s="14"/>
      <c r="T596" s="14"/>
      <c r="U596" s="14"/>
      <c r="V596" s="14"/>
      <c r="W596" s="14"/>
      <c r="X596" s="14"/>
      <c r="Y596" s="14"/>
      <c r="Z596" s="14"/>
      <c r="AA596" s="14"/>
      <c r="AB596" s="14"/>
    </row>
    <row r="597" spans="1:28" ht="65.25" thickBot="1" x14ac:dyDescent="0.3">
      <c r="A597" s="72" t="s">
        <v>3115</v>
      </c>
      <c r="B597" s="15">
        <v>2</v>
      </c>
      <c r="C597" s="15">
        <v>205</v>
      </c>
      <c r="D597" s="15">
        <v>2</v>
      </c>
      <c r="E597" s="14" t="s">
        <v>10512</v>
      </c>
      <c r="F597" s="15">
        <v>41</v>
      </c>
      <c r="G597" s="14"/>
      <c r="H597" s="14"/>
      <c r="I597" s="14"/>
      <c r="J597" s="15">
        <v>41</v>
      </c>
      <c r="K597" s="14"/>
      <c r="L597" s="14"/>
      <c r="M597" s="14"/>
      <c r="N597" s="14"/>
      <c r="O597" s="14"/>
      <c r="P597" s="14"/>
      <c r="Q597" s="14"/>
      <c r="R597" s="14"/>
      <c r="S597" s="14"/>
      <c r="T597" s="14"/>
      <c r="U597" s="14"/>
      <c r="V597" s="14"/>
      <c r="W597" s="14"/>
      <c r="X597" s="14"/>
      <c r="Y597" s="14"/>
      <c r="Z597" s="14"/>
      <c r="AA597" s="14"/>
      <c r="AB597" s="14"/>
    </row>
    <row r="598" spans="1:28" ht="15.75" thickBot="1" x14ac:dyDescent="0.3">
      <c r="A598" s="14" t="s">
        <v>3117</v>
      </c>
      <c r="B598" s="15">
        <v>1</v>
      </c>
      <c r="C598" s="15">
        <v>203</v>
      </c>
      <c r="D598" s="15">
        <v>2</v>
      </c>
      <c r="E598" s="14" t="s">
        <v>3118</v>
      </c>
      <c r="F598" s="15">
        <v>16</v>
      </c>
      <c r="G598" s="15">
        <v>17</v>
      </c>
      <c r="H598" s="15">
        <v>18</v>
      </c>
      <c r="I598" s="15">
        <v>20</v>
      </c>
      <c r="J598" s="15">
        <v>2</v>
      </c>
      <c r="K598" s="14"/>
      <c r="L598" s="14"/>
      <c r="M598" s="14"/>
      <c r="N598" s="14"/>
      <c r="O598" s="14"/>
      <c r="P598" s="14"/>
      <c r="Q598" s="14"/>
      <c r="R598" s="14"/>
      <c r="S598" s="14"/>
      <c r="T598" s="14"/>
      <c r="U598" s="14"/>
      <c r="V598" s="14"/>
      <c r="W598" s="14"/>
      <c r="X598" s="14"/>
      <c r="Y598" s="14"/>
      <c r="Z598" s="14"/>
      <c r="AA598" s="14"/>
      <c r="AB598" s="14"/>
    </row>
    <row r="599" spans="1:28" ht="65.25" thickBot="1" x14ac:dyDescent="0.3">
      <c r="A599" s="72" t="s">
        <v>3116</v>
      </c>
      <c r="B599" s="15">
        <v>2</v>
      </c>
      <c r="C599" s="15">
        <v>205</v>
      </c>
      <c r="D599" s="15">
        <v>2</v>
      </c>
      <c r="E599" s="14" t="s">
        <v>10513</v>
      </c>
      <c r="F599" s="15">
        <v>7</v>
      </c>
      <c r="G599" s="14"/>
      <c r="H599" s="14"/>
      <c r="I599" s="14"/>
      <c r="J599" s="15">
        <v>7</v>
      </c>
      <c r="K599" s="14"/>
      <c r="L599" s="14"/>
      <c r="M599" s="14"/>
      <c r="N599" s="14"/>
      <c r="O599" s="14"/>
      <c r="P599" s="14"/>
      <c r="Q599" s="14"/>
      <c r="R599" s="14"/>
      <c r="S599" s="14"/>
      <c r="T599" s="14"/>
      <c r="U599" s="14"/>
      <c r="V599" s="14"/>
      <c r="W599" s="14"/>
      <c r="X599" s="14"/>
      <c r="Y599" s="14"/>
      <c r="Z599" s="14"/>
      <c r="AA599" s="14"/>
      <c r="AB599" s="14"/>
    </row>
    <row r="600" spans="1:28" ht="15.75" thickBot="1" x14ac:dyDescent="0.3">
      <c r="A600" s="14" t="s">
        <v>3119</v>
      </c>
      <c r="B600" s="15">
        <v>1</v>
      </c>
      <c r="C600" s="15">
        <v>204</v>
      </c>
      <c r="D600" s="15">
        <v>2</v>
      </c>
      <c r="E600" s="14" t="s">
        <v>3120</v>
      </c>
      <c r="F600" s="15">
        <v>509</v>
      </c>
      <c r="G600" s="15">
        <v>495</v>
      </c>
      <c r="H600" s="15">
        <v>500</v>
      </c>
      <c r="I600" s="15">
        <v>475</v>
      </c>
      <c r="J600" s="15">
        <v>3</v>
      </c>
      <c r="K600" s="14"/>
      <c r="L600" s="14"/>
      <c r="M600" s="14"/>
      <c r="N600" s="14"/>
      <c r="O600" s="14"/>
      <c r="P600" s="14"/>
      <c r="Q600" s="14"/>
      <c r="R600" s="14"/>
      <c r="S600" s="14"/>
      <c r="T600" s="14"/>
      <c r="U600" s="14"/>
      <c r="V600" s="14"/>
      <c r="W600" s="14"/>
      <c r="X600" s="14"/>
      <c r="Y600" s="14"/>
      <c r="Z600" s="14"/>
      <c r="AA600" s="14"/>
      <c r="AB600" s="14"/>
    </row>
    <row r="601" spans="1:28" ht="27" thickBot="1" x14ac:dyDescent="0.3">
      <c r="A601" s="14" t="s">
        <v>3121</v>
      </c>
      <c r="B601" s="15">
        <v>1</v>
      </c>
      <c r="C601" s="15">
        <v>205</v>
      </c>
      <c r="D601" s="15">
        <v>2</v>
      </c>
      <c r="E601" s="14" t="s">
        <v>3122</v>
      </c>
      <c r="F601" s="15">
        <v>50</v>
      </c>
      <c r="G601" s="15">
        <v>40</v>
      </c>
      <c r="H601" s="15">
        <v>20</v>
      </c>
      <c r="I601" s="15">
        <v>15</v>
      </c>
      <c r="J601" s="15">
        <v>0</v>
      </c>
      <c r="K601" s="14"/>
      <c r="L601" s="14"/>
      <c r="M601" s="14"/>
      <c r="N601" s="14"/>
      <c r="O601" s="14"/>
      <c r="P601" s="14"/>
      <c r="Q601" s="14"/>
      <c r="R601" s="14"/>
      <c r="S601" s="14"/>
      <c r="T601" s="14"/>
      <c r="U601" s="14"/>
      <c r="V601" s="14"/>
      <c r="W601" s="14"/>
      <c r="X601" s="14"/>
      <c r="Y601" s="14"/>
      <c r="Z601" s="14"/>
      <c r="AA601" s="14"/>
      <c r="AB601" s="14"/>
    </row>
    <row r="602" spans="1:28" ht="39.75" thickBot="1" x14ac:dyDescent="0.3">
      <c r="A602" s="14" t="s">
        <v>3123</v>
      </c>
      <c r="B602" s="15">
        <v>1</v>
      </c>
      <c r="C602" s="15">
        <v>204</v>
      </c>
      <c r="D602" s="15">
        <v>2</v>
      </c>
      <c r="E602" s="14" t="s">
        <v>3124</v>
      </c>
      <c r="F602" s="38">
        <v>7</v>
      </c>
      <c r="G602" s="38">
        <v>9</v>
      </c>
      <c r="H602" s="38">
        <v>13</v>
      </c>
      <c r="I602" s="38">
        <v>15</v>
      </c>
      <c r="J602" s="15">
        <v>1</v>
      </c>
      <c r="K602" s="14"/>
      <c r="L602" s="14"/>
      <c r="M602" s="14"/>
      <c r="N602" s="14"/>
      <c r="O602" s="14"/>
      <c r="P602" s="14"/>
      <c r="Q602" s="14"/>
      <c r="R602" s="14"/>
      <c r="S602" s="14"/>
      <c r="T602" s="14"/>
      <c r="U602" s="14"/>
      <c r="V602" s="14"/>
      <c r="W602" s="14"/>
      <c r="X602" s="14"/>
      <c r="Y602" s="14"/>
      <c r="Z602" s="14"/>
      <c r="AA602" s="14"/>
      <c r="AB602" s="14"/>
    </row>
    <row r="603" spans="1:28" ht="27" thickBot="1" x14ac:dyDescent="0.3">
      <c r="A603" s="14" t="s">
        <v>3125</v>
      </c>
      <c r="B603" s="15">
        <v>1</v>
      </c>
      <c r="C603" s="15">
        <v>204</v>
      </c>
      <c r="D603" s="15">
        <v>2</v>
      </c>
      <c r="E603" s="14" t="s">
        <v>7665</v>
      </c>
      <c r="F603" s="15">
        <v>7</v>
      </c>
      <c r="G603" s="15">
        <v>14</v>
      </c>
      <c r="H603" s="15">
        <v>24</v>
      </c>
      <c r="I603" s="15">
        <v>40</v>
      </c>
      <c r="J603" s="15">
        <v>2</v>
      </c>
      <c r="K603" s="14"/>
      <c r="L603" s="14"/>
      <c r="M603" s="14"/>
      <c r="N603" s="14"/>
      <c r="O603" s="14"/>
      <c r="P603" s="14"/>
      <c r="Q603" s="14"/>
      <c r="R603" s="14"/>
      <c r="S603" s="14"/>
      <c r="T603" s="14"/>
      <c r="U603" s="14"/>
      <c r="V603" s="14"/>
      <c r="W603" s="14"/>
      <c r="X603" s="14"/>
      <c r="Y603" s="14"/>
      <c r="Z603" s="14"/>
      <c r="AA603" s="14"/>
      <c r="AB603" s="14"/>
    </row>
    <row r="604" spans="1:28" ht="27" thickBot="1" x14ac:dyDescent="0.3">
      <c r="A604" s="14" t="s">
        <v>3138</v>
      </c>
      <c r="B604" s="15">
        <v>1</v>
      </c>
      <c r="C604" s="15">
        <v>205</v>
      </c>
      <c r="D604" s="15">
        <v>2</v>
      </c>
      <c r="E604" s="14" t="s">
        <v>3139</v>
      </c>
      <c r="F604" s="14" t="s">
        <v>3140</v>
      </c>
      <c r="G604" s="14" t="s">
        <v>3141</v>
      </c>
      <c r="H604" s="14" t="s">
        <v>3142</v>
      </c>
      <c r="I604" s="14" t="s">
        <v>3143</v>
      </c>
      <c r="J604" s="15">
        <v>3</v>
      </c>
      <c r="K604" s="14"/>
      <c r="L604" s="14"/>
      <c r="M604" s="14"/>
      <c r="N604" s="14"/>
      <c r="O604" s="14"/>
      <c r="P604" s="14"/>
      <c r="Q604" s="14"/>
      <c r="R604" s="14"/>
      <c r="S604" s="14"/>
      <c r="T604" s="14"/>
      <c r="U604" s="14"/>
      <c r="V604" s="14"/>
      <c r="W604" s="14"/>
      <c r="X604" s="14"/>
      <c r="Y604" s="14"/>
      <c r="Z604" s="14"/>
      <c r="AA604" s="14"/>
      <c r="AB604" s="14"/>
    </row>
    <row r="605" spans="1:28" ht="39.75" thickBot="1" x14ac:dyDescent="0.3">
      <c r="A605" s="14" t="s">
        <v>3126</v>
      </c>
      <c r="B605" s="15">
        <v>1</v>
      </c>
      <c r="C605" s="15">
        <v>205</v>
      </c>
      <c r="D605" s="15">
        <v>2</v>
      </c>
      <c r="E605" s="14" t="s">
        <v>7908</v>
      </c>
      <c r="F605" s="15">
        <v>20</v>
      </c>
      <c r="G605" s="15">
        <v>13</v>
      </c>
      <c r="H605" s="15">
        <v>5</v>
      </c>
      <c r="I605" s="15">
        <v>4</v>
      </c>
      <c r="J605" s="15">
        <v>0</v>
      </c>
      <c r="K605" s="14"/>
      <c r="L605" s="14"/>
      <c r="M605" s="14"/>
      <c r="N605" s="14"/>
      <c r="O605" s="14"/>
      <c r="P605" s="14"/>
      <c r="Q605" s="14"/>
      <c r="R605" s="14"/>
      <c r="S605" s="14"/>
      <c r="T605" s="14"/>
      <c r="U605" s="14"/>
      <c r="V605" s="14"/>
      <c r="W605" s="14"/>
      <c r="X605" s="14"/>
      <c r="Y605" s="14"/>
      <c r="Z605" s="14"/>
      <c r="AA605" s="14"/>
      <c r="AB605" s="14"/>
    </row>
    <row r="606" spans="1:28" ht="39.75" thickBot="1" x14ac:dyDescent="0.3">
      <c r="A606" s="14" t="s">
        <v>3127</v>
      </c>
      <c r="B606" s="15">
        <v>1</v>
      </c>
      <c r="C606" s="15">
        <v>205</v>
      </c>
      <c r="D606" s="15">
        <v>2</v>
      </c>
      <c r="E606" s="14" t="s">
        <v>7909</v>
      </c>
      <c r="F606" s="14" t="s">
        <v>2812</v>
      </c>
      <c r="G606" s="14" t="s">
        <v>3128</v>
      </c>
      <c r="H606" s="14" t="s">
        <v>3129</v>
      </c>
      <c r="I606" s="14" t="s">
        <v>3130</v>
      </c>
      <c r="J606" s="15">
        <v>2</v>
      </c>
      <c r="K606" s="14"/>
      <c r="L606" s="14"/>
      <c r="M606" s="14"/>
      <c r="N606" s="14"/>
      <c r="O606" s="14"/>
      <c r="P606" s="14"/>
      <c r="Q606" s="14"/>
      <c r="R606" s="14"/>
      <c r="S606" s="14"/>
      <c r="T606" s="14"/>
      <c r="U606" s="14"/>
      <c r="V606" s="14"/>
      <c r="W606" s="14"/>
      <c r="X606" s="14"/>
      <c r="Y606" s="14"/>
      <c r="Z606" s="14"/>
      <c r="AA606" s="14"/>
      <c r="AB606" s="14"/>
    </row>
    <row r="607" spans="1:28" ht="27" thickBot="1" x14ac:dyDescent="0.3">
      <c r="A607" s="14" t="s">
        <v>3131</v>
      </c>
      <c r="B607" s="15">
        <v>1</v>
      </c>
      <c r="C607" s="15">
        <v>205</v>
      </c>
      <c r="D607" s="15">
        <v>2</v>
      </c>
      <c r="E607" s="14" t="s">
        <v>3132</v>
      </c>
      <c r="F607" s="14" t="s">
        <v>3133</v>
      </c>
      <c r="G607" s="14" t="s">
        <v>3134</v>
      </c>
      <c r="H607" s="14" t="s">
        <v>3135</v>
      </c>
      <c r="I607" s="14" t="s">
        <v>3136</v>
      </c>
      <c r="J607" s="15">
        <v>2</v>
      </c>
      <c r="K607" s="14"/>
      <c r="L607" s="14"/>
      <c r="M607" s="14"/>
      <c r="N607" s="14"/>
      <c r="O607" s="14"/>
      <c r="P607" s="14"/>
      <c r="Q607" s="14"/>
      <c r="R607" s="14"/>
      <c r="S607" s="14"/>
      <c r="T607" s="14"/>
      <c r="U607" s="14"/>
      <c r="V607" s="14"/>
      <c r="W607" s="14"/>
      <c r="X607" s="14"/>
      <c r="Y607" s="14"/>
      <c r="Z607" s="14"/>
      <c r="AA607" s="14"/>
      <c r="AB607" s="14"/>
    </row>
    <row r="608" spans="1:28" ht="52.5" customHeight="1" thickBot="1" x14ac:dyDescent="0.3">
      <c r="A608" s="14" t="s">
        <v>3137</v>
      </c>
      <c r="B608" s="15">
        <v>1</v>
      </c>
      <c r="C608" s="15">
        <v>205</v>
      </c>
      <c r="D608" s="15">
        <v>2</v>
      </c>
      <c r="E608" s="14" t="s">
        <v>7910</v>
      </c>
      <c r="F608" s="15">
        <v>36</v>
      </c>
      <c r="G608" s="15">
        <v>37</v>
      </c>
      <c r="H608" s="15">
        <v>38</v>
      </c>
      <c r="I608" s="15">
        <v>39</v>
      </c>
      <c r="J608" s="15">
        <v>3</v>
      </c>
      <c r="K608" s="14"/>
      <c r="L608" s="14"/>
      <c r="M608" s="14"/>
      <c r="N608" s="14"/>
      <c r="O608" s="14"/>
      <c r="P608" s="14"/>
      <c r="Q608" s="14"/>
      <c r="R608" s="14"/>
      <c r="S608" s="14"/>
      <c r="T608" s="14"/>
      <c r="U608" s="14"/>
      <c r="V608" s="14"/>
      <c r="W608" s="14"/>
      <c r="X608" s="14"/>
      <c r="Y608" s="14"/>
      <c r="Z608" s="14"/>
      <c r="AA608" s="14"/>
      <c r="AB608" s="14"/>
    </row>
    <row r="609" spans="1:28" ht="65.25" thickBot="1" x14ac:dyDescent="0.3">
      <c r="A609" s="72" t="s">
        <v>3144</v>
      </c>
      <c r="B609" s="15">
        <v>2</v>
      </c>
      <c r="C609" s="15">
        <v>203</v>
      </c>
      <c r="D609" s="15">
        <v>3</v>
      </c>
      <c r="E609" s="14" t="s">
        <v>10514</v>
      </c>
      <c r="F609" s="15">
        <v>5</v>
      </c>
      <c r="G609" s="14"/>
      <c r="H609" s="14"/>
      <c r="I609" s="14"/>
      <c r="J609" s="15">
        <v>5</v>
      </c>
      <c r="K609" s="14"/>
      <c r="L609" s="14"/>
      <c r="M609" s="14"/>
      <c r="N609" s="14"/>
      <c r="O609" s="14"/>
      <c r="P609" s="14"/>
      <c r="Q609" s="14"/>
      <c r="R609" s="14"/>
      <c r="S609" s="14"/>
      <c r="T609" s="14"/>
      <c r="U609" s="14"/>
      <c r="V609" s="14"/>
      <c r="W609" s="14"/>
      <c r="X609" s="14"/>
      <c r="Y609" s="14"/>
      <c r="Z609" s="14"/>
      <c r="AA609" s="14"/>
      <c r="AB609" s="14"/>
    </row>
    <row r="610" spans="1:28" ht="52.5" thickBot="1" x14ac:dyDescent="0.3">
      <c r="A610" s="72" t="s">
        <v>3145</v>
      </c>
      <c r="B610" s="15">
        <v>2</v>
      </c>
      <c r="C610" s="15">
        <v>203</v>
      </c>
      <c r="D610" s="15">
        <v>3</v>
      </c>
      <c r="E610" s="14" t="s">
        <v>10515</v>
      </c>
      <c r="F610" s="15">
        <v>82</v>
      </c>
      <c r="G610" s="14"/>
      <c r="H610" s="14"/>
      <c r="I610" s="14"/>
      <c r="J610" s="15">
        <v>82</v>
      </c>
      <c r="K610" s="14"/>
      <c r="L610" s="14"/>
      <c r="M610" s="14"/>
      <c r="N610" s="14"/>
      <c r="O610" s="14"/>
      <c r="P610" s="14"/>
      <c r="Q610" s="14"/>
      <c r="R610" s="14"/>
      <c r="S610" s="14"/>
      <c r="T610" s="14"/>
      <c r="U610" s="14"/>
      <c r="V610" s="14"/>
      <c r="W610" s="14"/>
      <c r="X610" s="14"/>
      <c r="Y610" s="14"/>
      <c r="Z610" s="14"/>
      <c r="AA610" s="14"/>
      <c r="AB610" s="14"/>
    </row>
    <row r="611" spans="1:28" ht="65.25" thickBot="1" x14ac:dyDescent="0.3">
      <c r="A611" s="72" t="s">
        <v>3146</v>
      </c>
      <c r="B611" s="15">
        <v>2</v>
      </c>
      <c r="C611" s="15">
        <v>203</v>
      </c>
      <c r="D611" s="15">
        <v>3</v>
      </c>
      <c r="E611" s="14" t="s">
        <v>10516</v>
      </c>
      <c r="F611" s="15">
        <v>60</v>
      </c>
      <c r="G611" s="14"/>
      <c r="H611" s="14"/>
      <c r="I611" s="14"/>
      <c r="J611" s="15">
        <v>60</v>
      </c>
      <c r="K611" s="14"/>
      <c r="L611" s="14"/>
      <c r="M611" s="14"/>
      <c r="N611" s="14"/>
      <c r="O611" s="14"/>
      <c r="P611" s="14"/>
      <c r="Q611" s="14"/>
      <c r="R611" s="14"/>
      <c r="S611" s="14"/>
      <c r="T611" s="14"/>
      <c r="U611" s="14"/>
      <c r="V611" s="14"/>
      <c r="W611" s="14"/>
      <c r="X611" s="14"/>
      <c r="Y611" s="14"/>
      <c r="Z611" s="14"/>
      <c r="AA611" s="14"/>
      <c r="AB611" s="14"/>
    </row>
    <row r="612" spans="1:28" ht="78" thickBot="1" x14ac:dyDescent="0.3">
      <c r="A612" s="72" t="s">
        <v>3147</v>
      </c>
      <c r="B612" s="15">
        <v>2</v>
      </c>
      <c r="C612" s="15">
        <v>203</v>
      </c>
      <c r="D612" s="15">
        <v>3</v>
      </c>
      <c r="E612" s="14" t="s">
        <v>10517</v>
      </c>
      <c r="F612" s="15">
        <v>260</v>
      </c>
      <c r="G612" s="14"/>
      <c r="H612" s="14"/>
      <c r="I612" s="14"/>
      <c r="J612" s="15">
        <v>260</v>
      </c>
      <c r="K612" s="14"/>
      <c r="L612" s="14"/>
      <c r="M612" s="14"/>
      <c r="N612" s="14"/>
      <c r="O612" s="14"/>
      <c r="P612" s="14"/>
      <c r="Q612" s="14"/>
      <c r="R612" s="14"/>
      <c r="S612" s="14"/>
      <c r="T612" s="14"/>
      <c r="U612" s="14"/>
      <c r="V612" s="14"/>
      <c r="W612" s="14"/>
      <c r="X612" s="14"/>
      <c r="Y612" s="14"/>
      <c r="Z612" s="14"/>
      <c r="AA612" s="14"/>
      <c r="AB612" s="14"/>
    </row>
    <row r="613" spans="1:28" ht="52.5" thickBot="1" x14ac:dyDescent="0.3">
      <c r="A613" s="72" t="s">
        <v>3148</v>
      </c>
      <c r="B613" s="15">
        <v>2</v>
      </c>
      <c r="C613" s="15">
        <v>203</v>
      </c>
      <c r="D613" s="15">
        <v>3</v>
      </c>
      <c r="E613" s="14" t="s">
        <v>10518</v>
      </c>
      <c r="F613" s="15">
        <v>67</v>
      </c>
      <c r="G613" s="14"/>
      <c r="H613" s="14"/>
      <c r="I613" s="14"/>
      <c r="J613" s="15">
        <v>67</v>
      </c>
      <c r="K613" s="14"/>
      <c r="L613" s="14"/>
      <c r="M613" s="14"/>
      <c r="N613" s="14"/>
      <c r="O613" s="14"/>
      <c r="P613" s="36" t="s">
        <v>4903</v>
      </c>
      <c r="Q613" s="14"/>
      <c r="R613" s="14"/>
      <c r="S613" s="14"/>
      <c r="T613" s="14"/>
      <c r="U613" s="14"/>
      <c r="V613" s="14"/>
      <c r="W613" s="14"/>
      <c r="X613" s="14"/>
      <c r="Y613" s="14"/>
      <c r="Z613" s="14"/>
      <c r="AA613" s="14"/>
      <c r="AB613" s="14"/>
    </row>
    <row r="614" spans="1:28" ht="65.25" thickBot="1" x14ac:dyDescent="0.3">
      <c r="A614" s="72" t="s">
        <v>3149</v>
      </c>
      <c r="B614" s="15">
        <v>2</v>
      </c>
      <c r="C614" s="15">
        <v>203</v>
      </c>
      <c r="D614" s="15">
        <v>3</v>
      </c>
      <c r="E614" s="14" t="s">
        <v>10519</v>
      </c>
      <c r="F614" s="15">
        <v>295</v>
      </c>
      <c r="G614" s="14"/>
      <c r="H614" s="14"/>
      <c r="I614" s="14"/>
      <c r="J614" s="15">
        <v>295</v>
      </c>
      <c r="K614" s="14"/>
      <c r="L614" s="14"/>
      <c r="M614" s="14"/>
      <c r="N614" s="14"/>
      <c r="O614" s="14"/>
      <c r="P614" s="36" t="s">
        <v>4903</v>
      </c>
      <c r="Q614" s="14"/>
      <c r="R614" s="14"/>
      <c r="S614" s="14"/>
      <c r="T614" s="14"/>
      <c r="U614" s="14"/>
      <c r="V614" s="14"/>
      <c r="W614" s="14"/>
      <c r="X614" s="14"/>
      <c r="Y614" s="14"/>
      <c r="Z614" s="14"/>
      <c r="AA614" s="14"/>
      <c r="AB614" s="14"/>
    </row>
    <row r="615" spans="1:28" ht="65.25" thickBot="1" x14ac:dyDescent="0.3">
      <c r="A615" s="72" t="s">
        <v>3150</v>
      </c>
      <c r="B615" s="15">
        <v>2</v>
      </c>
      <c r="C615" s="15">
        <v>203</v>
      </c>
      <c r="D615" s="15">
        <v>3</v>
      </c>
      <c r="E615" s="14" t="s">
        <v>10520</v>
      </c>
      <c r="F615" s="15">
        <v>19</v>
      </c>
      <c r="G615" s="14"/>
      <c r="H615" s="14"/>
      <c r="I615" s="14"/>
      <c r="J615" s="15">
        <v>19</v>
      </c>
      <c r="K615" s="14"/>
      <c r="L615" s="14"/>
      <c r="M615" s="14"/>
      <c r="N615" s="14"/>
      <c r="O615" s="14"/>
      <c r="P615" s="14"/>
      <c r="Q615" s="14"/>
      <c r="R615" s="14"/>
      <c r="S615" s="14"/>
      <c r="T615" s="14"/>
      <c r="U615" s="14"/>
      <c r="V615" s="14"/>
      <c r="W615" s="14"/>
      <c r="X615" s="14"/>
      <c r="Y615" s="14"/>
      <c r="Z615" s="14"/>
      <c r="AA615" s="14"/>
      <c r="AB615" s="14"/>
    </row>
    <row r="616" spans="1:28" ht="52.5" thickBot="1" x14ac:dyDescent="0.3">
      <c r="A616" s="72" t="s">
        <v>3151</v>
      </c>
      <c r="B616" s="15">
        <v>2</v>
      </c>
      <c r="C616" s="15">
        <v>203</v>
      </c>
      <c r="D616" s="15">
        <v>3</v>
      </c>
      <c r="E616" s="14" t="s">
        <v>10521</v>
      </c>
      <c r="F616" s="15">
        <v>159</v>
      </c>
      <c r="G616" s="14"/>
      <c r="H616" s="14"/>
      <c r="I616" s="14"/>
      <c r="J616" s="15">
        <v>159</v>
      </c>
      <c r="K616" s="14"/>
      <c r="L616" s="14"/>
      <c r="M616" s="14"/>
      <c r="N616" s="14"/>
      <c r="O616" s="14"/>
      <c r="P616" s="14"/>
      <c r="Q616" s="14"/>
      <c r="R616" s="14"/>
      <c r="S616" s="14"/>
      <c r="T616" s="14"/>
      <c r="U616" s="14"/>
      <c r="V616" s="14"/>
      <c r="W616" s="14"/>
      <c r="X616" s="14"/>
      <c r="Y616" s="14"/>
      <c r="Z616" s="14"/>
      <c r="AA616" s="14"/>
      <c r="AB616" s="14"/>
    </row>
    <row r="617" spans="1:28" ht="65.25" thickBot="1" x14ac:dyDescent="0.3">
      <c r="A617" s="72" t="s">
        <v>3152</v>
      </c>
      <c r="B617" s="15">
        <v>2</v>
      </c>
      <c r="C617" s="15">
        <v>203</v>
      </c>
      <c r="D617" s="15">
        <v>3</v>
      </c>
      <c r="E617" s="14" t="s">
        <v>10522</v>
      </c>
      <c r="F617" s="15">
        <v>165</v>
      </c>
      <c r="G617" s="14"/>
      <c r="H617" s="14"/>
      <c r="I617" s="14"/>
      <c r="J617" s="15">
        <v>165</v>
      </c>
      <c r="K617" s="14"/>
      <c r="L617" s="14"/>
      <c r="M617" s="14"/>
      <c r="N617" s="14"/>
      <c r="O617" s="14"/>
      <c r="P617" s="14"/>
      <c r="Q617" s="14"/>
      <c r="R617" s="14"/>
      <c r="S617" s="14"/>
      <c r="T617" s="14"/>
      <c r="U617" s="14"/>
      <c r="V617" s="14"/>
      <c r="W617" s="14"/>
      <c r="X617" s="14"/>
      <c r="Y617" s="14"/>
      <c r="Z617" s="14"/>
      <c r="AA617" s="14"/>
      <c r="AB617" s="14"/>
    </row>
    <row r="618" spans="1:28" ht="65.25" thickBot="1" x14ac:dyDescent="0.3">
      <c r="A618" s="72" t="s">
        <v>3153</v>
      </c>
      <c r="B618" s="15">
        <v>2</v>
      </c>
      <c r="C618" s="15">
        <v>203</v>
      </c>
      <c r="D618" s="15">
        <v>3</v>
      </c>
      <c r="E618" s="14" t="s">
        <v>10523</v>
      </c>
      <c r="F618" s="15">
        <v>120</v>
      </c>
      <c r="G618" s="14"/>
      <c r="H618" s="14"/>
      <c r="I618" s="14"/>
      <c r="J618" s="15">
        <v>120</v>
      </c>
      <c r="K618" s="14"/>
      <c r="L618" s="14"/>
      <c r="M618" s="14"/>
      <c r="N618" s="14"/>
      <c r="O618" s="14"/>
      <c r="P618" s="14"/>
      <c r="Q618" s="14"/>
      <c r="R618" s="14"/>
      <c r="S618" s="14"/>
      <c r="T618" s="14"/>
      <c r="U618" s="14"/>
      <c r="V618" s="14"/>
      <c r="W618" s="14"/>
      <c r="X618" s="14"/>
      <c r="Y618" s="14"/>
      <c r="Z618" s="14"/>
      <c r="AA618" s="14"/>
      <c r="AB618" s="14"/>
    </row>
    <row r="619" spans="1:28" ht="65.25" thickBot="1" x14ac:dyDescent="0.3">
      <c r="A619" s="72" t="s">
        <v>3154</v>
      </c>
      <c r="B619" s="15">
        <v>2</v>
      </c>
      <c r="C619" s="15">
        <v>203</v>
      </c>
      <c r="D619" s="15">
        <v>3</v>
      </c>
      <c r="E619" s="14" t="s">
        <v>10524</v>
      </c>
      <c r="F619" s="15">
        <v>7.5</v>
      </c>
      <c r="G619" s="14"/>
      <c r="H619" s="14"/>
      <c r="I619" s="14"/>
      <c r="J619" s="15">
        <v>7.5</v>
      </c>
      <c r="K619" s="14"/>
      <c r="L619" s="14"/>
      <c r="M619" s="14"/>
      <c r="N619" s="14"/>
      <c r="O619" s="14"/>
      <c r="P619" s="14"/>
      <c r="Q619" s="14"/>
      <c r="R619" s="14"/>
      <c r="S619" s="14"/>
      <c r="T619" s="14"/>
      <c r="U619" s="14"/>
      <c r="V619" s="14"/>
      <c r="W619" s="14"/>
      <c r="X619" s="14"/>
      <c r="Y619" s="14"/>
      <c r="Z619" s="14"/>
      <c r="AA619" s="14"/>
      <c r="AB619" s="14"/>
    </row>
    <row r="620" spans="1:28" ht="52.5" thickBot="1" x14ac:dyDescent="0.3">
      <c r="A620" s="72" t="s">
        <v>3157</v>
      </c>
      <c r="B620" s="15">
        <v>2</v>
      </c>
      <c r="C620" s="15">
        <v>203</v>
      </c>
      <c r="D620" s="15">
        <v>3</v>
      </c>
      <c r="E620" s="14" t="s">
        <v>10525</v>
      </c>
      <c r="F620" s="15">
        <v>94</v>
      </c>
      <c r="G620" s="14"/>
      <c r="H620" s="14"/>
      <c r="I620" s="14"/>
      <c r="J620" s="15">
        <v>94</v>
      </c>
      <c r="K620" s="14"/>
      <c r="L620" s="14"/>
      <c r="M620" s="14"/>
      <c r="N620" s="14"/>
      <c r="O620" s="14"/>
      <c r="P620" s="14"/>
      <c r="Q620" s="14"/>
      <c r="R620" s="14"/>
      <c r="S620" s="14"/>
      <c r="T620" s="14"/>
      <c r="U620" s="14"/>
      <c r="V620" s="14"/>
      <c r="W620" s="14"/>
      <c r="X620" s="14"/>
      <c r="Y620" s="14"/>
      <c r="Z620" s="14"/>
      <c r="AA620" s="14"/>
      <c r="AB620" s="14"/>
    </row>
    <row r="621" spans="1:28" ht="39.75" thickBot="1" x14ac:dyDescent="0.3">
      <c r="A621" s="72" t="s">
        <v>3156</v>
      </c>
      <c r="B621" s="15">
        <v>2</v>
      </c>
      <c r="C621" s="15">
        <v>203</v>
      </c>
      <c r="D621" s="15">
        <v>3</v>
      </c>
      <c r="E621" s="14" t="s">
        <v>10526</v>
      </c>
      <c r="F621" s="15">
        <v>102</v>
      </c>
      <c r="G621" s="14"/>
      <c r="H621" s="14"/>
      <c r="I621" s="14"/>
      <c r="J621" s="15">
        <v>102</v>
      </c>
      <c r="K621" s="14"/>
      <c r="L621" s="14"/>
      <c r="M621" s="14"/>
      <c r="N621" s="14"/>
      <c r="O621" s="14"/>
      <c r="P621" s="14"/>
      <c r="Q621" s="14"/>
      <c r="R621" s="14"/>
      <c r="S621" s="14"/>
      <c r="T621" s="14"/>
      <c r="U621" s="14"/>
      <c r="V621" s="14"/>
      <c r="W621" s="14"/>
      <c r="X621" s="14"/>
      <c r="Y621" s="14"/>
      <c r="Z621" s="14"/>
      <c r="AA621" s="14"/>
      <c r="AB621" s="14"/>
    </row>
    <row r="622" spans="1:28" ht="39.75" thickBot="1" x14ac:dyDescent="0.3">
      <c r="A622" s="72" t="s">
        <v>3155</v>
      </c>
      <c r="B622" s="15">
        <v>2</v>
      </c>
      <c r="C622" s="15">
        <v>203</v>
      </c>
      <c r="D622" s="15">
        <v>3</v>
      </c>
      <c r="E622" s="14" t="s">
        <v>10527</v>
      </c>
      <c r="F622" s="15">
        <v>40</v>
      </c>
      <c r="G622" s="14"/>
      <c r="H622" s="14"/>
      <c r="I622" s="14"/>
      <c r="J622" s="15">
        <v>40</v>
      </c>
      <c r="K622" s="14"/>
      <c r="L622" s="14"/>
      <c r="M622" s="14"/>
      <c r="N622" s="14"/>
      <c r="O622" s="14"/>
      <c r="P622" s="14"/>
      <c r="Q622" s="14"/>
      <c r="R622" s="14"/>
      <c r="S622" s="14"/>
      <c r="T622" s="14"/>
      <c r="U622" s="14"/>
      <c r="V622" s="14"/>
      <c r="W622" s="14"/>
      <c r="X622" s="14"/>
      <c r="Y622" s="14"/>
      <c r="Z622" s="14"/>
      <c r="AA622" s="14"/>
      <c r="AB622" s="14"/>
    </row>
    <row r="623" spans="1:28" ht="65.25" thickBot="1" x14ac:dyDescent="0.3">
      <c r="A623" s="72" t="s">
        <v>3158</v>
      </c>
      <c r="B623" s="15">
        <v>2</v>
      </c>
      <c r="C623" s="15">
        <v>203</v>
      </c>
      <c r="D623" s="15">
        <v>3</v>
      </c>
      <c r="E623" s="14" t="s">
        <v>10528</v>
      </c>
      <c r="F623" s="15">
        <v>35</v>
      </c>
      <c r="G623" s="14"/>
      <c r="H623" s="14"/>
      <c r="I623" s="14"/>
      <c r="J623" s="15">
        <v>35</v>
      </c>
      <c r="K623" s="14"/>
      <c r="L623" s="14"/>
      <c r="M623" s="14"/>
      <c r="N623" s="14"/>
      <c r="O623" s="14"/>
      <c r="P623" s="14"/>
      <c r="Q623" s="14"/>
      <c r="R623" s="14"/>
      <c r="S623" s="14"/>
      <c r="T623" s="14"/>
      <c r="U623" s="14"/>
      <c r="V623" s="14"/>
      <c r="W623" s="14"/>
      <c r="X623" s="14"/>
      <c r="Y623" s="14"/>
      <c r="Z623" s="14"/>
      <c r="AA623" s="14"/>
      <c r="AB623" s="14"/>
    </row>
    <row r="624" spans="1:28" ht="90.75" thickBot="1" x14ac:dyDescent="0.3">
      <c r="A624" s="72" t="s">
        <v>3159</v>
      </c>
      <c r="B624" s="15">
        <v>2</v>
      </c>
      <c r="C624" s="15">
        <v>203</v>
      </c>
      <c r="D624" s="15">
        <v>3</v>
      </c>
      <c r="E624" s="14" t="s">
        <v>10529</v>
      </c>
      <c r="F624" s="15">
        <v>37</v>
      </c>
      <c r="G624" s="15">
        <v>33</v>
      </c>
      <c r="H624" s="14"/>
      <c r="I624" s="14"/>
      <c r="J624" s="15">
        <v>37</v>
      </c>
      <c r="K624" s="14"/>
      <c r="L624" s="14"/>
      <c r="M624" s="14"/>
      <c r="N624" s="14"/>
      <c r="O624" s="14"/>
      <c r="P624" s="14"/>
      <c r="Q624" s="14"/>
      <c r="R624" s="14"/>
      <c r="S624" s="14"/>
      <c r="T624" s="14"/>
      <c r="U624" s="14"/>
      <c r="V624" s="14"/>
      <c r="W624" s="14"/>
      <c r="X624" s="14"/>
      <c r="Y624" s="14"/>
      <c r="Z624" s="14"/>
      <c r="AA624" s="14"/>
      <c r="AB624" s="14"/>
    </row>
    <row r="625" spans="1:28" ht="52.5" thickBot="1" x14ac:dyDescent="0.3">
      <c r="A625" s="72" t="s">
        <v>3160</v>
      </c>
      <c r="B625" s="15">
        <v>2</v>
      </c>
      <c r="C625" s="15">
        <v>203</v>
      </c>
      <c r="D625" s="15">
        <v>3</v>
      </c>
      <c r="E625" s="14" t="s">
        <v>10530</v>
      </c>
      <c r="F625" s="15">
        <v>80</v>
      </c>
      <c r="G625" s="14"/>
      <c r="H625" s="14"/>
      <c r="I625" s="14"/>
      <c r="J625" s="15">
        <v>80</v>
      </c>
      <c r="K625" s="14"/>
      <c r="L625" s="14"/>
      <c r="M625" s="14"/>
      <c r="N625" s="14"/>
      <c r="O625" s="14"/>
      <c r="P625" s="14"/>
      <c r="Q625" s="14"/>
      <c r="R625" s="14"/>
      <c r="S625" s="14"/>
      <c r="T625" s="14"/>
      <c r="U625" s="14"/>
      <c r="V625" s="14"/>
      <c r="W625" s="14"/>
      <c r="X625" s="14"/>
      <c r="Y625" s="14"/>
      <c r="Z625" s="14"/>
      <c r="AA625" s="14"/>
      <c r="AB625" s="14"/>
    </row>
    <row r="626" spans="1:28" ht="52.5" thickBot="1" x14ac:dyDescent="0.3">
      <c r="A626" s="72" t="s">
        <v>3161</v>
      </c>
      <c r="B626" s="15">
        <v>2</v>
      </c>
      <c r="C626" s="15">
        <v>203</v>
      </c>
      <c r="D626" s="15">
        <v>3</v>
      </c>
      <c r="E626" s="14" t="s">
        <v>10531</v>
      </c>
      <c r="F626" s="15">
        <v>26</v>
      </c>
      <c r="G626" s="14"/>
      <c r="H626" s="14"/>
      <c r="I626" s="14"/>
      <c r="J626" s="15">
        <v>26</v>
      </c>
      <c r="K626" s="14"/>
      <c r="L626" s="14"/>
      <c r="M626" s="14"/>
      <c r="N626" s="14"/>
      <c r="O626" s="14"/>
      <c r="P626" s="14"/>
      <c r="Q626" s="14"/>
      <c r="R626" s="14"/>
      <c r="S626" s="14"/>
      <c r="T626" s="14"/>
      <c r="U626" s="14"/>
      <c r="V626" s="14"/>
      <c r="W626" s="14"/>
      <c r="X626" s="14"/>
      <c r="Y626" s="14"/>
      <c r="Z626" s="14"/>
      <c r="AA626" s="14"/>
      <c r="AB626" s="14"/>
    </row>
    <row r="627" spans="1:28" ht="90.75" thickBot="1" x14ac:dyDescent="0.3">
      <c r="A627" s="72" t="s">
        <v>3162</v>
      </c>
      <c r="B627" s="15">
        <v>2</v>
      </c>
      <c r="C627" s="15">
        <v>203</v>
      </c>
      <c r="D627" s="15">
        <v>3</v>
      </c>
      <c r="E627" s="14" t="s">
        <v>10532</v>
      </c>
      <c r="F627" s="15">
        <v>79.37</v>
      </c>
      <c r="G627" s="14"/>
      <c r="H627" s="14"/>
      <c r="I627" s="14"/>
      <c r="J627" s="15">
        <v>79.37</v>
      </c>
      <c r="K627" s="14"/>
      <c r="L627" s="14"/>
      <c r="M627" s="14"/>
      <c r="N627" s="14"/>
      <c r="O627" s="14"/>
      <c r="P627" s="14"/>
      <c r="Q627" s="14"/>
      <c r="R627" s="14"/>
      <c r="S627" s="14"/>
      <c r="T627" s="14"/>
      <c r="U627" s="14"/>
      <c r="V627" s="14"/>
      <c r="W627" s="14"/>
      <c r="X627" s="14"/>
      <c r="Y627" s="14"/>
      <c r="Z627" s="14"/>
      <c r="AA627" s="14"/>
      <c r="AB627" s="14"/>
    </row>
    <row r="628" spans="1:28" ht="90.75" thickBot="1" x14ac:dyDescent="0.3">
      <c r="A628" s="72" t="s">
        <v>3163</v>
      </c>
      <c r="B628" s="15">
        <v>2</v>
      </c>
      <c r="C628" s="15">
        <v>203</v>
      </c>
      <c r="D628" s="15">
        <v>3</v>
      </c>
      <c r="E628" s="14" t="s">
        <v>10533</v>
      </c>
      <c r="F628" s="15">
        <v>133</v>
      </c>
      <c r="G628" s="14"/>
      <c r="H628" s="14"/>
      <c r="I628" s="14"/>
      <c r="J628" s="15">
        <v>133</v>
      </c>
      <c r="K628" s="14"/>
      <c r="L628" s="14"/>
      <c r="M628" s="14"/>
      <c r="N628" s="14"/>
      <c r="O628" s="14"/>
      <c r="P628" s="14"/>
      <c r="Q628" s="14"/>
      <c r="R628" s="14"/>
      <c r="S628" s="14"/>
      <c r="T628" s="14"/>
      <c r="U628" s="14"/>
      <c r="V628" s="14"/>
      <c r="W628" s="14"/>
      <c r="X628" s="14"/>
      <c r="Y628" s="14"/>
      <c r="Z628" s="14"/>
      <c r="AA628" s="14"/>
      <c r="AB628" s="14"/>
    </row>
    <row r="629" spans="1:28" ht="39.75" thickBot="1" x14ac:dyDescent="0.3">
      <c r="A629" s="72" t="s">
        <v>3164</v>
      </c>
      <c r="B629" s="15">
        <v>2</v>
      </c>
      <c r="C629" s="15">
        <v>203</v>
      </c>
      <c r="D629" s="15">
        <v>3</v>
      </c>
      <c r="E629" s="14" t="s">
        <v>10534</v>
      </c>
      <c r="F629" s="15">
        <v>72</v>
      </c>
      <c r="G629" s="14"/>
      <c r="H629" s="14"/>
      <c r="I629" s="14"/>
      <c r="J629" s="15">
        <v>72</v>
      </c>
      <c r="K629" s="14"/>
      <c r="L629" s="14"/>
      <c r="M629" s="14"/>
      <c r="N629" s="14"/>
      <c r="O629" s="14"/>
      <c r="P629" s="36" t="s">
        <v>4904</v>
      </c>
      <c r="Q629" s="14"/>
      <c r="R629" s="14"/>
      <c r="S629" s="14"/>
      <c r="T629" s="14"/>
      <c r="U629" s="14"/>
      <c r="V629" s="14"/>
      <c r="W629" s="14"/>
      <c r="X629" s="14"/>
      <c r="Y629" s="14"/>
      <c r="Z629" s="14"/>
      <c r="AA629" s="14"/>
      <c r="AB629" s="14"/>
    </row>
    <row r="630" spans="1:28" ht="52.5" thickBot="1" x14ac:dyDescent="0.3">
      <c r="A630" s="72" t="s">
        <v>3165</v>
      </c>
      <c r="B630" s="15">
        <v>2</v>
      </c>
      <c r="C630" s="15">
        <v>203</v>
      </c>
      <c r="D630" s="15">
        <v>3</v>
      </c>
      <c r="E630" s="14" t="s">
        <v>10535</v>
      </c>
      <c r="F630" s="14" t="s">
        <v>3166</v>
      </c>
      <c r="G630" s="14" t="s">
        <v>3167</v>
      </c>
      <c r="H630" s="14" t="s">
        <v>3168</v>
      </c>
      <c r="I630" s="14" t="s">
        <v>3169</v>
      </c>
      <c r="J630" s="15">
        <v>0</v>
      </c>
      <c r="K630" s="14"/>
      <c r="L630" s="14"/>
      <c r="M630" s="14"/>
      <c r="N630" s="14"/>
      <c r="O630" s="14"/>
      <c r="P630" s="36" t="s">
        <v>4904</v>
      </c>
      <c r="Q630" s="14"/>
      <c r="R630" s="14"/>
      <c r="S630" s="14"/>
      <c r="T630" s="14"/>
      <c r="U630" s="14"/>
      <c r="V630" s="14"/>
      <c r="W630" s="14"/>
      <c r="X630" s="14"/>
      <c r="Y630" s="14"/>
      <c r="Z630" s="14"/>
      <c r="AA630" s="14"/>
      <c r="AB630" s="14"/>
    </row>
    <row r="631" spans="1:28" ht="52.5" thickBot="1" x14ac:dyDescent="0.3">
      <c r="A631" s="72" t="s">
        <v>3170</v>
      </c>
      <c r="B631" s="15">
        <v>2</v>
      </c>
      <c r="C631" s="15">
        <v>203</v>
      </c>
      <c r="D631" s="15">
        <v>3</v>
      </c>
      <c r="E631" s="14" t="s">
        <v>10536</v>
      </c>
      <c r="F631" s="15">
        <v>239</v>
      </c>
      <c r="G631" s="14"/>
      <c r="H631" s="14"/>
      <c r="I631" s="14"/>
      <c r="J631" s="15">
        <v>239</v>
      </c>
      <c r="K631" s="14"/>
      <c r="L631" s="14"/>
      <c r="M631" s="14"/>
      <c r="N631" s="14"/>
      <c r="O631" s="14"/>
      <c r="P631" s="14"/>
      <c r="Q631" s="14"/>
      <c r="R631" s="14"/>
      <c r="S631" s="14"/>
      <c r="T631" s="14"/>
      <c r="U631" s="14"/>
      <c r="V631" s="14"/>
      <c r="W631" s="14"/>
      <c r="X631" s="14"/>
      <c r="Y631" s="14"/>
      <c r="Z631" s="14"/>
      <c r="AA631" s="14"/>
      <c r="AB631" s="14"/>
    </row>
    <row r="632" spans="1:28" ht="52.5" thickBot="1" x14ac:dyDescent="0.3">
      <c r="A632" s="72" t="s">
        <v>3171</v>
      </c>
      <c r="B632" s="15">
        <v>2</v>
      </c>
      <c r="C632" s="15">
        <v>203</v>
      </c>
      <c r="D632" s="15">
        <v>3</v>
      </c>
      <c r="E632" s="14" t="s">
        <v>10537</v>
      </c>
      <c r="F632" s="14" t="s">
        <v>3172</v>
      </c>
      <c r="G632" s="14" t="s">
        <v>3173</v>
      </c>
      <c r="H632" s="14" t="s">
        <v>3174</v>
      </c>
      <c r="I632" s="14" t="s">
        <v>3175</v>
      </c>
      <c r="J632" s="15">
        <v>2</v>
      </c>
      <c r="K632" s="14"/>
      <c r="L632" s="14"/>
      <c r="M632" s="14"/>
      <c r="N632" s="14"/>
      <c r="O632" s="14"/>
      <c r="P632" s="14"/>
      <c r="Q632" s="14"/>
      <c r="R632" s="14"/>
      <c r="S632" s="14"/>
      <c r="T632" s="14"/>
      <c r="U632" s="14"/>
      <c r="V632" s="14"/>
      <c r="W632" s="14"/>
      <c r="X632" s="14"/>
      <c r="Y632" s="14"/>
      <c r="Z632" s="14"/>
      <c r="AA632" s="14"/>
      <c r="AB632" s="14"/>
    </row>
    <row r="633" spans="1:28" ht="65.25" thickBot="1" x14ac:dyDescent="0.3">
      <c r="A633" s="72" t="s">
        <v>3178</v>
      </c>
      <c r="B633" s="15">
        <v>2</v>
      </c>
      <c r="C633" s="15">
        <v>203</v>
      </c>
      <c r="D633" s="15">
        <v>3</v>
      </c>
      <c r="E633" s="14" t="s">
        <v>10538</v>
      </c>
      <c r="F633" s="15">
        <v>24</v>
      </c>
      <c r="G633" s="14"/>
      <c r="H633" s="14"/>
      <c r="I633" s="14"/>
      <c r="J633" s="15">
        <v>24</v>
      </c>
      <c r="K633" s="14"/>
      <c r="L633" s="14"/>
      <c r="M633" s="14"/>
      <c r="N633" s="14"/>
      <c r="O633" s="14"/>
      <c r="P633" s="14"/>
      <c r="Q633" s="14"/>
      <c r="R633" s="14"/>
      <c r="S633" s="14"/>
      <c r="T633" s="14"/>
      <c r="U633" s="14"/>
      <c r="V633" s="14"/>
      <c r="W633" s="14"/>
      <c r="X633" s="14"/>
      <c r="Y633" s="14"/>
      <c r="Z633" s="14"/>
      <c r="AA633" s="14"/>
      <c r="AB633" s="14"/>
    </row>
    <row r="634" spans="1:28" ht="65.25" thickBot="1" x14ac:dyDescent="0.3">
      <c r="A634" s="72" t="s">
        <v>3179</v>
      </c>
      <c r="B634" s="15">
        <v>2</v>
      </c>
      <c r="C634" s="15">
        <v>203</v>
      </c>
      <c r="D634" s="15">
        <v>3</v>
      </c>
      <c r="E634" s="39" t="s">
        <v>10539</v>
      </c>
      <c r="F634" s="15">
        <v>26</v>
      </c>
      <c r="G634" s="14"/>
      <c r="H634" s="14"/>
      <c r="I634" s="14"/>
      <c r="J634" s="15">
        <v>26</v>
      </c>
      <c r="K634" s="14"/>
      <c r="L634" s="14"/>
      <c r="M634" s="14"/>
      <c r="N634" s="14"/>
      <c r="O634" s="14"/>
      <c r="P634" s="14"/>
      <c r="Q634" s="14"/>
      <c r="R634" s="14"/>
      <c r="S634" s="14"/>
      <c r="T634" s="14"/>
      <c r="U634" s="14"/>
      <c r="V634" s="14"/>
      <c r="W634" s="14"/>
      <c r="X634" s="14"/>
      <c r="Y634" s="14"/>
      <c r="Z634" s="14"/>
      <c r="AA634" s="14"/>
      <c r="AB634" s="14"/>
    </row>
    <row r="635" spans="1:28" ht="52.5" thickBot="1" x14ac:dyDescent="0.3">
      <c r="A635" s="72" t="s">
        <v>3176</v>
      </c>
      <c r="B635" s="15">
        <v>2</v>
      </c>
      <c r="C635" s="15">
        <v>203</v>
      </c>
      <c r="D635" s="15">
        <v>3</v>
      </c>
      <c r="E635" s="14" t="s">
        <v>10540</v>
      </c>
      <c r="F635" s="15">
        <v>12</v>
      </c>
      <c r="G635" s="14"/>
      <c r="H635" s="14"/>
      <c r="I635" s="14"/>
      <c r="J635" s="15">
        <v>12</v>
      </c>
      <c r="K635" s="14"/>
      <c r="L635" s="14"/>
      <c r="M635" s="14"/>
      <c r="N635" s="14"/>
      <c r="O635" s="14"/>
      <c r="P635" s="14"/>
      <c r="Q635" s="14"/>
      <c r="R635" s="14"/>
      <c r="S635" s="14"/>
      <c r="T635" s="14"/>
      <c r="U635" s="14"/>
      <c r="V635" s="14"/>
      <c r="W635" s="14"/>
      <c r="X635" s="14"/>
      <c r="Y635" s="14"/>
      <c r="Z635" s="14"/>
      <c r="AA635" s="14"/>
      <c r="AB635" s="14"/>
    </row>
    <row r="636" spans="1:28" ht="65.25" thickBot="1" x14ac:dyDescent="0.3">
      <c r="A636" s="72" t="s">
        <v>3177</v>
      </c>
      <c r="B636" s="15">
        <v>2</v>
      </c>
      <c r="C636" s="15">
        <v>203</v>
      </c>
      <c r="D636" s="15">
        <v>3</v>
      </c>
      <c r="E636" s="14" t="s">
        <v>10541</v>
      </c>
      <c r="F636" s="15">
        <v>6</v>
      </c>
      <c r="G636" s="14"/>
      <c r="H636" s="14"/>
      <c r="I636" s="14"/>
      <c r="J636" s="15">
        <v>6</v>
      </c>
      <c r="K636" s="14"/>
      <c r="L636" s="14"/>
      <c r="M636" s="14"/>
      <c r="N636" s="14"/>
      <c r="O636" s="14"/>
      <c r="P636" s="14"/>
      <c r="Q636" s="14"/>
      <c r="R636" s="14"/>
      <c r="S636" s="14"/>
      <c r="T636" s="14"/>
      <c r="U636" s="14"/>
      <c r="V636" s="14"/>
      <c r="W636" s="14"/>
      <c r="X636" s="14"/>
      <c r="Y636" s="14"/>
      <c r="Z636" s="14"/>
      <c r="AA636" s="14"/>
      <c r="AB636" s="14"/>
    </row>
    <row r="637" spans="1:28" ht="16.5" thickBot="1" x14ac:dyDescent="0.3">
      <c r="A637" s="71" t="s">
        <v>3180</v>
      </c>
      <c r="B637" s="37">
        <v>2</v>
      </c>
      <c r="C637" s="37">
        <v>171</v>
      </c>
      <c r="D637" s="37">
        <v>1</v>
      </c>
      <c r="E637" s="36" t="s">
        <v>10542</v>
      </c>
      <c r="F637" s="37">
        <v>44</v>
      </c>
      <c r="G637" s="14"/>
      <c r="H637" s="14"/>
      <c r="I637" s="14"/>
      <c r="J637" s="37">
        <v>44</v>
      </c>
      <c r="K637" s="14"/>
      <c r="L637" s="14"/>
      <c r="M637" s="14"/>
      <c r="N637" s="14"/>
      <c r="O637" s="14"/>
      <c r="P637" s="36" t="s">
        <v>4905</v>
      </c>
      <c r="Q637" s="14"/>
      <c r="R637" s="14"/>
      <c r="S637" s="14"/>
      <c r="T637" s="14"/>
      <c r="U637" s="14"/>
      <c r="V637" s="14"/>
      <c r="W637" s="14"/>
      <c r="X637" s="14"/>
      <c r="Y637" s="14"/>
      <c r="Z637" s="14"/>
      <c r="AA637" s="14"/>
      <c r="AB637" s="14"/>
    </row>
    <row r="638" spans="1:28" ht="16.5" thickBot="1" x14ac:dyDescent="0.3">
      <c r="A638" s="71" t="s">
        <v>3181</v>
      </c>
      <c r="B638" s="37">
        <v>2</v>
      </c>
      <c r="C638" s="37">
        <v>171</v>
      </c>
      <c r="D638" s="37">
        <v>1</v>
      </c>
      <c r="E638" s="36" t="s">
        <v>10543</v>
      </c>
      <c r="F638" s="37">
        <v>76</v>
      </c>
      <c r="G638" s="14"/>
      <c r="H638" s="14"/>
      <c r="I638" s="14"/>
      <c r="J638" s="37">
        <v>76</v>
      </c>
      <c r="K638" s="14"/>
      <c r="L638" s="14"/>
      <c r="M638" s="14"/>
      <c r="N638" s="14"/>
      <c r="O638" s="14"/>
      <c r="P638" s="36" t="s">
        <v>4906</v>
      </c>
      <c r="Q638" s="14"/>
      <c r="R638" s="14"/>
      <c r="S638" s="14"/>
      <c r="T638" s="14"/>
      <c r="U638" s="14"/>
      <c r="V638" s="14"/>
      <c r="W638" s="14"/>
      <c r="X638" s="14"/>
      <c r="Y638" s="14"/>
      <c r="Z638" s="14"/>
      <c r="AA638" s="14"/>
      <c r="AB638" s="14"/>
    </row>
    <row r="639" spans="1:28" ht="16.5" thickBot="1" x14ac:dyDescent="0.3">
      <c r="A639" s="71" t="s">
        <v>3182</v>
      </c>
      <c r="B639" s="37">
        <v>2</v>
      </c>
      <c r="C639" s="37">
        <v>173</v>
      </c>
      <c r="D639" s="37">
        <v>1</v>
      </c>
      <c r="E639" s="36" t="s">
        <v>10544</v>
      </c>
      <c r="F639" s="37">
        <v>7</v>
      </c>
      <c r="G639" s="14"/>
      <c r="H639" s="14"/>
      <c r="I639" s="14"/>
      <c r="J639" s="37">
        <v>7</v>
      </c>
      <c r="K639" s="14"/>
      <c r="L639" s="14"/>
      <c r="M639" s="14"/>
      <c r="N639" s="14"/>
      <c r="O639" s="14"/>
      <c r="P639" s="14"/>
      <c r="Q639" s="14"/>
      <c r="R639" s="14"/>
      <c r="S639" s="14"/>
      <c r="T639" s="14"/>
      <c r="U639" s="14"/>
      <c r="V639" s="14"/>
      <c r="W639" s="14"/>
      <c r="X639" s="14"/>
      <c r="Y639" s="14"/>
      <c r="Z639" s="14"/>
      <c r="AA639" s="14"/>
      <c r="AB639" s="14"/>
    </row>
    <row r="640" spans="1:28" ht="16.5" thickBot="1" x14ac:dyDescent="0.3">
      <c r="A640" s="71" t="s">
        <v>3183</v>
      </c>
      <c r="B640" s="37">
        <v>2</v>
      </c>
      <c r="C640" s="37">
        <v>173</v>
      </c>
      <c r="D640" s="37">
        <v>1</v>
      </c>
      <c r="E640" s="36" t="s">
        <v>10545</v>
      </c>
      <c r="F640" s="37">
        <v>81</v>
      </c>
      <c r="G640" s="14"/>
      <c r="H640" s="14"/>
      <c r="I640" s="14"/>
      <c r="J640" s="37">
        <v>81</v>
      </c>
      <c r="K640" s="14"/>
      <c r="L640" s="14"/>
      <c r="M640" s="14"/>
      <c r="N640" s="14"/>
      <c r="O640" s="14"/>
      <c r="P640" s="14"/>
      <c r="Q640" s="14"/>
      <c r="R640" s="14"/>
      <c r="S640" s="14"/>
      <c r="T640" s="14"/>
      <c r="U640" s="14"/>
      <c r="V640" s="14"/>
      <c r="W640" s="14"/>
      <c r="X640" s="14"/>
      <c r="Y640" s="14"/>
      <c r="Z640" s="14"/>
      <c r="AA640" s="14"/>
      <c r="AB640" s="14"/>
    </row>
    <row r="641" spans="1:28" ht="16.5" thickBot="1" x14ac:dyDescent="0.3">
      <c r="A641" s="71" t="s">
        <v>3184</v>
      </c>
      <c r="B641" s="37">
        <v>2</v>
      </c>
      <c r="C641" s="37">
        <v>173</v>
      </c>
      <c r="D641" s="37">
        <v>1</v>
      </c>
      <c r="E641" s="36" t="s">
        <v>10546</v>
      </c>
      <c r="F641" s="37">
        <v>20</v>
      </c>
      <c r="G641" s="14"/>
      <c r="H641" s="14"/>
      <c r="I641" s="14"/>
      <c r="J641" s="37">
        <v>20</v>
      </c>
      <c r="K641" s="14"/>
      <c r="L641" s="14"/>
      <c r="M641" s="14"/>
      <c r="N641" s="14"/>
      <c r="O641" s="14"/>
      <c r="P641" s="14"/>
      <c r="Q641" s="14"/>
      <c r="R641" s="14"/>
      <c r="S641" s="14"/>
      <c r="T641" s="14"/>
      <c r="U641" s="14"/>
      <c r="V641" s="14"/>
      <c r="W641" s="14"/>
      <c r="X641" s="14"/>
      <c r="Y641" s="14"/>
      <c r="Z641" s="14"/>
      <c r="AA641" s="14"/>
      <c r="AB641" s="14"/>
    </row>
    <row r="642" spans="1:28" ht="16.5" thickBot="1" x14ac:dyDescent="0.3">
      <c r="A642" s="71" t="s">
        <v>3185</v>
      </c>
      <c r="B642" s="37">
        <v>2</v>
      </c>
      <c r="C642" s="37">
        <v>173</v>
      </c>
      <c r="D642" s="37">
        <v>1</v>
      </c>
      <c r="E642" s="36" t="s">
        <v>10547</v>
      </c>
      <c r="F642" s="37">
        <v>80</v>
      </c>
      <c r="G642" s="14"/>
      <c r="H642" s="14"/>
      <c r="I642" s="14"/>
      <c r="J642" s="37">
        <v>80</v>
      </c>
      <c r="K642" s="14"/>
      <c r="L642" s="14"/>
      <c r="M642" s="14"/>
      <c r="N642" s="14"/>
      <c r="O642" s="14"/>
      <c r="P642" s="14"/>
      <c r="Q642" s="14"/>
      <c r="R642" s="14"/>
      <c r="S642" s="14"/>
      <c r="T642" s="14"/>
      <c r="U642" s="14"/>
      <c r="V642" s="14"/>
      <c r="W642" s="14"/>
      <c r="X642" s="14"/>
      <c r="Y642" s="14"/>
      <c r="Z642" s="14"/>
      <c r="AA642" s="14"/>
      <c r="AB642" s="14"/>
    </row>
    <row r="643" spans="1:28" ht="16.5" thickBot="1" x14ac:dyDescent="0.3">
      <c r="A643" s="71" t="s">
        <v>3186</v>
      </c>
      <c r="B643" s="37">
        <v>2</v>
      </c>
      <c r="C643" s="37">
        <v>173</v>
      </c>
      <c r="D643" s="37">
        <v>1</v>
      </c>
      <c r="E643" s="36" t="s">
        <v>10548</v>
      </c>
      <c r="F643" s="37">
        <v>9</v>
      </c>
      <c r="G643" s="14"/>
      <c r="H643" s="14"/>
      <c r="I643" s="14"/>
      <c r="J643" s="37">
        <v>9</v>
      </c>
      <c r="K643" s="14"/>
      <c r="L643" s="14"/>
      <c r="M643" s="14"/>
      <c r="N643" s="14"/>
      <c r="O643" s="14"/>
      <c r="P643" s="14"/>
      <c r="Q643" s="14"/>
      <c r="R643" s="14"/>
      <c r="S643" s="14"/>
      <c r="T643" s="14"/>
      <c r="U643" s="14"/>
      <c r="V643" s="14"/>
      <c r="W643" s="14"/>
      <c r="X643" s="14"/>
      <c r="Y643" s="14"/>
      <c r="Z643" s="14"/>
      <c r="AA643" s="14"/>
      <c r="AB643" s="14"/>
    </row>
    <row r="644" spans="1:28" ht="16.5" thickBot="1" x14ac:dyDescent="0.3">
      <c r="A644" s="71" t="s">
        <v>3187</v>
      </c>
      <c r="B644" s="37">
        <v>2</v>
      </c>
      <c r="C644" s="37">
        <v>173</v>
      </c>
      <c r="D644" s="37">
        <v>1</v>
      </c>
      <c r="E644" s="36" t="s">
        <v>10549</v>
      </c>
      <c r="F644" s="37">
        <v>75</v>
      </c>
      <c r="G644" s="14"/>
      <c r="H644" s="14"/>
      <c r="I644" s="14"/>
      <c r="J644" s="37">
        <v>75</v>
      </c>
      <c r="K644" s="14"/>
      <c r="L644" s="14"/>
      <c r="M644" s="14"/>
      <c r="N644" s="14"/>
      <c r="O644" s="14"/>
      <c r="P644" s="14"/>
      <c r="Q644" s="14"/>
      <c r="R644" s="14"/>
      <c r="S644" s="14"/>
      <c r="T644" s="14"/>
      <c r="U644" s="14"/>
      <c r="V644" s="14"/>
      <c r="W644" s="14"/>
      <c r="X644" s="14"/>
      <c r="Y644" s="14"/>
      <c r="Z644" s="14"/>
      <c r="AA644" s="14"/>
      <c r="AB644" s="14"/>
    </row>
    <row r="645" spans="1:28" ht="16.5" thickBot="1" x14ac:dyDescent="0.3">
      <c r="A645" s="71" t="s">
        <v>3188</v>
      </c>
      <c r="B645" s="37">
        <v>2</v>
      </c>
      <c r="C645" s="37">
        <v>173</v>
      </c>
      <c r="D645" s="37">
        <v>1</v>
      </c>
      <c r="E645" s="36" t="s">
        <v>10550</v>
      </c>
      <c r="F645" s="37">
        <v>100</v>
      </c>
      <c r="G645" s="14"/>
      <c r="H645" s="14"/>
      <c r="I645" s="14"/>
      <c r="J645" s="37">
        <v>100</v>
      </c>
      <c r="K645" s="14"/>
      <c r="L645" s="14"/>
      <c r="M645" s="14"/>
      <c r="N645" s="14"/>
      <c r="O645" s="14"/>
      <c r="P645" s="14"/>
      <c r="Q645" s="14"/>
      <c r="R645" s="14"/>
      <c r="S645" s="14"/>
      <c r="T645" s="14"/>
      <c r="U645" s="14"/>
      <c r="V645" s="14"/>
      <c r="W645" s="14"/>
      <c r="X645" s="14"/>
      <c r="Y645" s="14"/>
      <c r="Z645" s="14"/>
      <c r="AA645" s="14"/>
      <c r="AB645" s="14"/>
    </row>
    <row r="646" spans="1:28" ht="16.5" thickBot="1" x14ac:dyDescent="0.3">
      <c r="A646" s="71" t="s">
        <v>3189</v>
      </c>
      <c r="B646" s="37">
        <v>2</v>
      </c>
      <c r="C646" s="37">
        <v>173</v>
      </c>
      <c r="D646" s="37">
        <v>1</v>
      </c>
      <c r="E646" s="36" t="s">
        <v>10551</v>
      </c>
      <c r="F646" s="37">
        <v>100</v>
      </c>
      <c r="G646" s="14"/>
      <c r="H646" s="14"/>
      <c r="I646" s="14"/>
      <c r="J646" s="37">
        <v>100</v>
      </c>
      <c r="K646" s="14"/>
      <c r="L646" s="14"/>
      <c r="M646" s="14"/>
      <c r="N646" s="14"/>
      <c r="O646" s="14"/>
      <c r="P646" s="14"/>
      <c r="Q646" s="14"/>
      <c r="R646" s="14"/>
      <c r="S646" s="14"/>
      <c r="T646" s="14"/>
      <c r="U646" s="14"/>
      <c r="V646" s="14"/>
      <c r="W646" s="14"/>
      <c r="X646" s="14"/>
      <c r="Y646" s="14"/>
      <c r="Z646" s="14"/>
      <c r="AA646" s="14"/>
      <c r="AB646" s="14"/>
    </row>
    <row r="647" spans="1:28" ht="16.5" thickBot="1" x14ac:dyDescent="0.3">
      <c r="A647" s="71" t="s">
        <v>3190</v>
      </c>
      <c r="B647" s="37">
        <v>2</v>
      </c>
      <c r="C647" s="37">
        <v>171</v>
      </c>
      <c r="D647" s="37">
        <v>1</v>
      </c>
      <c r="E647" s="36" t="s">
        <v>10552</v>
      </c>
      <c r="F647" s="37">
        <v>38</v>
      </c>
      <c r="G647" s="14"/>
      <c r="H647" s="14"/>
      <c r="I647" s="14"/>
      <c r="J647" s="37">
        <v>38</v>
      </c>
      <c r="K647" s="14"/>
      <c r="L647" s="14"/>
      <c r="M647" s="14"/>
      <c r="N647" s="14"/>
      <c r="O647" s="14"/>
      <c r="P647" s="14"/>
      <c r="Q647" s="14"/>
      <c r="R647" s="14"/>
      <c r="S647" s="14"/>
      <c r="T647" s="14"/>
      <c r="U647" s="14"/>
      <c r="V647" s="14"/>
      <c r="W647" s="14"/>
      <c r="X647" s="14"/>
      <c r="Y647" s="14"/>
      <c r="Z647" s="14"/>
      <c r="AA647" s="14"/>
      <c r="AB647" s="14"/>
    </row>
    <row r="648" spans="1:28" ht="16.5" thickBot="1" x14ac:dyDescent="0.3">
      <c r="A648" s="71" t="s">
        <v>3191</v>
      </c>
      <c r="B648" s="37">
        <v>2</v>
      </c>
      <c r="C648" s="37">
        <v>171</v>
      </c>
      <c r="D648" s="37">
        <v>1</v>
      </c>
      <c r="E648" s="36" t="s">
        <v>10553</v>
      </c>
      <c r="F648" s="37">
        <v>60</v>
      </c>
      <c r="G648" s="14"/>
      <c r="H648" s="14"/>
      <c r="I648" s="14"/>
      <c r="J648" s="37">
        <v>60</v>
      </c>
      <c r="K648" s="14"/>
      <c r="L648" s="14"/>
      <c r="M648" s="14"/>
      <c r="N648" s="14"/>
      <c r="O648" s="14"/>
      <c r="P648" s="14"/>
      <c r="Q648" s="14"/>
      <c r="R648" s="14"/>
      <c r="S648" s="14"/>
      <c r="T648" s="14"/>
      <c r="U648" s="14"/>
      <c r="V648" s="14"/>
      <c r="W648" s="14"/>
      <c r="X648" s="14"/>
      <c r="Y648" s="14"/>
      <c r="Z648" s="14"/>
      <c r="AA648" s="14"/>
      <c r="AB648" s="14"/>
    </row>
    <row r="649" spans="1:28" ht="16.5" thickBot="1" x14ac:dyDescent="0.3">
      <c r="A649" s="71" t="s">
        <v>3192</v>
      </c>
      <c r="B649" s="37">
        <v>2</v>
      </c>
      <c r="C649" s="37">
        <v>171</v>
      </c>
      <c r="D649" s="37">
        <v>1</v>
      </c>
      <c r="E649" s="36" t="s">
        <v>10554</v>
      </c>
      <c r="F649" s="37">
        <v>100</v>
      </c>
      <c r="G649" s="14"/>
      <c r="H649" s="14"/>
      <c r="I649" s="14"/>
      <c r="J649" s="37">
        <v>100</v>
      </c>
      <c r="K649" s="14"/>
      <c r="L649" s="14"/>
      <c r="M649" s="14"/>
      <c r="N649" s="14"/>
      <c r="O649" s="14"/>
      <c r="P649" s="14"/>
      <c r="Q649" s="14"/>
      <c r="R649" s="14"/>
      <c r="S649" s="14"/>
      <c r="T649" s="14"/>
      <c r="U649" s="14"/>
      <c r="V649" s="14"/>
      <c r="W649" s="14"/>
      <c r="X649" s="14"/>
      <c r="Y649" s="14"/>
      <c r="Z649" s="14"/>
      <c r="AA649" s="14"/>
      <c r="AB649" s="14"/>
    </row>
    <row r="650" spans="1:28" ht="16.5" thickBot="1" x14ac:dyDescent="0.3">
      <c r="A650" s="71" t="s">
        <v>3193</v>
      </c>
      <c r="B650" s="37">
        <v>2</v>
      </c>
      <c r="C650" s="37">
        <v>171</v>
      </c>
      <c r="D650" s="37">
        <v>1</v>
      </c>
      <c r="E650" s="36" t="s">
        <v>10555</v>
      </c>
      <c r="F650" s="37">
        <v>50</v>
      </c>
      <c r="G650" s="14"/>
      <c r="H650" s="14"/>
      <c r="I650" s="14"/>
      <c r="J650" s="37">
        <v>50</v>
      </c>
      <c r="K650" s="14"/>
      <c r="L650" s="14"/>
      <c r="M650" s="14"/>
      <c r="N650" s="14"/>
      <c r="O650" s="14"/>
      <c r="P650" s="14"/>
      <c r="Q650" s="14"/>
      <c r="R650" s="14"/>
      <c r="S650" s="14"/>
      <c r="T650" s="14"/>
      <c r="U650" s="14"/>
      <c r="V650" s="14"/>
      <c r="W650" s="14"/>
      <c r="X650" s="14"/>
      <c r="Y650" s="14"/>
      <c r="Z650" s="14"/>
      <c r="AA650" s="14"/>
      <c r="AB650" s="14"/>
    </row>
    <row r="651" spans="1:28" ht="16.5" thickBot="1" x14ac:dyDescent="0.3">
      <c r="A651" s="71" t="s">
        <v>3194</v>
      </c>
      <c r="B651" s="37">
        <v>2</v>
      </c>
      <c r="C651" s="37">
        <v>173</v>
      </c>
      <c r="D651" s="37">
        <v>2</v>
      </c>
      <c r="E651" s="36" t="s">
        <v>10556</v>
      </c>
      <c r="F651" s="37">
        <v>9</v>
      </c>
      <c r="G651" s="14"/>
      <c r="H651" s="14"/>
      <c r="I651" s="14"/>
      <c r="J651" s="37">
        <v>9</v>
      </c>
      <c r="K651" s="14"/>
      <c r="L651" s="14"/>
      <c r="M651" s="14"/>
      <c r="N651" s="14"/>
      <c r="O651" s="14"/>
      <c r="P651" s="14"/>
      <c r="Q651" s="14"/>
      <c r="R651" s="14"/>
      <c r="S651" s="14"/>
      <c r="T651" s="14"/>
      <c r="U651" s="14"/>
      <c r="V651" s="14"/>
      <c r="W651" s="14"/>
      <c r="X651" s="14"/>
      <c r="Y651" s="14"/>
      <c r="Z651" s="14"/>
      <c r="AA651" s="14"/>
      <c r="AB651" s="14"/>
    </row>
    <row r="652" spans="1:28" ht="16.5" thickBot="1" x14ac:dyDescent="0.3">
      <c r="A652" s="71" t="s">
        <v>3195</v>
      </c>
      <c r="B652" s="37">
        <v>2</v>
      </c>
      <c r="C652" s="37">
        <v>173</v>
      </c>
      <c r="D652" s="37">
        <v>2</v>
      </c>
      <c r="E652" s="36" t="s">
        <v>10557</v>
      </c>
      <c r="F652" s="37">
        <v>66</v>
      </c>
      <c r="G652" s="14"/>
      <c r="H652" s="14"/>
      <c r="I652" s="14"/>
      <c r="J652" s="37">
        <v>66</v>
      </c>
      <c r="K652" s="14"/>
      <c r="L652" s="14"/>
      <c r="M652" s="14"/>
      <c r="N652" s="14"/>
      <c r="O652" s="14"/>
      <c r="P652" s="14"/>
      <c r="Q652" s="14"/>
      <c r="R652" s="14"/>
      <c r="S652" s="14"/>
      <c r="T652" s="14"/>
      <c r="U652" s="14"/>
      <c r="V652" s="14"/>
      <c r="W652" s="14"/>
      <c r="X652" s="14"/>
      <c r="Y652" s="14"/>
      <c r="Z652" s="14"/>
      <c r="AA652" s="14"/>
      <c r="AB652" s="14"/>
    </row>
    <row r="653" spans="1:28" ht="16.5" thickBot="1" x14ac:dyDescent="0.3">
      <c r="A653" s="71" t="s">
        <v>3196</v>
      </c>
      <c r="B653" s="37">
        <v>2</v>
      </c>
      <c r="C653" s="37">
        <v>173</v>
      </c>
      <c r="D653" s="37">
        <v>2</v>
      </c>
      <c r="E653" s="36" t="s">
        <v>10558</v>
      </c>
      <c r="F653" s="37">
        <v>60</v>
      </c>
      <c r="G653" s="14"/>
      <c r="H653" s="14"/>
      <c r="I653" s="14"/>
      <c r="J653" s="37">
        <v>60</v>
      </c>
      <c r="K653" s="14"/>
      <c r="L653" s="14"/>
      <c r="M653" s="14"/>
      <c r="N653" s="14"/>
      <c r="O653" s="14"/>
      <c r="P653" s="14"/>
      <c r="Q653" s="14"/>
      <c r="R653" s="14"/>
      <c r="S653" s="14"/>
      <c r="T653" s="14"/>
      <c r="U653" s="14"/>
      <c r="V653" s="14"/>
      <c r="W653" s="14"/>
      <c r="X653" s="14"/>
      <c r="Y653" s="14"/>
      <c r="Z653" s="14"/>
      <c r="AA653" s="14"/>
      <c r="AB653" s="14"/>
    </row>
    <row r="654" spans="1:28" ht="16.5" thickBot="1" x14ac:dyDescent="0.3">
      <c r="A654" s="71" t="s">
        <v>3197</v>
      </c>
      <c r="B654" s="37">
        <v>2</v>
      </c>
      <c r="C654" s="37">
        <v>173</v>
      </c>
      <c r="D654" s="37">
        <v>2</v>
      </c>
      <c r="E654" s="36" t="s">
        <v>10559</v>
      </c>
      <c r="F654" s="37">
        <v>90</v>
      </c>
      <c r="G654" s="14"/>
      <c r="H654" s="14"/>
      <c r="I654" s="14"/>
      <c r="J654" s="37">
        <v>90</v>
      </c>
      <c r="K654" s="14"/>
      <c r="L654" s="14"/>
      <c r="M654" s="14"/>
      <c r="N654" s="14"/>
      <c r="O654" s="14"/>
      <c r="P654" s="14"/>
      <c r="Q654" s="14"/>
      <c r="R654" s="14"/>
      <c r="S654" s="14"/>
      <c r="T654" s="14"/>
      <c r="U654" s="14"/>
      <c r="V654" s="14"/>
      <c r="W654" s="14"/>
      <c r="X654" s="14"/>
      <c r="Y654" s="14"/>
      <c r="Z654" s="14"/>
      <c r="AA654" s="14"/>
      <c r="AB654" s="14"/>
    </row>
    <row r="655" spans="1:28" ht="16.5" thickBot="1" x14ac:dyDescent="0.3">
      <c r="A655" s="36" t="s">
        <v>3198</v>
      </c>
      <c r="B655" s="37">
        <v>1</v>
      </c>
      <c r="C655" s="37">
        <v>173</v>
      </c>
      <c r="D655" s="37">
        <v>2</v>
      </c>
      <c r="E655" s="36" t="s">
        <v>3199</v>
      </c>
      <c r="F655" s="36" t="s">
        <v>3200</v>
      </c>
      <c r="G655" s="36" t="s">
        <v>7911</v>
      </c>
      <c r="H655" s="36" t="s">
        <v>3201</v>
      </c>
      <c r="I655" s="36" t="s">
        <v>50</v>
      </c>
      <c r="J655" s="37">
        <v>0</v>
      </c>
      <c r="K655" s="14"/>
      <c r="L655" s="14"/>
      <c r="M655" s="14"/>
      <c r="N655" s="14"/>
      <c r="O655" s="14"/>
      <c r="P655" s="14"/>
      <c r="Q655" s="14"/>
      <c r="R655" s="14"/>
      <c r="S655" s="14"/>
      <c r="T655" s="14"/>
      <c r="U655" s="14"/>
      <c r="V655" s="14"/>
      <c r="W655" s="14"/>
      <c r="X655" s="14"/>
      <c r="Y655" s="14"/>
      <c r="Z655" s="14"/>
      <c r="AA655" s="14"/>
      <c r="AB655" s="14"/>
    </row>
    <row r="656" spans="1:28" ht="16.5" thickBot="1" x14ac:dyDescent="0.3">
      <c r="A656" s="36" t="s">
        <v>3202</v>
      </c>
      <c r="B656" s="37">
        <v>1</v>
      </c>
      <c r="C656" s="37">
        <v>173</v>
      </c>
      <c r="D656" s="37">
        <v>2</v>
      </c>
      <c r="E656" s="36" t="s">
        <v>3203</v>
      </c>
      <c r="F656" s="36" t="s">
        <v>898</v>
      </c>
      <c r="G656" s="36" t="s">
        <v>2505</v>
      </c>
      <c r="H656" s="36" t="s">
        <v>2603</v>
      </c>
      <c r="I656" s="36" t="s">
        <v>50</v>
      </c>
      <c r="J656" s="37">
        <v>2</v>
      </c>
      <c r="K656" s="14"/>
      <c r="L656" s="14"/>
      <c r="M656" s="14"/>
      <c r="N656" s="14"/>
      <c r="O656" s="14"/>
      <c r="P656" s="14"/>
      <c r="Q656" s="14"/>
      <c r="R656" s="14"/>
      <c r="S656" s="14"/>
      <c r="T656" s="14"/>
      <c r="U656" s="14"/>
      <c r="V656" s="14"/>
      <c r="W656" s="14"/>
      <c r="X656" s="14"/>
      <c r="Y656" s="14"/>
      <c r="Z656" s="14"/>
      <c r="AA656" s="14"/>
      <c r="AB656" s="14"/>
    </row>
    <row r="657" spans="1:28" ht="16.5" thickBot="1" x14ac:dyDescent="0.3">
      <c r="A657" s="36" t="s">
        <v>3204</v>
      </c>
      <c r="B657" s="37">
        <v>1</v>
      </c>
      <c r="C657" s="37">
        <v>173</v>
      </c>
      <c r="D657" s="37">
        <v>2</v>
      </c>
      <c r="E657" s="36" t="s">
        <v>3205</v>
      </c>
      <c r="F657" s="36" t="s">
        <v>3206</v>
      </c>
      <c r="G657" s="36" t="s">
        <v>2658</v>
      </c>
      <c r="H657" s="36" t="s">
        <v>2411</v>
      </c>
      <c r="I657" s="36" t="s">
        <v>50</v>
      </c>
      <c r="J657" s="37">
        <v>3</v>
      </c>
      <c r="K657" s="14"/>
      <c r="L657" s="14"/>
      <c r="M657" s="14"/>
      <c r="N657" s="14"/>
      <c r="O657" s="14"/>
      <c r="P657" s="14"/>
      <c r="Q657" s="14"/>
      <c r="R657" s="14"/>
      <c r="S657" s="14"/>
      <c r="T657" s="14"/>
      <c r="U657" s="14"/>
      <c r="V657" s="14"/>
      <c r="W657" s="14"/>
      <c r="X657" s="14"/>
      <c r="Y657" s="14"/>
      <c r="Z657" s="14"/>
      <c r="AA657" s="14"/>
      <c r="AB657" s="14"/>
    </row>
    <row r="658" spans="1:28" ht="16.5" thickBot="1" x14ac:dyDescent="0.3">
      <c r="A658" s="36" t="s">
        <v>3207</v>
      </c>
      <c r="B658" s="37">
        <v>1</v>
      </c>
      <c r="C658" s="37">
        <v>173</v>
      </c>
      <c r="D658" s="37">
        <v>2</v>
      </c>
      <c r="E658" s="36" t="s">
        <v>3208</v>
      </c>
      <c r="F658" s="36" t="s">
        <v>3209</v>
      </c>
      <c r="G658" s="36" t="s">
        <v>7912</v>
      </c>
      <c r="H658" s="36" t="s">
        <v>3210</v>
      </c>
      <c r="I658" s="36" t="s">
        <v>50</v>
      </c>
      <c r="J658" s="37">
        <v>2</v>
      </c>
      <c r="K658" s="14"/>
      <c r="L658" s="14"/>
      <c r="M658" s="14"/>
      <c r="N658" s="14"/>
      <c r="O658" s="14"/>
      <c r="P658" s="14"/>
      <c r="Q658" s="14"/>
      <c r="R658" s="14"/>
      <c r="S658" s="14"/>
      <c r="T658" s="14"/>
      <c r="U658" s="14"/>
      <c r="V658" s="14"/>
      <c r="W658" s="14"/>
      <c r="X658" s="14"/>
      <c r="Y658" s="14"/>
      <c r="Z658" s="14"/>
      <c r="AA658" s="14"/>
      <c r="AB658" s="14"/>
    </row>
    <row r="659" spans="1:28" ht="16.5" thickBot="1" x14ac:dyDescent="0.3">
      <c r="A659" s="71" t="s">
        <v>3211</v>
      </c>
      <c r="B659" s="37">
        <v>2</v>
      </c>
      <c r="C659" s="37">
        <v>173</v>
      </c>
      <c r="D659" s="37">
        <v>2</v>
      </c>
      <c r="E659" s="36" t="s">
        <v>10560</v>
      </c>
      <c r="F659" s="37">
        <v>0.19</v>
      </c>
      <c r="G659" s="14"/>
      <c r="H659" s="14"/>
      <c r="I659" s="14"/>
      <c r="J659" s="37" t="s">
        <v>3212</v>
      </c>
      <c r="K659" s="14"/>
      <c r="L659" s="14"/>
      <c r="M659" s="14"/>
      <c r="N659" s="14"/>
      <c r="O659" s="14"/>
      <c r="P659" s="14"/>
      <c r="Q659" s="14"/>
      <c r="R659" s="14"/>
      <c r="S659" s="14"/>
      <c r="T659" s="14"/>
      <c r="U659" s="14"/>
      <c r="V659" s="14"/>
      <c r="W659" s="14"/>
      <c r="X659" s="14"/>
      <c r="Y659" s="14"/>
      <c r="Z659" s="14"/>
      <c r="AA659" s="14"/>
      <c r="AB659" s="14"/>
    </row>
    <row r="660" spans="1:28" ht="16.5" thickBot="1" x14ac:dyDescent="0.3">
      <c r="A660" s="71" t="s">
        <v>3213</v>
      </c>
      <c r="B660" s="37">
        <v>2</v>
      </c>
      <c r="C660" s="37">
        <v>173</v>
      </c>
      <c r="D660" s="37">
        <v>2</v>
      </c>
      <c r="E660" s="36" t="s">
        <v>10561</v>
      </c>
      <c r="F660" s="37">
        <v>0.35</v>
      </c>
      <c r="G660" s="14"/>
      <c r="H660" s="14"/>
      <c r="I660" s="14"/>
      <c r="J660" s="37" t="s">
        <v>3214</v>
      </c>
      <c r="K660" s="14"/>
      <c r="L660" s="14"/>
      <c r="M660" s="14"/>
      <c r="N660" s="14"/>
      <c r="O660" s="14"/>
      <c r="P660" s="14"/>
      <c r="Q660" s="14"/>
      <c r="R660" s="14"/>
      <c r="S660" s="14"/>
      <c r="T660" s="14"/>
      <c r="U660" s="14"/>
      <c r="V660" s="14"/>
      <c r="W660" s="14"/>
      <c r="X660" s="14"/>
      <c r="Y660" s="14"/>
      <c r="Z660" s="14"/>
      <c r="AA660" s="14"/>
      <c r="AB660" s="14"/>
    </row>
    <row r="661" spans="1:28" ht="16.5" thickBot="1" x14ac:dyDescent="0.3">
      <c r="A661" s="71" t="s">
        <v>3215</v>
      </c>
      <c r="B661" s="37">
        <v>2</v>
      </c>
      <c r="C661" s="37">
        <v>173</v>
      </c>
      <c r="D661" s="37">
        <v>2</v>
      </c>
      <c r="E661" s="36" t="s">
        <v>10562</v>
      </c>
      <c r="F661" s="37">
        <v>0.49</v>
      </c>
      <c r="G661" s="14"/>
      <c r="H661" s="14"/>
      <c r="I661" s="14"/>
      <c r="J661" s="37" t="s">
        <v>3216</v>
      </c>
      <c r="K661" s="14"/>
      <c r="L661" s="14"/>
      <c r="M661" s="14"/>
      <c r="N661" s="14"/>
      <c r="O661" s="14"/>
      <c r="P661" s="14"/>
      <c r="Q661" s="14"/>
      <c r="R661" s="14"/>
      <c r="S661" s="14"/>
      <c r="T661" s="14"/>
      <c r="U661" s="14"/>
      <c r="V661" s="14"/>
      <c r="W661" s="14"/>
      <c r="X661" s="14"/>
      <c r="Y661" s="14"/>
      <c r="Z661" s="14"/>
      <c r="AA661" s="14"/>
      <c r="AB661" s="14"/>
    </row>
    <row r="662" spans="1:28" ht="16.5" thickBot="1" x14ac:dyDescent="0.3">
      <c r="A662" s="71" t="s">
        <v>3217</v>
      </c>
      <c r="B662" s="37">
        <v>2</v>
      </c>
      <c r="C662" s="37">
        <v>173</v>
      </c>
      <c r="D662" s="37">
        <v>2</v>
      </c>
      <c r="E662" s="36" t="s">
        <v>10563</v>
      </c>
      <c r="F662" s="37">
        <v>0.8</v>
      </c>
      <c r="G662" s="14"/>
      <c r="H662" s="14"/>
      <c r="I662" s="14"/>
      <c r="J662" s="37" t="s">
        <v>3218</v>
      </c>
      <c r="K662" s="14"/>
      <c r="L662" s="14"/>
      <c r="M662" s="14"/>
      <c r="N662" s="14"/>
      <c r="O662" s="14"/>
      <c r="P662" s="14"/>
      <c r="Q662" s="14"/>
      <c r="R662" s="14"/>
      <c r="S662" s="14"/>
      <c r="T662" s="14"/>
      <c r="U662" s="14"/>
      <c r="V662" s="14"/>
      <c r="W662" s="14"/>
      <c r="X662" s="14"/>
      <c r="Y662" s="14"/>
      <c r="Z662" s="14"/>
      <c r="AA662" s="14"/>
      <c r="AB662" s="14"/>
    </row>
    <row r="663" spans="1:28" ht="16.5" thickBot="1" x14ac:dyDescent="0.3">
      <c r="A663" s="71" t="s">
        <v>3221</v>
      </c>
      <c r="B663" s="37">
        <v>2</v>
      </c>
      <c r="C663" s="37">
        <v>174</v>
      </c>
      <c r="D663" s="37">
        <v>1</v>
      </c>
      <c r="E663" s="36" t="s">
        <v>10564</v>
      </c>
      <c r="F663" s="37">
        <v>6</v>
      </c>
      <c r="G663" s="14"/>
      <c r="H663" s="14"/>
      <c r="I663" s="14"/>
      <c r="J663" s="37">
        <v>6</v>
      </c>
      <c r="K663" s="14"/>
      <c r="L663" s="14"/>
      <c r="M663" s="14"/>
      <c r="N663" s="14"/>
      <c r="O663" s="14"/>
      <c r="P663" s="14"/>
      <c r="Q663" s="14"/>
      <c r="R663" s="14"/>
      <c r="S663" s="14"/>
      <c r="T663" s="14"/>
      <c r="U663" s="14"/>
      <c r="V663" s="14"/>
      <c r="W663" s="14"/>
      <c r="X663" s="14"/>
      <c r="Y663" s="14"/>
      <c r="Z663" s="14"/>
      <c r="AA663" s="14"/>
      <c r="AB663" s="14"/>
    </row>
    <row r="664" spans="1:28" ht="16.5" thickBot="1" x14ac:dyDescent="0.3">
      <c r="A664" s="71" t="s">
        <v>3222</v>
      </c>
      <c r="B664" s="37">
        <v>2</v>
      </c>
      <c r="C664" s="37">
        <v>174</v>
      </c>
      <c r="D664" s="37">
        <v>1</v>
      </c>
      <c r="E664" s="36" t="s">
        <v>10565</v>
      </c>
      <c r="F664" s="37">
        <v>94</v>
      </c>
      <c r="G664" s="14"/>
      <c r="H664" s="14"/>
      <c r="I664" s="14"/>
      <c r="J664" s="37">
        <v>94</v>
      </c>
      <c r="K664" s="14"/>
      <c r="L664" s="14"/>
      <c r="M664" s="14"/>
      <c r="N664" s="14"/>
      <c r="O664" s="14"/>
      <c r="P664" s="14"/>
      <c r="Q664" s="14"/>
      <c r="R664" s="14"/>
      <c r="S664" s="14"/>
      <c r="T664" s="14"/>
      <c r="U664" s="14"/>
      <c r="V664" s="14"/>
      <c r="W664" s="14"/>
      <c r="X664" s="14"/>
      <c r="Y664" s="14"/>
      <c r="Z664" s="14"/>
      <c r="AA664" s="14"/>
      <c r="AB664" s="14"/>
    </row>
    <row r="665" spans="1:28" ht="16.5" thickBot="1" x14ac:dyDescent="0.3">
      <c r="A665" s="71" t="s">
        <v>3223</v>
      </c>
      <c r="B665" s="37">
        <v>2</v>
      </c>
      <c r="C665" s="37">
        <v>174</v>
      </c>
      <c r="D665" s="37">
        <v>1</v>
      </c>
      <c r="E665" s="36" t="s">
        <v>10566</v>
      </c>
      <c r="F665" s="37">
        <v>30</v>
      </c>
      <c r="G665" s="14"/>
      <c r="H665" s="14"/>
      <c r="I665" s="14"/>
      <c r="J665" s="37">
        <v>30</v>
      </c>
      <c r="K665" s="14"/>
      <c r="L665" s="14"/>
      <c r="M665" s="14"/>
      <c r="N665" s="14"/>
      <c r="O665" s="14"/>
      <c r="P665" s="14"/>
      <c r="Q665" s="14"/>
      <c r="R665" s="14"/>
      <c r="S665" s="14"/>
      <c r="T665" s="14"/>
      <c r="U665" s="14"/>
      <c r="V665" s="14"/>
      <c r="W665" s="14"/>
      <c r="X665" s="14"/>
      <c r="Y665" s="14"/>
      <c r="Z665" s="14"/>
      <c r="AA665" s="14"/>
      <c r="AB665" s="14"/>
    </row>
    <row r="666" spans="1:28" ht="16.5" thickBot="1" x14ac:dyDescent="0.3">
      <c r="A666" s="71" t="s">
        <v>3224</v>
      </c>
      <c r="B666" s="37">
        <v>2</v>
      </c>
      <c r="C666" s="37">
        <v>174</v>
      </c>
      <c r="D666" s="37">
        <v>1</v>
      </c>
      <c r="E666" s="36" t="s">
        <v>10567</v>
      </c>
      <c r="F666" s="37">
        <v>70</v>
      </c>
      <c r="G666" s="14"/>
      <c r="H666" s="14"/>
      <c r="I666" s="14"/>
      <c r="J666" s="37">
        <v>70</v>
      </c>
      <c r="K666" s="14"/>
      <c r="L666" s="14"/>
      <c r="M666" s="14"/>
      <c r="N666" s="14"/>
      <c r="O666" s="14"/>
      <c r="P666" s="14"/>
      <c r="Q666" s="14"/>
      <c r="R666" s="14"/>
      <c r="S666" s="14"/>
      <c r="T666" s="14"/>
      <c r="U666" s="14"/>
      <c r="V666" s="14"/>
      <c r="W666" s="14"/>
      <c r="X666" s="14"/>
      <c r="Y666" s="14"/>
      <c r="Z666" s="14"/>
      <c r="AA666" s="14"/>
      <c r="AB666" s="14"/>
    </row>
    <row r="667" spans="1:28" ht="16.5" thickBot="1" x14ac:dyDescent="0.3">
      <c r="A667" s="71" t="s">
        <v>3225</v>
      </c>
      <c r="B667" s="37">
        <v>2</v>
      </c>
      <c r="C667" s="37">
        <v>173</v>
      </c>
      <c r="D667" s="37">
        <v>3</v>
      </c>
      <c r="E667" s="36" t="s">
        <v>10568</v>
      </c>
      <c r="F667" s="37">
        <v>95</v>
      </c>
      <c r="G667" s="14"/>
      <c r="H667" s="14"/>
      <c r="I667" s="14"/>
      <c r="J667" s="37">
        <v>95</v>
      </c>
      <c r="K667" s="14"/>
      <c r="L667" s="14"/>
      <c r="M667" s="14"/>
      <c r="N667" s="14"/>
      <c r="O667" s="14"/>
      <c r="P667" s="14"/>
      <c r="Q667" s="14"/>
      <c r="R667" s="14"/>
      <c r="S667" s="14"/>
      <c r="T667" s="14"/>
      <c r="U667" s="14"/>
      <c r="V667" s="14"/>
      <c r="W667" s="14"/>
      <c r="X667" s="14"/>
      <c r="Y667" s="14"/>
      <c r="Z667" s="14"/>
      <c r="AA667" s="14"/>
      <c r="AB667" s="14"/>
    </row>
    <row r="668" spans="1:28" ht="16.5" thickBot="1" x14ac:dyDescent="0.3">
      <c r="A668" s="71" t="s">
        <v>3226</v>
      </c>
      <c r="B668" s="37">
        <v>2</v>
      </c>
      <c r="C668" s="37">
        <v>173</v>
      </c>
      <c r="D668" s="37">
        <v>3</v>
      </c>
      <c r="E668" s="36" t="s">
        <v>10569</v>
      </c>
      <c r="F668" s="37">
        <v>60</v>
      </c>
      <c r="G668" s="14"/>
      <c r="H668" s="14"/>
      <c r="I668" s="14"/>
      <c r="J668" s="37">
        <v>60</v>
      </c>
      <c r="K668" s="14"/>
      <c r="L668" s="14"/>
      <c r="M668" s="14"/>
      <c r="N668" s="14"/>
      <c r="O668" s="14"/>
      <c r="P668" s="14"/>
      <c r="Q668" s="14"/>
      <c r="R668" s="14"/>
      <c r="S668" s="14"/>
      <c r="T668" s="14"/>
      <c r="U668" s="14"/>
      <c r="V668" s="14"/>
      <c r="W668" s="14"/>
      <c r="X668" s="14"/>
      <c r="Y668" s="14"/>
      <c r="Z668" s="14"/>
      <c r="AA668" s="14"/>
      <c r="AB668" s="14"/>
    </row>
    <row r="669" spans="1:28" ht="16.5" thickBot="1" x14ac:dyDescent="0.3">
      <c r="A669" s="71" t="s">
        <v>3227</v>
      </c>
      <c r="B669" s="37">
        <v>2</v>
      </c>
      <c r="C669" s="37">
        <v>173</v>
      </c>
      <c r="D669" s="37">
        <v>3</v>
      </c>
      <c r="E669" s="36" t="s">
        <v>10570</v>
      </c>
      <c r="F669" s="37">
        <v>48</v>
      </c>
      <c r="G669" s="14"/>
      <c r="H669" s="14"/>
      <c r="I669" s="14"/>
      <c r="J669" s="37">
        <v>48</v>
      </c>
      <c r="K669" s="14"/>
      <c r="L669" s="14"/>
      <c r="M669" s="14"/>
      <c r="N669" s="14"/>
      <c r="O669" s="14"/>
      <c r="P669" s="14"/>
      <c r="Q669" s="14"/>
      <c r="R669" s="14"/>
      <c r="S669" s="14"/>
      <c r="T669" s="14"/>
      <c r="U669" s="14"/>
      <c r="V669" s="14"/>
      <c r="W669" s="14"/>
      <c r="X669" s="14"/>
      <c r="Y669" s="14"/>
      <c r="Z669" s="14"/>
      <c r="AA669" s="14"/>
      <c r="AB669" s="14"/>
    </row>
    <row r="670" spans="1:28" ht="16.5" thickBot="1" x14ac:dyDescent="0.3">
      <c r="A670" s="71" t="s">
        <v>3228</v>
      </c>
      <c r="B670" s="37">
        <v>2</v>
      </c>
      <c r="C670" s="37">
        <v>173</v>
      </c>
      <c r="D670" s="37">
        <v>3</v>
      </c>
      <c r="E670" s="36" t="s">
        <v>10571</v>
      </c>
      <c r="F670" s="37">
        <v>75</v>
      </c>
      <c r="G670" s="14"/>
      <c r="H670" s="14"/>
      <c r="I670" s="14"/>
      <c r="J670" s="37">
        <v>75</v>
      </c>
      <c r="K670" s="14"/>
      <c r="L670" s="14"/>
      <c r="M670" s="14"/>
      <c r="N670" s="14"/>
      <c r="O670" s="14"/>
      <c r="P670" s="14"/>
      <c r="Q670" s="14"/>
      <c r="R670" s="14"/>
      <c r="S670" s="14"/>
      <c r="T670" s="14"/>
      <c r="U670" s="14"/>
      <c r="V670" s="14"/>
      <c r="W670" s="14"/>
      <c r="X670" s="14"/>
      <c r="Y670" s="14"/>
      <c r="Z670" s="14"/>
      <c r="AA670" s="14"/>
      <c r="AB670" s="14"/>
    </row>
    <row r="671" spans="1:28" ht="16.5" thickBot="1" x14ac:dyDescent="0.3">
      <c r="A671" s="71" t="s">
        <v>3229</v>
      </c>
      <c r="B671" s="37">
        <v>2</v>
      </c>
      <c r="C671" s="37">
        <v>173</v>
      </c>
      <c r="D671" s="37">
        <v>3</v>
      </c>
      <c r="E671" s="36" t="s">
        <v>10572</v>
      </c>
      <c r="F671" s="37">
        <v>15</v>
      </c>
      <c r="G671" s="14"/>
      <c r="H671" s="14"/>
      <c r="I671" s="14"/>
      <c r="J671" s="37">
        <v>15</v>
      </c>
      <c r="K671" s="14"/>
      <c r="L671" s="14"/>
      <c r="M671" s="14"/>
      <c r="N671" s="14"/>
      <c r="O671" s="14"/>
      <c r="P671" s="14"/>
      <c r="Q671" s="14"/>
      <c r="R671" s="14"/>
      <c r="S671" s="14"/>
      <c r="T671" s="14"/>
      <c r="U671" s="14"/>
      <c r="V671" s="14"/>
      <c r="W671" s="14"/>
      <c r="X671" s="14"/>
      <c r="Y671" s="14"/>
      <c r="Z671" s="14"/>
      <c r="AA671" s="14"/>
      <c r="AB671" s="14"/>
    </row>
    <row r="672" spans="1:28" ht="16.5" thickBot="1" x14ac:dyDescent="0.3">
      <c r="A672" s="71" t="s">
        <v>3219</v>
      </c>
      <c r="B672" s="37">
        <v>2</v>
      </c>
      <c r="C672" s="37">
        <v>174</v>
      </c>
      <c r="D672" s="37">
        <v>1</v>
      </c>
      <c r="E672" s="36" t="s">
        <v>10573</v>
      </c>
      <c r="F672" s="37">
        <v>85</v>
      </c>
      <c r="G672" s="14"/>
      <c r="H672" s="14"/>
      <c r="I672" s="14"/>
      <c r="J672" s="37">
        <v>85</v>
      </c>
      <c r="K672" s="14"/>
      <c r="L672" s="14"/>
      <c r="M672" s="14"/>
      <c r="N672" s="14"/>
      <c r="O672" s="14"/>
      <c r="P672" s="14"/>
      <c r="Q672" s="14"/>
      <c r="R672" s="14"/>
      <c r="S672" s="14"/>
      <c r="T672" s="14"/>
      <c r="U672" s="14"/>
      <c r="V672" s="14"/>
      <c r="W672" s="14"/>
      <c r="X672" s="14"/>
      <c r="Y672" s="14"/>
      <c r="Z672" s="14"/>
      <c r="AA672" s="14"/>
      <c r="AB672" s="14"/>
    </row>
    <row r="673" spans="1:28" ht="16.5" thickBot="1" x14ac:dyDescent="0.3">
      <c r="A673" s="71" t="s">
        <v>3220</v>
      </c>
      <c r="B673" s="37">
        <v>2</v>
      </c>
      <c r="C673" s="37">
        <v>174</v>
      </c>
      <c r="D673" s="37">
        <v>1</v>
      </c>
      <c r="E673" s="36" t="s">
        <v>10574</v>
      </c>
      <c r="F673" s="37">
        <v>15</v>
      </c>
      <c r="G673" s="14"/>
      <c r="H673" s="14"/>
      <c r="I673" s="14"/>
      <c r="J673" s="37">
        <v>15</v>
      </c>
      <c r="K673" s="14"/>
      <c r="L673" s="14"/>
      <c r="M673" s="14"/>
      <c r="N673" s="14"/>
      <c r="O673" s="14"/>
      <c r="P673" s="14"/>
      <c r="Q673" s="14"/>
      <c r="R673" s="14"/>
      <c r="S673" s="14"/>
      <c r="T673" s="14"/>
      <c r="U673" s="14"/>
      <c r="V673" s="14"/>
      <c r="W673" s="14"/>
      <c r="X673" s="14"/>
      <c r="Y673" s="14"/>
      <c r="Z673" s="14"/>
      <c r="AA673" s="14"/>
      <c r="AB673" s="14"/>
    </row>
    <row r="674" spans="1:28" ht="16.5" thickBot="1" x14ac:dyDescent="0.3">
      <c r="A674" s="71" t="s">
        <v>3230</v>
      </c>
      <c r="B674" s="37">
        <v>2</v>
      </c>
      <c r="C674" s="37">
        <v>173</v>
      </c>
      <c r="D674" s="37">
        <v>3</v>
      </c>
      <c r="E674" s="36" t="s">
        <v>10575</v>
      </c>
      <c r="F674" s="37">
        <v>36</v>
      </c>
      <c r="G674" s="14"/>
      <c r="H674" s="14"/>
      <c r="I674" s="14"/>
      <c r="J674" s="37">
        <v>36</v>
      </c>
      <c r="K674" s="14"/>
      <c r="L674" s="14"/>
      <c r="M674" s="14"/>
      <c r="N674" s="14"/>
      <c r="O674" s="14"/>
      <c r="P674" s="14"/>
      <c r="Q674" s="14"/>
      <c r="R674" s="14"/>
      <c r="S674" s="14"/>
      <c r="T674" s="14"/>
      <c r="U674" s="14"/>
      <c r="V674" s="14"/>
      <c r="W674" s="14"/>
      <c r="X674" s="14"/>
      <c r="Y674" s="14"/>
      <c r="Z674" s="14"/>
      <c r="AA674" s="14"/>
      <c r="AB674" s="14"/>
    </row>
    <row r="675" spans="1:28" ht="16.5" thickBot="1" x14ac:dyDescent="0.3">
      <c r="A675" s="71" t="s">
        <v>3231</v>
      </c>
      <c r="B675" s="37">
        <v>2</v>
      </c>
      <c r="C675" s="37">
        <v>173</v>
      </c>
      <c r="D675" s="37">
        <v>3</v>
      </c>
      <c r="E675" s="36" t="s">
        <v>10576</v>
      </c>
      <c r="F675" s="37">
        <v>64</v>
      </c>
      <c r="G675" s="14"/>
      <c r="H675" s="14"/>
      <c r="I675" s="14"/>
      <c r="J675" s="37">
        <v>64</v>
      </c>
      <c r="K675" s="14"/>
      <c r="L675" s="14"/>
      <c r="M675" s="14"/>
      <c r="N675" s="14"/>
      <c r="O675" s="14"/>
      <c r="P675" s="14"/>
      <c r="Q675" s="14"/>
      <c r="R675" s="14"/>
      <c r="S675" s="14"/>
      <c r="T675" s="14"/>
      <c r="U675" s="14"/>
      <c r="V675" s="14"/>
      <c r="W675" s="14"/>
      <c r="X675" s="14"/>
      <c r="Y675" s="14"/>
      <c r="Z675" s="14"/>
      <c r="AA675" s="14"/>
      <c r="AB675" s="14"/>
    </row>
    <row r="676" spans="1:28" ht="16.5" thickBot="1" x14ac:dyDescent="0.3">
      <c r="A676" s="71" t="s">
        <v>3232</v>
      </c>
      <c r="B676" s="37">
        <v>2</v>
      </c>
      <c r="C676" s="37">
        <v>173</v>
      </c>
      <c r="D676" s="37">
        <v>3</v>
      </c>
      <c r="E676" s="36" t="s">
        <v>10577</v>
      </c>
      <c r="F676" s="37">
        <v>35</v>
      </c>
      <c r="G676" s="14"/>
      <c r="H676" s="14"/>
      <c r="I676" s="14"/>
      <c r="J676" s="37">
        <v>35</v>
      </c>
      <c r="K676" s="14"/>
      <c r="L676" s="14"/>
      <c r="M676" s="14"/>
      <c r="N676" s="14"/>
      <c r="O676" s="14"/>
      <c r="P676" s="14"/>
      <c r="Q676" s="14"/>
      <c r="R676" s="14"/>
      <c r="S676" s="14"/>
      <c r="T676" s="14"/>
      <c r="U676" s="14"/>
      <c r="V676" s="14"/>
      <c r="W676" s="14"/>
      <c r="X676" s="14"/>
      <c r="Y676" s="14"/>
      <c r="Z676" s="14"/>
      <c r="AA676" s="14"/>
      <c r="AB676" s="14"/>
    </row>
    <row r="677" spans="1:28" ht="16.5" thickBot="1" x14ac:dyDescent="0.3">
      <c r="A677" s="71" t="s">
        <v>3233</v>
      </c>
      <c r="B677" s="37">
        <v>2</v>
      </c>
      <c r="C677" s="37">
        <v>174</v>
      </c>
      <c r="D677" s="37">
        <v>1</v>
      </c>
      <c r="E677" s="36" t="s">
        <v>10578</v>
      </c>
      <c r="F677" s="37">
        <v>30</v>
      </c>
      <c r="G677" s="14"/>
      <c r="H677" s="14"/>
      <c r="I677" s="14"/>
      <c r="J677" s="37">
        <v>30</v>
      </c>
      <c r="K677" s="14"/>
      <c r="L677" s="14"/>
      <c r="M677" s="14"/>
      <c r="N677" s="14"/>
      <c r="O677" s="14"/>
      <c r="P677" s="14"/>
      <c r="Q677" s="14"/>
      <c r="R677" s="14"/>
      <c r="S677" s="14"/>
      <c r="T677" s="14"/>
      <c r="U677" s="14"/>
      <c r="V677" s="14"/>
      <c r="W677" s="14"/>
      <c r="X677" s="14"/>
      <c r="Y677" s="14"/>
      <c r="Z677" s="14"/>
      <c r="AA677" s="14"/>
      <c r="AB677" s="14"/>
    </row>
    <row r="678" spans="1:28" ht="16.5" thickBot="1" x14ac:dyDescent="0.3">
      <c r="A678" s="71" t="s">
        <v>3234</v>
      </c>
      <c r="B678" s="37">
        <v>2</v>
      </c>
      <c r="C678" s="37">
        <v>174</v>
      </c>
      <c r="D678" s="37">
        <v>1</v>
      </c>
      <c r="E678" s="36" t="s">
        <v>10579</v>
      </c>
      <c r="F678" s="37">
        <v>70</v>
      </c>
      <c r="G678" s="14"/>
      <c r="H678" s="14"/>
      <c r="I678" s="14"/>
      <c r="J678" s="37">
        <v>70</v>
      </c>
      <c r="K678" s="14"/>
      <c r="L678" s="14"/>
      <c r="M678" s="14"/>
      <c r="N678" s="14"/>
      <c r="O678" s="14"/>
      <c r="P678" s="14"/>
      <c r="Q678" s="14"/>
      <c r="R678" s="14"/>
      <c r="S678" s="14"/>
      <c r="T678" s="14"/>
      <c r="U678" s="14"/>
      <c r="V678" s="14"/>
      <c r="W678" s="14"/>
      <c r="X678" s="14"/>
      <c r="Y678" s="14"/>
      <c r="Z678" s="14"/>
      <c r="AA678" s="14"/>
      <c r="AB678" s="14"/>
    </row>
    <row r="679" spans="1:28" ht="16.5" thickBot="1" x14ac:dyDescent="0.3">
      <c r="A679" s="71" t="s">
        <v>3235</v>
      </c>
      <c r="B679" s="37">
        <v>2</v>
      </c>
      <c r="C679" s="37">
        <v>174</v>
      </c>
      <c r="D679" s="37">
        <v>1</v>
      </c>
      <c r="E679" s="36" t="s">
        <v>10580</v>
      </c>
      <c r="F679" s="37">
        <v>58</v>
      </c>
      <c r="G679" s="14"/>
      <c r="H679" s="14"/>
      <c r="I679" s="14"/>
      <c r="J679" s="37">
        <v>58</v>
      </c>
      <c r="K679" s="14"/>
      <c r="L679" s="14"/>
      <c r="M679" s="14"/>
      <c r="N679" s="14"/>
      <c r="O679" s="14"/>
      <c r="P679" s="14"/>
      <c r="Q679" s="14"/>
      <c r="R679" s="14"/>
      <c r="S679" s="14"/>
      <c r="T679" s="14"/>
      <c r="U679" s="14"/>
      <c r="V679" s="14"/>
      <c r="W679" s="14"/>
      <c r="X679" s="14"/>
      <c r="Y679" s="14"/>
      <c r="Z679" s="14"/>
      <c r="AA679" s="14"/>
      <c r="AB679" s="14"/>
    </row>
    <row r="680" spans="1:28" ht="16.5" thickBot="1" x14ac:dyDescent="0.3">
      <c r="A680" s="71" t="s">
        <v>3236</v>
      </c>
      <c r="B680" s="37">
        <v>2</v>
      </c>
      <c r="C680" s="37">
        <v>174</v>
      </c>
      <c r="D680" s="37">
        <v>1</v>
      </c>
      <c r="E680" s="36" t="s">
        <v>10581</v>
      </c>
      <c r="F680" s="37">
        <v>80</v>
      </c>
      <c r="G680" s="14"/>
      <c r="H680" s="14"/>
      <c r="I680" s="14"/>
      <c r="J680" s="37">
        <v>80</v>
      </c>
      <c r="K680" s="14"/>
      <c r="L680" s="14"/>
      <c r="M680" s="14"/>
      <c r="N680" s="14"/>
      <c r="O680" s="14"/>
      <c r="P680" s="14"/>
      <c r="Q680" s="14"/>
      <c r="R680" s="14"/>
      <c r="S680" s="14"/>
      <c r="T680" s="14"/>
      <c r="U680" s="14"/>
      <c r="V680" s="14"/>
      <c r="W680" s="14"/>
      <c r="X680" s="14"/>
      <c r="Y680" s="14"/>
      <c r="Z680" s="14"/>
      <c r="AA680" s="14"/>
      <c r="AB680" s="14"/>
    </row>
    <row r="681" spans="1:28" ht="16.5" thickBot="1" x14ac:dyDescent="0.3">
      <c r="A681" s="71" t="s">
        <v>3237</v>
      </c>
      <c r="B681" s="37">
        <v>2</v>
      </c>
      <c r="C681" s="37">
        <v>174</v>
      </c>
      <c r="D681" s="37">
        <v>1</v>
      </c>
      <c r="E681" s="36" t="s">
        <v>10582</v>
      </c>
      <c r="F681" s="37">
        <v>75</v>
      </c>
      <c r="G681" s="14"/>
      <c r="H681" s="14"/>
      <c r="I681" s="14"/>
      <c r="J681" s="37">
        <v>75</v>
      </c>
      <c r="K681" s="14"/>
      <c r="L681" s="14"/>
      <c r="M681" s="14"/>
      <c r="N681" s="14"/>
      <c r="O681" s="14"/>
      <c r="P681" s="14"/>
      <c r="Q681" s="14"/>
      <c r="R681" s="14"/>
      <c r="S681" s="14"/>
      <c r="T681" s="14"/>
      <c r="U681" s="14"/>
      <c r="V681" s="14"/>
      <c r="W681" s="14"/>
      <c r="X681" s="14"/>
      <c r="Y681" s="14"/>
      <c r="Z681" s="14"/>
      <c r="AA681" s="14"/>
      <c r="AB681" s="14"/>
    </row>
    <row r="682" spans="1:28" ht="16.5" thickBot="1" x14ac:dyDescent="0.3">
      <c r="A682" s="71" t="s">
        <v>3238</v>
      </c>
      <c r="B682" s="37">
        <v>2</v>
      </c>
      <c r="C682" s="37">
        <v>174</v>
      </c>
      <c r="D682" s="37">
        <v>1</v>
      </c>
      <c r="E682" s="36" t="s">
        <v>10583</v>
      </c>
      <c r="F682" s="37">
        <v>45</v>
      </c>
      <c r="G682" s="14"/>
      <c r="H682" s="14"/>
      <c r="I682" s="14"/>
      <c r="J682" s="37">
        <v>45</v>
      </c>
      <c r="K682" s="14"/>
      <c r="L682" s="14"/>
      <c r="M682" s="14"/>
      <c r="N682" s="14"/>
      <c r="O682" s="14"/>
      <c r="P682" s="14"/>
      <c r="Q682" s="14"/>
      <c r="R682" s="14"/>
      <c r="S682" s="14"/>
      <c r="T682" s="14"/>
      <c r="U682" s="14"/>
      <c r="V682" s="14"/>
      <c r="W682" s="14"/>
      <c r="X682" s="14"/>
      <c r="Y682" s="14"/>
      <c r="Z682" s="14"/>
      <c r="AA682" s="14"/>
      <c r="AB682" s="14"/>
    </row>
    <row r="683" spans="1:28" ht="16.5" thickBot="1" x14ac:dyDescent="0.3">
      <c r="A683" s="71" t="s">
        <v>3239</v>
      </c>
      <c r="B683" s="37">
        <v>2</v>
      </c>
      <c r="C683" s="37">
        <v>174</v>
      </c>
      <c r="D683" s="37">
        <v>1</v>
      </c>
      <c r="E683" s="36" t="s">
        <v>10584</v>
      </c>
      <c r="F683" s="37">
        <v>16</v>
      </c>
      <c r="G683" s="14"/>
      <c r="H683" s="14"/>
      <c r="I683" s="14"/>
      <c r="J683" s="37">
        <v>16</v>
      </c>
      <c r="K683" s="14"/>
      <c r="L683" s="14"/>
      <c r="M683" s="14"/>
      <c r="N683" s="14"/>
      <c r="O683" s="14"/>
      <c r="P683" s="14"/>
      <c r="Q683" s="14"/>
      <c r="R683" s="14"/>
      <c r="S683" s="14"/>
      <c r="T683" s="14"/>
      <c r="U683" s="14"/>
      <c r="V683" s="14"/>
      <c r="W683" s="14"/>
      <c r="X683" s="14"/>
      <c r="Y683" s="14"/>
      <c r="Z683" s="14"/>
      <c r="AA683" s="14"/>
      <c r="AB683" s="14"/>
    </row>
    <row r="684" spans="1:28" ht="16.5" thickBot="1" x14ac:dyDescent="0.3">
      <c r="A684" s="71" t="s">
        <v>3240</v>
      </c>
      <c r="B684" s="37">
        <v>2</v>
      </c>
      <c r="C684" s="37">
        <v>174</v>
      </c>
      <c r="D684" s="37">
        <v>1</v>
      </c>
      <c r="E684" s="36" t="s">
        <v>10585</v>
      </c>
      <c r="F684" s="37">
        <v>70</v>
      </c>
      <c r="G684" s="14"/>
      <c r="H684" s="14"/>
      <c r="I684" s="14"/>
      <c r="J684" s="37">
        <v>70</v>
      </c>
      <c r="K684" s="14"/>
      <c r="L684" s="14"/>
      <c r="M684" s="14"/>
      <c r="N684" s="14"/>
      <c r="O684" s="14"/>
      <c r="P684" s="14"/>
      <c r="Q684" s="14"/>
      <c r="R684" s="14"/>
      <c r="S684" s="14"/>
      <c r="T684" s="14"/>
      <c r="U684" s="14"/>
      <c r="V684" s="14"/>
      <c r="W684" s="14"/>
      <c r="X684" s="14"/>
      <c r="Y684" s="14"/>
      <c r="Z684" s="14"/>
      <c r="AA684" s="14"/>
      <c r="AB684" s="14"/>
    </row>
    <row r="685" spans="1:28" ht="16.5" thickBot="1" x14ac:dyDescent="0.3">
      <c r="A685" s="71" t="s">
        <v>3241</v>
      </c>
      <c r="B685" s="37">
        <v>2</v>
      </c>
      <c r="C685" s="37">
        <v>174</v>
      </c>
      <c r="D685" s="37">
        <v>1</v>
      </c>
      <c r="E685" s="36" t="s">
        <v>10586</v>
      </c>
      <c r="F685" s="37">
        <v>120</v>
      </c>
      <c r="G685" s="14"/>
      <c r="H685" s="14"/>
      <c r="I685" s="14"/>
      <c r="J685" s="37">
        <v>120</v>
      </c>
      <c r="K685" s="14"/>
      <c r="L685" s="14"/>
      <c r="M685" s="14"/>
      <c r="N685" s="14"/>
      <c r="O685" s="14"/>
      <c r="P685" s="14"/>
      <c r="Q685" s="14"/>
      <c r="R685" s="14"/>
      <c r="S685" s="14"/>
      <c r="T685" s="14"/>
      <c r="U685" s="14"/>
      <c r="V685" s="14"/>
      <c r="W685" s="14"/>
      <c r="X685" s="14"/>
      <c r="Y685" s="14"/>
      <c r="Z685" s="14"/>
      <c r="AA685" s="14"/>
      <c r="AB685" s="14"/>
    </row>
    <row r="686" spans="1:28" ht="16.5" thickBot="1" x14ac:dyDescent="0.3">
      <c r="A686" s="71" t="s">
        <v>3242</v>
      </c>
      <c r="B686" s="37">
        <v>2</v>
      </c>
      <c r="C686" s="37">
        <v>174</v>
      </c>
      <c r="D686" s="37">
        <v>1</v>
      </c>
      <c r="E686" s="36" t="s">
        <v>10587</v>
      </c>
      <c r="F686" s="37">
        <v>14</v>
      </c>
      <c r="G686" s="14"/>
      <c r="H686" s="14"/>
      <c r="I686" s="14"/>
      <c r="J686" s="37">
        <v>14</v>
      </c>
      <c r="K686" s="14"/>
      <c r="L686" s="14"/>
      <c r="M686" s="14"/>
      <c r="N686" s="14"/>
      <c r="O686" s="14"/>
      <c r="P686" s="14"/>
      <c r="Q686" s="14"/>
      <c r="R686" s="14"/>
      <c r="S686" s="14"/>
      <c r="T686" s="14"/>
      <c r="U686" s="14"/>
      <c r="V686" s="14"/>
      <c r="W686" s="14"/>
      <c r="X686" s="14"/>
      <c r="Y686" s="14"/>
      <c r="Z686" s="14"/>
      <c r="AA686" s="14"/>
      <c r="AB686" s="14"/>
    </row>
    <row r="687" spans="1:28" ht="16.5" thickBot="1" x14ac:dyDescent="0.3">
      <c r="A687" s="71" t="s">
        <v>3243</v>
      </c>
      <c r="B687" s="37">
        <v>2</v>
      </c>
      <c r="C687" s="37">
        <v>174</v>
      </c>
      <c r="D687" s="37">
        <v>1</v>
      </c>
      <c r="E687" s="36" t="s">
        <v>10588</v>
      </c>
      <c r="F687" s="37">
        <v>175</v>
      </c>
      <c r="G687" s="14"/>
      <c r="H687" s="14"/>
      <c r="I687" s="14"/>
      <c r="J687" s="37">
        <v>175</v>
      </c>
      <c r="K687" s="14"/>
      <c r="L687" s="14"/>
      <c r="M687" s="14"/>
      <c r="N687" s="14"/>
      <c r="O687" s="14"/>
      <c r="P687" s="14"/>
      <c r="Q687" s="14"/>
      <c r="R687" s="14"/>
      <c r="S687" s="14"/>
      <c r="T687" s="14"/>
      <c r="U687" s="14"/>
      <c r="V687" s="14"/>
      <c r="W687" s="14"/>
      <c r="X687" s="14"/>
      <c r="Y687" s="14"/>
      <c r="Z687" s="14"/>
      <c r="AA687" s="14"/>
      <c r="AB687" s="14"/>
    </row>
    <row r="688" spans="1:28" ht="16.5" thickBot="1" x14ac:dyDescent="0.3">
      <c r="A688" s="71" t="s">
        <v>3244</v>
      </c>
      <c r="B688" s="37">
        <v>2</v>
      </c>
      <c r="C688" s="37">
        <v>174</v>
      </c>
      <c r="D688" s="37">
        <v>1</v>
      </c>
      <c r="E688" s="36" t="s">
        <v>10589</v>
      </c>
      <c r="F688" s="37">
        <v>9</v>
      </c>
      <c r="G688" s="14"/>
      <c r="H688" s="14"/>
      <c r="I688" s="14"/>
      <c r="J688" s="37">
        <v>9</v>
      </c>
      <c r="K688" s="14"/>
      <c r="L688" s="14"/>
      <c r="M688" s="14"/>
      <c r="N688" s="14"/>
      <c r="O688" s="14"/>
      <c r="P688" s="14"/>
      <c r="Q688" s="14"/>
      <c r="R688" s="14"/>
      <c r="S688" s="14"/>
      <c r="T688" s="14"/>
      <c r="U688" s="14"/>
      <c r="V688" s="14"/>
      <c r="W688" s="14"/>
      <c r="X688" s="14"/>
      <c r="Y688" s="14"/>
      <c r="Z688" s="14"/>
      <c r="AA688" s="14"/>
      <c r="AB688" s="14"/>
    </row>
    <row r="689" spans="1:28" ht="16.5" thickBot="1" x14ac:dyDescent="0.3">
      <c r="A689" s="71" t="s">
        <v>3246</v>
      </c>
      <c r="B689" s="37">
        <v>2</v>
      </c>
      <c r="C689" s="37">
        <v>174</v>
      </c>
      <c r="D689" s="37">
        <v>1</v>
      </c>
      <c r="E689" s="36" t="s">
        <v>10590</v>
      </c>
      <c r="F689" s="37">
        <v>100</v>
      </c>
      <c r="G689" s="14"/>
      <c r="H689" s="14"/>
      <c r="I689" s="14"/>
      <c r="J689" s="37">
        <v>100</v>
      </c>
      <c r="K689" s="14"/>
      <c r="L689" s="14"/>
      <c r="M689" s="14"/>
      <c r="N689" s="14"/>
      <c r="O689" s="14"/>
      <c r="P689" s="14"/>
      <c r="Q689" s="14"/>
      <c r="R689" s="14"/>
      <c r="S689" s="14"/>
      <c r="T689" s="14"/>
      <c r="U689" s="14"/>
      <c r="V689" s="14"/>
      <c r="W689" s="14"/>
      <c r="X689" s="14"/>
      <c r="Y689" s="14"/>
      <c r="Z689" s="14"/>
      <c r="AA689" s="14"/>
      <c r="AB689" s="14"/>
    </row>
    <row r="690" spans="1:28" ht="16.5" thickBot="1" x14ac:dyDescent="0.3">
      <c r="A690" s="71" t="s">
        <v>3247</v>
      </c>
      <c r="B690" s="37">
        <v>2</v>
      </c>
      <c r="C690" s="37">
        <v>174</v>
      </c>
      <c r="D690" s="37">
        <v>1</v>
      </c>
      <c r="E690" s="36" t="s">
        <v>10591</v>
      </c>
      <c r="F690" s="37">
        <v>6</v>
      </c>
      <c r="G690" s="14"/>
      <c r="H690" s="14"/>
      <c r="I690" s="14"/>
      <c r="J690" s="37">
        <v>6</v>
      </c>
      <c r="K690" s="14"/>
      <c r="L690" s="14"/>
      <c r="M690" s="14"/>
      <c r="N690" s="14"/>
      <c r="O690" s="14"/>
      <c r="P690" s="14"/>
      <c r="Q690" s="14"/>
      <c r="R690" s="14"/>
      <c r="S690" s="14"/>
      <c r="T690" s="14"/>
      <c r="U690" s="14"/>
      <c r="V690" s="14"/>
      <c r="W690" s="14"/>
      <c r="X690" s="14"/>
      <c r="Y690" s="14"/>
      <c r="Z690" s="14"/>
      <c r="AA690" s="14"/>
      <c r="AB690" s="14"/>
    </row>
    <row r="691" spans="1:28" ht="16.5" thickBot="1" x14ac:dyDescent="0.3">
      <c r="A691" s="71" t="s">
        <v>3248</v>
      </c>
      <c r="B691" s="37">
        <v>2</v>
      </c>
      <c r="C691" s="37">
        <v>174</v>
      </c>
      <c r="D691" s="37">
        <v>1</v>
      </c>
      <c r="E691" s="36" t="s">
        <v>10592</v>
      </c>
      <c r="F691" s="37">
        <v>30</v>
      </c>
      <c r="G691" s="14"/>
      <c r="H691" s="14"/>
      <c r="I691" s="14"/>
      <c r="J691" s="37">
        <v>30</v>
      </c>
      <c r="K691" s="14"/>
      <c r="L691" s="14"/>
      <c r="M691" s="14"/>
      <c r="N691" s="14"/>
      <c r="O691" s="14"/>
      <c r="P691" s="14"/>
      <c r="Q691" s="14"/>
      <c r="R691" s="14"/>
      <c r="S691" s="14"/>
      <c r="T691" s="14"/>
      <c r="U691" s="14"/>
      <c r="V691" s="14"/>
      <c r="W691" s="14"/>
      <c r="X691" s="14"/>
      <c r="Y691" s="14"/>
      <c r="Z691" s="14"/>
      <c r="AA691" s="14"/>
      <c r="AB691" s="14"/>
    </row>
    <row r="692" spans="1:28" ht="16.5" thickBot="1" x14ac:dyDescent="0.3">
      <c r="A692" s="71" t="s">
        <v>3249</v>
      </c>
      <c r="B692" s="37">
        <v>2</v>
      </c>
      <c r="C692" s="37">
        <v>174</v>
      </c>
      <c r="D692" s="37">
        <v>1</v>
      </c>
      <c r="E692" s="36" t="s">
        <v>10593</v>
      </c>
      <c r="F692" s="37">
        <v>9</v>
      </c>
      <c r="G692" s="14"/>
      <c r="H692" s="14"/>
      <c r="I692" s="14"/>
      <c r="J692" s="37">
        <v>9</v>
      </c>
      <c r="K692" s="14"/>
      <c r="L692" s="14"/>
      <c r="M692" s="14"/>
      <c r="N692" s="14"/>
      <c r="O692" s="14"/>
      <c r="P692" s="14"/>
      <c r="Q692" s="14"/>
      <c r="R692" s="14"/>
      <c r="S692" s="14"/>
      <c r="T692" s="14"/>
      <c r="U692" s="14"/>
      <c r="V692" s="14"/>
      <c r="W692" s="14"/>
      <c r="X692" s="14"/>
      <c r="Y692" s="14"/>
      <c r="Z692" s="14"/>
      <c r="AA692" s="14"/>
      <c r="AB692" s="14"/>
    </row>
    <row r="693" spans="1:28" ht="16.5" thickBot="1" x14ac:dyDescent="0.3">
      <c r="A693" s="71" t="s">
        <v>3245</v>
      </c>
      <c r="B693" s="37">
        <v>2</v>
      </c>
      <c r="C693" s="37">
        <v>174</v>
      </c>
      <c r="D693" s="37">
        <v>1</v>
      </c>
      <c r="E693" s="36" t="s">
        <v>10594</v>
      </c>
      <c r="F693" s="37">
        <v>2</v>
      </c>
      <c r="G693" s="14"/>
      <c r="H693" s="14"/>
      <c r="I693" s="14"/>
      <c r="J693" s="37">
        <v>2</v>
      </c>
      <c r="K693" s="14"/>
      <c r="L693" s="14"/>
      <c r="M693" s="14"/>
      <c r="N693" s="14"/>
      <c r="O693" s="14"/>
      <c r="P693" s="14"/>
      <c r="Q693" s="14"/>
      <c r="R693" s="14"/>
      <c r="S693" s="14"/>
      <c r="T693" s="14"/>
      <c r="U693" s="14"/>
      <c r="V693" s="14"/>
      <c r="W693" s="14"/>
      <c r="X693" s="14"/>
      <c r="Y693" s="14"/>
      <c r="Z693" s="14"/>
      <c r="AA693" s="14"/>
      <c r="AB693" s="14"/>
    </row>
    <row r="694" spans="1:28" ht="16.5" thickBot="1" x14ac:dyDescent="0.3">
      <c r="A694" s="71" t="s">
        <v>3250</v>
      </c>
      <c r="B694" s="37">
        <v>2</v>
      </c>
      <c r="C694" s="37">
        <v>174</v>
      </c>
      <c r="D694" s="37">
        <v>1</v>
      </c>
      <c r="E694" s="36" t="s">
        <v>10595</v>
      </c>
      <c r="F694" s="37">
        <v>48</v>
      </c>
      <c r="G694" s="14"/>
      <c r="H694" s="14"/>
      <c r="I694" s="14"/>
      <c r="J694" s="37">
        <v>48</v>
      </c>
      <c r="K694" s="14"/>
      <c r="L694" s="14"/>
      <c r="M694" s="14"/>
      <c r="N694" s="14"/>
      <c r="O694" s="14"/>
      <c r="P694" s="14"/>
      <c r="Q694" s="14"/>
      <c r="R694" s="14"/>
      <c r="S694" s="14"/>
      <c r="T694" s="14"/>
      <c r="U694" s="14"/>
      <c r="V694" s="14"/>
      <c r="W694" s="14"/>
      <c r="X694" s="14"/>
      <c r="Y694" s="14"/>
      <c r="Z694" s="14"/>
      <c r="AA694" s="14"/>
      <c r="AB694" s="14"/>
    </row>
    <row r="695" spans="1:28" ht="16.5" thickBot="1" x14ac:dyDescent="0.3">
      <c r="A695" s="71" t="s">
        <v>3251</v>
      </c>
      <c r="B695" s="37">
        <v>2</v>
      </c>
      <c r="C695" s="37">
        <v>174</v>
      </c>
      <c r="D695" s="37">
        <v>1</v>
      </c>
      <c r="E695" s="36" t="s">
        <v>10596</v>
      </c>
      <c r="F695" s="37">
        <v>61</v>
      </c>
      <c r="G695" s="14"/>
      <c r="H695" s="14"/>
      <c r="I695" s="14"/>
      <c r="J695" s="37">
        <v>61</v>
      </c>
      <c r="K695" s="14"/>
      <c r="L695" s="14"/>
      <c r="M695" s="14"/>
      <c r="N695" s="14"/>
      <c r="O695" s="14"/>
      <c r="P695" s="14"/>
      <c r="Q695" s="14"/>
      <c r="R695" s="14"/>
      <c r="S695" s="14"/>
      <c r="T695" s="14"/>
      <c r="U695" s="14"/>
      <c r="V695" s="14"/>
      <c r="W695" s="14"/>
      <c r="X695" s="14"/>
      <c r="Y695" s="14"/>
      <c r="Z695" s="14"/>
      <c r="AA695" s="14"/>
      <c r="AB695" s="14"/>
    </row>
    <row r="696" spans="1:28" ht="16.5" thickBot="1" x14ac:dyDescent="0.3">
      <c r="A696" s="71" t="s">
        <v>3252</v>
      </c>
      <c r="B696" s="37">
        <v>2</v>
      </c>
      <c r="C696" s="37">
        <v>174</v>
      </c>
      <c r="D696" s="37">
        <v>1</v>
      </c>
      <c r="E696" s="36" t="s">
        <v>10597</v>
      </c>
      <c r="F696" s="37">
        <v>122</v>
      </c>
      <c r="G696" s="14"/>
      <c r="H696" s="14"/>
      <c r="I696" s="14"/>
      <c r="J696" s="37">
        <v>122</v>
      </c>
      <c r="K696" s="14"/>
      <c r="L696" s="14"/>
      <c r="M696" s="14"/>
      <c r="N696" s="14"/>
      <c r="O696" s="14"/>
      <c r="P696" s="14"/>
      <c r="Q696" s="14"/>
      <c r="R696" s="14"/>
      <c r="S696" s="14"/>
      <c r="T696" s="14"/>
      <c r="U696" s="14"/>
      <c r="V696" s="14"/>
      <c r="W696" s="14"/>
      <c r="X696" s="14"/>
      <c r="Y696" s="14"/>
      <c r="Z696" s="14"/>
      <c r="AA696" s="14"/>
      <c r="AB696" s="14"/>
    </row>
    <row r="697" spans="1:28" ht="16.5" thickBot="1" x14ac:dyDescent="0.3">
      <c r="A697" s="71" t="s">
        <v>3253</v>
      </c>
      <c r="B697" s="37">
        <v>2</v>
      </c>
      <c r="C697" s="37">
        <v>174</v>
      </c>
      <c r="D697" s="37">
        <v>1</v>
      </c>
      <c r="E697" s="36" t="s">
        <v>10598</v>
      </c>
      <c r="F697" s="37">
        <v>15</v>
      </c>
      <c r="G697" s="14"/>
      <c r="H697" s="14"/>
      <c r="I697" s="14"/>
      <c r="J697" s="37">
        <v>15</v>
      </c>
      <c r="K697" s="14"/>
      <c r="L697" s="14"/>
      <c r="M697" s="14"/>
      <c r="N697" s="14"/>
      <c r="O697" s="14"/>
      <c r="P697" s="14"/>
      <c r="Q697" s="14"/>
      <c r="R697" s="14"/>
      <c r="S697" s="14"/>
      <c r="T697" s="14"/>
      <c r="U697" s="14"/>
      <c r="V697" s="14"/>
      <c r="W697" s="14"/>
      <c r="X697" s="14"/>
      <c r="Y697" s="14"/>
      <c r="Z697" s="14"/>
      <c r="AA697" s="14"/>
      <c r="AB697" s="14"/>
    </row>
    <row r="698" spans="1:28" ht="16.5" thickBot="1" x14ac:dyDescent="0.3">
      <c r="A698" s="71" t="s">
        <v>3254</v>
      </c>
      <c r="B698" s="37">
        <v>2</v>
      </c>
      <c r="C698" s="37">
        <v>174</v>
      </c>
      <c r="D698" s="37">
        <v>1</v>
      </c>
      <c r="E698" s="36" t="s">
        <v>10599</v>
      </c>
      <c r="F698" s="37">
        <v>42</v>
      </c>
      <c r="G698" s="14"/>
      <c r="H698" s="14"/>
      <c r="I698" s="14"/>
      <c r="J698" s="37">
        <v>42</v>
      </c>
      <c r="K698" s="14"/>
      <c r="L698" s="14"/>
      <c r="M698" s="14"/>
      <c r="N698" s="14"/>
      <c r="O698" s="14"/>
      <c r="P698" s="14"/>
      <c r="Q698" s="14"/>
      <c r="R698" s="14"/>
      <c r="S698" s="14"/>
      <c r="T698" s="14"/>
      <c r="U698" s="14"/>
      <c r="V698" s="14"/>
      <c r="W698" s="14"/>
      <c r="X698" s="14"/>
      <c r="Y698" s="14"/>
      <c r="Z698" s="14"/>
      <c r="AA698" s="14"/>
      <c r="AB698" s="14"/>
    </row>
    <row r="699" spans="1:28" ht="16.5" thickBot="1" x14ac:dyDescent="0.3">
      <c r="A699" s="71" t="s">
        <v>3255</v>
      </c>
      <c r="B699" s="37">
        <v>2</v>
      </c>
      <c r="C699" s="37">
        <v>174</v>
      </c>
      <c r="D699" s="37">
        <v>1</v>
      </c>
      <c r="E699" s="36" t="s">
        <v>10600</v>
      </c>
      <c r="F699" s="37">
        <v>34</v>
      </c>
      <c r="G699" s="14"/>
      <c r="H699" s="14"/>
      <c r="I699" s="14"/>
      <c r="J699" s="37">
        <v>34</v>
      </c>
      <c r="K699" s="14"/>
      <c r="L699" s="14"/>
      <c r="M699" s="14"/>
      <c r="N699" s="14"/>
      <c r="O699" s="14"/>
      <c r="P699" s="14"/>
      <c r="Q699" s="14"/>
      <c r="R699" s="14"/>
      <c r="S699" s="14"/>
      <c r="T699" s="14"/>
      <c r="U699" s="14"/>
      <c r="V699" s="14"/>
      <c r="W699" s="14"/>
      <c r="X699" s="14"/>
      <c r="Y699" s="14"/>
      <c r="Z699" s="14"/>
      <c r="AA699" s="14"/>
      <c r="AB699" s="14"/>
    </row>
    <row r="700" spans="1:28" ht="16.5" thickBot="1" x14ac:dyDescent="0.3">
      <c r="A700" s="71" t="s">
        <v>3256</v>
      </c>
      <c r="B700" s="37">
        <v>2</v>
      </c>
      <c r="C700" s="37">
        <v>174</v>
      </c>
      <c r="D700" s="37">
        <v>3</v>
      </c>
      <c r="E700" s="36" t="s">
        <v>10601</v>
      </c>
      <c r="F700" s="37">
        <v>5</v>
      </c>
      <c r="G700" s="14"/>
      <c r="H700" s="14"/>
      <c r="I700" s="14"/>
      <c r="J700" s="37">
        <v>5</v>
      </c>
      <c r="K700" s="14"/>
      <c r="L700" s="14"/>
      <c r="M700" s="14"/>
      <c r="N700" s="14"/>
      <c r="O700" s="14"/>
      <c r="P700" s="14"/>
      <c r="Q700" s="14"/>
      <c r="R700" s="14"/>
      <c r="S700" s="14"/>
      <c r="T700" s="14"/>
      <c r="U700" s="14"/>
      <c r="V700" s="14"/>
      <c r="W700" s="14"/>
      <c r="X700" s="14"/>
      <c r="Y700" s="14"/>
      <c r="Z700" s="14"/>
      <c r="AA700" s="14"/>
      <c r="AB700" s="14"/>
    </row>
    <row r="701" spans="1:28" ht="16.5" thickBot="1" x14ac:dyDescent="0.3">
      <c r="A701" s="71" t="s">
        <v>3257</v>
      </c>
      <c r="B701" s="37">
        <v>2</v>
      </c>
      <c r="C701" s="37">
        <v>174</v>
      </c>
      <c r="D701" s="37">
        <v>3</v>
      </c>
      <c r="E701" s="36" t="s">
        <v>10602</v>
      </c>
      <c r="F701" s="37">
        <v>75</v>
      </c>
      <c r="G701" s="14"/>
      <c r="H701" s="14"/>
      <c r="I701" s="14"/>
      <c r="J701" s="37">
        <v>75</v>
      </c>
      <c r="K701" s="14"/>
      <c r="L701" s="14"/>
      <c r="M701" s="14"/>
      <c r="N701" s="14"/>
      <c r="O701" s="14"/>
      <c r="P701" s="14"/>
      <c r="Q701" s="14"/>
      <c r="R701" s="14"/>
      <c r="S701" s="14"/>
      <c r="T701" s="14"/>
      <c r="U701" s="14"/>
      <c r="V701" s="14"/>
      <c r="W701" s="14"/>
      <c r="X701" s="14"/>
      <c r="Y701" s="14"/>
      <c r="Z701" s="14"/>
      <c r="AA701" s="14"/>
      <c r="AB701" s="14"/>
    </row>
    <row r="702" spans="1:28" ht="16.5" thickBot="1" x14ac:dyDescent="0.3">
      <c r="A702" s="71" t="s">
        <v>3258</v>
      </c>
      <c r="B702" s="37">
        <v>2</v>
      </c>
      <c r="C702" s="37">
        <v>174</v>
      </c>
      <c r="D702" s="37">
        <v>3</v>
      </c>
      <c r="E702" s="36" t="s">
        <v>10603</v>
      </c>
      <c r="F702" s="37">
        <v>190</v>
      </c>
      <c r="G702" s="14"/>
      <c r="H702" s="14"/>
      <c r="I702" s="14"/>
      <c r="J702" s="37">
        <v>190</v>
      </c>
      <c r="K702" s="14"/>
      <c r="L702" s="14"/>
      <c r="M702" s="14"/>
      <c r="N702" s="14"/>
      <c r="O702" s="14"/>
      <c r="P702" s="14"/>
      <c r="Q702" s="14"/>
      <c r="R702" s="14"/>
      <c r="S702" s="14"/>
      <c r="T702" s="14"/>
      <c r="U702" s="14"/>
      <c r="V702" s="14"/>
      <c r="W702" s="14"/>
      <c r="X702" s="14"/>
      <c r="Y702" s="14"/>
      <c r="Z702" s="14"/>
      <c r="AA702" s="14"/>
      <c r="AB702" s="14"/>
    </row>
    <row r="703" spans="1:28" ht="16.5" thickBot="1" x14ac:dyDescent="0.3">
      <c r="A703" s="71" t="s">
        <v>3259</v>
      </c>
      <c r="B703" s="37">
        <v>2</v>
      </c>
      <c r="C703" s="37">
        <v>174</v>
      </c>
      <c r="D703" s="37">
        <v>3</v>
      </c>
      <c r="E703" s="36" t="s">
        <v>10604</v>
      </c>
      <c r="F703" s="37">
        <v>160</v>
      </c>
      <c r="G703" s="14"/>
      <c r="H703" s="14"/>
      <c r="I703" s="14"/>
      <c r="J703" s="37">
        <v>160</v>
      </c>
      <c r="K703" s="14"/>
      <c r="L703" s="14"/>
      <c r="M703" s="14"/>
      <c r="N703" s="14"/>
      <c r="O703" s="14"/>
      <c r="P703" s="14"/>
      <c r="Q703" s="14"/>
      <c r="R703" s="14"/>
      <c r="S703" s="14"/>
      <c r="T703" s="14"/>
      <c r="U703" s="14"/>
      <c r="V703" s="14"/>
      <c r="W703" s="14"/>
      <c r="X703" s="14"/>
      <c r="Y703" s="14"/>
      <c r="Z703" s="14"/>
      <c r="AA703" s="14"/>
      <c r="AB703" s="14"/>
    </row>
    <row r="704" spans="1:28" ht="16.5" thickBot="1" x14ac:dyDescent="0.3">
      <c r="A704" s="71" t="s">
        <v>3260</v>
      </c>
      <c r="B704" s="37">
        <v>2</v>
      </c>
      <c r="C704" s="37">
        <v>176</v>
      </c>
      <c r="D704" s="37">
        <v>1</v>
      </c>
      <c r="E704" s="36" t="s">
        <v>10605</v>
      </c>
      <c r="F704" s="37">
        <v>63</v>
      </c>
      <c r="G704" s="14"/>
      <c r="H704" s="14"/>
      <c r="I704" s="14"/>
      <c r="J704" s="37">
        <v>63</v>
      </c>
      <c r="K704" s="14"/>
      <c r="L704" s="14"/>
      <c r="M704" s="14"/>
      <c r="N704" s="14"/>
      <c r="O704" s="14"/>
      <c r="P704" s="14"/>
      <c r="Q704" s="14"/>
      <c r="R704" s="14"/>
      <c r="S704" s="14"/>
      <c r="T704" s="14"/>
      <c r="U704" s="14"/>
      <c r="V704" s="14"/>
      <c r="W704" s="14"/>
      <c r="X704" s="14"/>
      <c r="Y704" s="14"/>
      <c r="Z704" s="14"/>
      <c r="AA704" s="14"/>
      <c r="AB704" s="14"/>
    </row>
    <row r="705" spans="1:28" ht="16.5" thickBot="1" x14ac:dyDescent="0.3">
      <c r="A705" s="71" t="s">
        <v>3261</v>
      </c>
      <c r="B705" s="37">
        <v>2</v>
      </c>
      <c r="C705" s="37">
        <v>176</v>
      </c>
      <c r="D705" s="37">
        <v>1</v>
      </c>
      <c r="E705" s="36" t="s">
        <v>10606</v>
      </c>
      <c r="F705" s="37">
        <v>120</v>
      </c>
      <c r="G705" s="14"/>
      <c r="H705" s="14"/>
      <c r="I705" s="14"/>
      <c r="J705" s="37">
        <v>120</v>
      </c>
      <c r="K705" s="14"/>
      <c r="L705" s="14"/>
      <c r="M705" s="14"/>
      <c r="N705" s="14"/>
      <c r="O705" s="14"/>
      <c r="P705" s="14"/>
      <c r="Q705" s="14"/>
      <c r="R705" s="14"/>
      <c r="S705" s="14"/>
      <c r="T705" s="14"/>
      <c r="U705" s="14"/>
      <c r="V705" s="14"/>
      <c r="W705" s="14"/>
      <c r="X705" s="14"/>
      <c r="Y705" s="14"/>
      <c r="Z705" s="14"/>
      <c r="AA705" s="14"/>
      <c r="AB705" s="14"/>
    </row>
    <row r="706" spans="1:28" ht="16.5" thickBot="1" x14ac:dyDescent="0.3">
      <c r="A706" s="71" t="s">
        <v>3262</v>
      </c>
      <c r="B706" s="37">
        <v>2</v>
      </c>
      <c r="C706" s="37">
        <v>176</v>
      </c>
      <c r="D706" s="37">
        <v>1</v>
      </c>
      <c r="E706" s="36" t="s">
        <v>10607</v>
      </c>
      <c r="F706" s="37">
        <v>22</v>
      </c>
      <c r="G706" s="14"/>
      <c r="H706" s="14"/>
      <c r="I706" s="14"/>
      <c r="J706" s="37">
        <v>22</v>
      </c>
      <c r="K706" s="14"/>
      <c r="L706" s="14"/>
      <c r="M706" s="14"/>
      <c r="N706" s="14"/>
      <c r="O706" s="14"/>
      <c r="P706" s="14"/>
      <c r="Q706" s="14"/>
      <c r="R706" s="14"/>
      <c r="S706" s="14"/>
      <c r="T706" s="14"/>
      <c r="U706" s="14"/>
      <c r="V706" s="14"/>
      <c r="W706" s="14"/>
      <c r="X706" s="14"/>
      <c r="Y706" s="14"/>
      <c r="Z706" s="14"/>
      <c r="AA706" s="14"/>
      <c r="AB706" s="14"/>
    </row>
    <row r="707" spans="1:28" ht="16.5" thickBot="1" x14ac:dyDescent="0.3">
      <c r="A707" s="71" t="s">
        <v>3263</v>
      </c>
      <c r="B707" s="37">
        <v>2</v>
      </c>
      <c r="C707" s="37">
        <v>176</v>
      </c>
      <c r="D707" s="37">
        <v>1</v>
      </c>
      <c r="E707" s="36" t="s">
        <v>10608</v>
      </c>
      <c r="F707" s="37">
        <v>3000</v>
      </c>
      <c r="G707" s="14"/>
      <c r="H707" s="14"/>
      <c r="I707" s="14"/>
      <c r="J707" s="37">
        <v>3000</v>
      </c>
      <c r="K707" s="14"/>
      <c r="L707" s="14"/>
      <c r="M707" s="14"/>
      <c r="N707" s="14"/>
      <c r="O707" s="14"/>
      <c r="P707" s="14"/>
      <c r="Q707" s="14"/>
      <c r="R707" s="14"/>
      <c r="S707" s="14"/>
      <c r="T707" s="14"/>
      <c r="U707" s="14"/>
      <c r="V707" s="14"/>
      <c r="W707" s="14"/>
      <c r="X707" s="14"/>
      <c r="Y707" s="14"/>
      <c r="Z707" s="14"/>
      <c r="AA707" s="14"/>
      <c r="AB707" s="14"/>
    </row>
    <row r="708" spans="1:28" ht="16.5" thickBot="1" x14ac:dyDescent="0.3">
      <c r="A708" s="71" t="s">
        <v>3265</v>
      </c>
      <c r="B708" s="37">
        <v>2</v>
      </c>
      <c r="C708" s="37">
        <v>176</v>
      </c>
      <c r="D708" s="37">
        <v>2</v>
      </c>
      <c r="E708" s="36" t="s">
        <v>10609</v>
      </c>
      <c r="F708" s="37">
        <v>24</v>
      </c>
      <c r="G708" s="14"/>
      <c r="H708" s="14"/>
      <c r="I708" s="14"/>
      <c r="J708" s="37">
        <v>24</v>
      </c>
      <c r="K708" s="14"/>
      <c r="L708" s="14"/>
      <c r="M708" s="14"/>
      <c r="N708" s="14"/>
      <c r="O708" s="14"/>
      <c r="P708" s="14"/>
      <c r="Q708" s="14"/>
      <c r="R708" s="14"/>
      <c r="S708" s="14"/>
      <c r="T708" s="14"/>
      <c r="U708" s="14"/>
      <c r="V708" s="14"/>
      <c r="W708" s="14"/>
      <c r="X708" s="14"/>
      <c r="Y708" s="14"/>
      <c r="Z708" s="14"/>
      <c r="AA708" s="14"/>
      <c r="AB708" s="14"/>
    </row>
    <row r="709" spans="1:28" ht="16.5" thickBot="1" x14ac:dyDescent="0.3">
      <c r="A709" s="71" t="s">
        <v>3266</v>
      </c>
      <c r="B709" s="37">
        <v>2</v>
      </c>
      <c r="C709" s="37">
        <v>176</v>
      </c>
      <c r="D709" s="37">
        <v>2</v>
      </c>
      <c r="E709" s="36" t="s">
        <v>10610</v>
      </c>
      <c r="F709" s="37">
        <v>36</v>
      </c>
      <c r="G709" s="14"/>
      <c r="H709" s="14"/>
      <c r="I709" s="14"/>
      <c r="J709" s="37">
        <v>36</v>
      </c>
      <c r="K709" s="14"/>
      <c r="L709" s="14"/>
      <c r="M709" s="14"/>
      <c r="N709" s="14"/>
      <c r="O709" s="14"/>
      <c r="P709" s="14"/>
      <c r="Q709" s="14"/>
      <c r="R709" s="14"/>
      <c r="S709" s="14"/>
      <c r="T709" s="14"/>
      <c r="U709" s="14"/>
      <c r="V709" s="14"/>
      <c r="W709" s="14"/>
      <c r="X709" s="14"/>
      <c r="Y709" s="14"/>
      <c r="Z709" s="14"/>
      <c r="AA709" s="14"/>
      <c r="AB709" s="14"/>
    </row>
    <row r="710" spans="1:28" ht="16.5" thickBot="1" x14ac:dyDescent="0.3">
      <c r="A710" s="71" t="s">
        <v>3267</v>
      </c>
      <c r="B710" s="37">
        <v>2</v>
      </c>
      <c r="C710" s="37">
        <v>176</v>
      </c>
      <c r="D710" s="37">
        <v>2</v>
      </c>
      <c r="E710" s="36" t="s">
        <v>10611</v>
      </c>
      <c r="F710" s="37">
        <v>9.1</v>
      </c>
      <c r="G710" s="14"/>
      <c r="H710" s="14"/>
      <c r="I710" s="14"/>
      <c r="J710" s="37">
        <v>9.1</v>
      </c>
      <c r="K710" s="14"/>
      <c r="L710" s="14"/>
      <c r="M710" s="14"/>
      <c r="N710" s="14"/>
      <c r="O710" s="14"/>
      <c r="P710" s="14"/>
      <c r="Q710" s="14"/>
      <c r="R710" s="14"/>
      <c r="S710" s="14"/>
      <c r="T710" s="14"/>
      <c r="U710" s="14"/>
      <c r="V710" s="14"/>
      <c r="W710" s="14"/>
      <c r="X710" s="14"/>
      <c r="Y710" s="14"/>
      <c r="Z710" s="14"/>
      <c r="AA710" s="14"/>
      <c r="AB710" s="14"/>
    </row>
    <row r="711" spans="1:28" ht="16.5" thickBot="1" x14ac:dyDescent="0.3">
      <c r="A711" s="71" t="s">
        <v>3268</v>
      </c>
      <c r="B711" s="37">
        <v>2</v>
      </c>
      <c r="C711" s="37">
        <v>176</v>
      </c>
      <c r="D711" s="37">
        <v>2</v>
      </c>
      <c r="E711" s="36" t="s">
        <v>10612</v>
      </c>
      <c r="F711" s="37">
        <v>139.1</v>
      </c>
      <c r="G711" s="14"/>
      <c r="H711" s="14"/>
      <c r="I711" s="14"/>
      <c r="J711" s="37">
        <v>139.1</v>
      </c>
      <c r="K711" s="14"/>
      <c r="L711" s="14"/>
      <c r="M711" s="14"/>
      <c r="N711" s="14"/>
      <c r="O711" s="14"/>
      <c r="P711" s="14"/>
      <c r="Q711" s="14"/>
      <c r="R711" s="14"/>
      <c r="S711" s="14"/>
      <c r="T711" s="14"/>
      <c r="U711" s="14"/>
      <c r="V711" s="14"/>
      <c r="W711" s="14"/>
      <c r="X711" s="14"/>
      <c r="Y711" s="14"/>
      <c r="Z711" s="14"/>
      <c r="AA711" s="14"/>
      <c r="AB711" s="14"/>
    </row>
    <row r="712" spans="1:28" ht="16.5" thickBot="1" x14ac:dyDescent="0.3">
      <c r="A712" s="71" t="s">
        <v>3264</v>
      </c>
      <c r="B712" s="37">
        <v>2</v>
      </c>
      <c r="C712" s="37">
        <v>176</v>
      </c>
      <c r="D712" s="37">
        <v>1</v>
      </c>
      <c r="E712" s="36" t="s">
        <v>10613</v>
      </c>
      <c r="F712" s="37">
        <v>240</v>
      </c>
      <c r="G712" s="14"/>
      <c r="H712" s="14"/>
      <c r="I712" s="14"/>
      <c r="J712" s="37">
        <v>240</v>
      </c>
      <c r="K712" s="14"/>
      <c r="L712" s="14"/>
      <c r="M712" s="14"/>
      <c r="N712" s="14"/>
      <c r="O712" s="14"/>
      <c r="P712" s="14"/>
      <c r="Q712" s="14"/>
      <c r="R712" s="14"/>
      <c r="S712" s="14"/>
      <c r="T712" s="14"/>
      <c r="U712" s="14"/>
      <c r="V712" s="14"/>
      <c r="W712" s="14"/>
      <c r="X712" s="14"/>
      <c r="Y712" s="14"/>
      <c r="Z712" s="14"/>
      <c r="AA712" s="14"/>
      <c r="AB712" s="14"/>
    </row>
    <row r="713" spans="1:28" ht="16.5" thickBot="1" x14ac:dyDescent="0.3">
      <c r="A713" s="71" t="s">
        <v>3269</v>
      </c>
      <c r="B713" s="37">
        <v>2</v>
      </c>
      <c r="C713" s="37">
        <v>176</v>
      </c>
      <c r="D713" s="37">
        <v>2</v>
      </c>
      <c r="E713" s="36" t="s">
        <v>10614</v>
      </c>
      <c r="F713" s="37">
        <v>150</v>
      </c>
      <c r="G713" s="14"/>
      <c r="H713" s="14"/>
      <c r="I713" s="14"/>
      <c r="J713" s="37">
        <v>150</v>
      </c>
      <c r="K713" s="14"/>
      <c r="L713" s="14"/>
      <c r="M713" s="14"/>
      <c r="N713" s="14"/>
      <c r="O713" s="14"/>
      <c r="P713" s="14"/>
      <c r="Q713" s="14"/>
      <c r="R713" s="14"/>
      <c r="S713" s="14"/>
      <c r="T713" s="14"/>
      <c r="U713" s="14"/>
      <c r="V713" s="14"/>
      <c r="W713" s="14"/>
      <c r="X713" s="14"/>
      <c r="Y713" s="14"/>
      <c r="Z713" s="14"/>
      <c r="AA713" s="14"/>
      <c r="AB713" s="14"/>
    </row>
    <row r="714" spans="1:28" ht="16.5" thickBot="1" x14ac:dyDescent="0.3">
      <c r="A714" s="71" t="s">
        <v>3270</v>
      </c>
      <c r="B714" s="37">
        <v>2</v>
      </c>
      <c r="C714" s="37">
        <v>176</v>
      </c>
      <c r="D714" s="37">
        <v>2</v>
      </c>
      <c r="E714" s="36" t="s">
        <v>10615</v>
      </c>
      <c r="F714" s="36" t="s">
        <v>3271</v>
      </c>
      <c r="G714" s="14"/>
      <c r="H714" s="14"/>
      <c r="I714" s="14"/>
      <c r="J714" s="36" t="s">
        <v>3271</v>
      </c>
      <c r="K714" s="14"/>
      <c r="L714" s="14"/>
      <c r="M714" s="14"/>
      <c r="N714" s="14"/>
      <c r="O714" s="14"/>
      <c r="P714" s="14"/>
      <c r="Q714" s="14"/>
      <c r="R714" s="14"/>
      <c r="S714" s="14"/>
      <c r="T714" s="14"/>
      <c r="U714" s="14"/>
      <c r="V714" s="14"/>
      <c r="W714" s="14"/>
      <c r="X714" s="14"/>
      <c r="Y714" s="14"/>
      <c r="Z714" s="14"/>
      <c r="AA714" s="14"/>
      <c r="AB714" s="14"/>
    </row>
    <row r="715" spans="1:28" ht="16.5" thickBot="1" x14ac:dyDescent="0.3">
      <c r="A715" s="71" t="s">
        <v>3272</v>
      </c>
      <c r="B715" s="37">
        <v>2</v>
      </c>
      <c r="C715" s="37">
        <v>176</v>
      </c>
      <c r="D715" s="37">
        <v>2</v>
      </c>
      <c r="E715" s="36" t="s">
        <v>10616</v>
      </c>
      <c r="F715" s="37">
        <v>9</v>
      </c>
      <c r="G715" s="14"/>
      <c r="H715" s="14"/>
      <c r="I715" s="14"/>
      <c r="J715" s="37">
        <v>9</v>
      </c>
      <c r="K715" s="14"/>
      <c r="L715" s="14"/>
      <c r="M715" s="14"/>
      <c r="N715" s="14"/>
      <c r="O715" s="14"/>
      <c r="P715" s="14"/>
      <c r="Q715" s="14"/>
      <c r="R715" s="14"/>
      <c r="S715" s="14"/>
      <c r="T715" s="14"/>
      <c r="U715" s="14"/>
      <c r="V715" s="14"/>
      <c r="W715" s="14"/>
      <c r="X715" s="14"/>
      <c r="Y715" s="14"/>
      <c r="Z715" s="14"/>
      <c r="AA715" s="14"/>
      <c r="AB715" s="14"/>
    </row>
    <row r="716" spans="1:28" ht="16.5" thickBot="1" x14ac:dyDescent="0.3">
      <c r="A716" s="71" t="s">
        <v>3273</v>
      </c>
      <c r="B716" s="37">
        <v>2</v>
      </c>
      <c r="C716" s="37">
        <v>176</v>
      </c>
      <c r="D716" s="37">
        <v>2</v>
      </c>
      <c r="E716" s="36" t="s">
        <v>10617</v>
      </c>
      <c r="F716" s="37">
        <v>492.2</v>
      </c>
      <c r="G716" s="14"/>
      <c r="H716" s="14"/>
      <c r="I716" s="14"/>
      <c r="J716" s="37">
        <v>492.2</v>
      </c>
      <c r="K716" s="14"/>
      <c r="L716" s="14"/>
      <c r="M716" s="14"/>
      <c r="N716" s="14"/>
      <c r="O716" s="14"/>
      <c r="P716" s="14"/>
      <c r="Q716" s="14"/>
      <c r="R716" s="14"/>
      <c r="S716" s="14"/>
      <c r="T716" s="14"/>
      <c r="U716" s="14"/>
      <c r="V716" s="14"/>
      <c r="W716" s="14"/>
      <c r="X716" s="14"/>
      <c r="Y716" s="14"/>
      <c r="Z716" s="14"/>
      <c r="AA716" s="14"/>
      <c r="AB716" s="14"/>
    </row>
    <row r="717" spans="1:28" ht="16.5" thickBot="1" x14ac:dyDescent="0.3">
      <c r="A717" s="71" t="s">
        <v>3274</v>
      </c>
      <c r="B717" s="37">
        <v>2</v>
      </c>
      <c r="C717" s="37">
        <v>176</v>
      </c>
      <c r="D717" s="37">
        <v>2</v>
      </c>
      <c r="E717" s="36" t="s">
        <v>10618</v>
      </c>
      <c r="F717" s="37">
        <v>6630</v>
      </c>
      <c r="G717" s="14"/>
      <c r="H717" s="14"/>
      <c r="I717" s="14"/>
      <c r="J717" s="37">
        <v>6630</v>
      </c>
      <c r="K717" s="14"/>
      <c r="L717" s="14"/>
      <c r="M717" s="14"/>
      <c r="N717" s="14"/>
      <c r="O717" s="14"/>
      <c r="P717" s="14"/>
      <c r="Q717" s="14"/>
      <c r="R717" s="14"/>
      <c r="S717" s="14"/>
      <c r="T717" s="14"/>
      <c r="U717" s="14"/>
      <c r="V717" s="14"/>
      <c r="W717" s="14"/>
      <c r="X717" s="14"/>
      <c r="Y717" s="14"/>
      <c r="Z717" s="14"/>
      <c r="AA717" s="14"/>
      <c r="AB717" s="14"/>
    </row>
    <row r="718" spans="1:28" ht="16.5" thickBot="1" x14ac:dyDescent="0.3">
      <c r="A718" s="36" t="s">
        <v>3275</v>
      </c>
      <c r="B718" s="15">
        <v>1</v>
      </c>
      <c r="C718" s="15">
        <v>174</v>
      </c>
      <c r="D718" s="15">
        <v>3</v>
      </c>
      <c r="E718" s="14" t="s">
        <v>3276</v>
      </c>
      <c r="F718" s="52">
        <v>0.75</v>
      </c>
      <c r="G718" s="52">
        <v>0.45</v>
      </c>
      <c r="H718" s="52">
        <v>0.25</v>
      </c>
      <c r="I718" s="52">
        <v>0.15</v>
      </c>
      <c r="J718" s="15">
        <v>2</v>
      </c>
      <c r="K718" s="14"/>
      <c r="L718" s="14"/>
      <c r="M718" s="14"/>
      <c r="N718" s="14"/>
      <c r="O718" s="14"/>
      <c r="P718" s="14"/>
      <c r="Q718" s="14"/>
      <c r="R718" s="14"/>
      <c r="S718" s="14"/>
      <c r="T718" s="14"/>
      <c r="U718" s="14"/>
      <c r="V718" s="14"/>
      <c r="W718" s="14"/>
      <c r="X718" s="14"/>
      <c r="Y718" s="14"/>
      <c r="Z718" s="14"/>
      <c r="AA718" s="14"/>
      <c r="AB718" s="14"/>
    </row>
    <row r="719" spans="1:28" ht="16.5" thickBot="1" x14ac:dyDescent="0.3">
      <c r="A719" s="36" t="s">
        <v>3277</v>
      </c>
      <c r="B719" s="15">
        <v>1</v>
      </c>
      <c r="C719" s="15">
        <v>174</v>
      </c>
      <c r="D719" s="15">
        <v>3</v>
      </c>
      <c r="E719" s="14" t="s">
        <v>3278</v>
      </c>
      <c r="F719" s="15">
        <v>8</v>
      </c>
      <c r="G719" s="15">
        <v>0.8</v>
      </c>
      <c r="H719" s="15">
        <v>0.08</v>
      </c>
      <c r="I719" s="15">
        <v>8.0000000000000002E-3</v>
      </c>
      <c r="J719" s="15">
        <v>1</v>
      </c>
      <c r="K719" s="14"/>
      <c r="L719" s="14"/>
      <c r="M719" s="14"/>
      <c r="N719" s="14"/>
      <c r="O719" s="14"/>
      <c r="P719" s="14"/>
      <c r="Q719" s="14"/>
      <c r="R719" s="14"/>
      <c r="S719" s="14"/>
      <c r="T719" s="14"/>
      <c r="U719" s="14"/>
      <c r="V719" s="14"/>
      <c r="W719" s="14"/>
      <c r="X719" s="14"/>
      <c r="Y719" s="14"/>
      <c r="Z719" s="14"/>
      <c r="AA719" s="14"/>
      <c r="AB719" s="14"/>
    </row>
    <row r="720" spans="1:28" ht="16.5" thickBot="1" x14ac:dyDescent="0.3">
      <c r="A720" s="36" t="s">
        <v>3279</v>
      </c>
      <c r="B720" s="15">
        <v>1</v>
      </c>
      <c r="C720" s="15">
        <v>174</v>
      </c>
      <c r="D720" s="15">
        <v>3</v>
      </c>
      <c r="E720" s="14" t="s">
        <v>3280</v>
      </c>
      <c r="F720" s="52">
        <v>0.11</v>
      </c>
      <c r="G720" s="52">
        <v>0.22</v>
      </c>
      <c r="H720" s="52">
        <v>0.44</v>
      </c>
      <c r="I720" s="52">
        <v>0.55000000000000004</v>
      </c>
      <c r="J720" s="15">
        <v>3</v>
      </c>
      <c r="K720" s="14"/>
      <c r="L720" s="14"/>
      <c r="M720" s="14"/>
      <c r="N720" s="14"/>
      <c r="O720" s="14"/>
      <c r="P720" s="14"/>
      <c r="Q720" s="14"/>
      <c r="R720" s="14"/>
      <c r="S720" s="14"/>
      <c r="T720" s="14"/>
      <c r="U720" s="14"/>
      <c r="V720" s="14"/>
      <c r="W720" s="14"/>
      <c r="X720" s="14"/>
      <c r="Y720" s="14"/>
      <c r="Z720" s="14"/>
      <c r="AA720" s="14"/>
      <c r="AB720" s="14"/>
    </row>
    <row r="721" spans="1:28" ht="39.75" thickBot="1" x14ac:dyDescent="0.3">
      <c r="A721" s="36" t="s">
        <v>3281</v>
      </c>
      <c r="B721" s="15">
        <v>1</v>
      </c>
      <c r="C721" s="15">
        <v>174</v>
      </c>
      <c r="D721" s="15">
        <v>3</v>
      </c>
      <c r="E721" s="14" t="s">
        <v>7913</v>
      </c>
      <c r="F721" s="38">
        <v>6</v>
      </c>
      <c r="G721" s="38">
        <v>4</v>
      </c>
      <c r="H721" s="53">
        <v>2.5</v>
      </c>
      <c r="I721" s="38">
        <v>2</v>
      </c>
      <c r="J721" s="15">
        <v>0</v>
      </c>
      <c r="K721" s="14"/>
      <c r="L721" s="14"/>
      <c r="M721" s="14"/>
      <c r="N721" s="14"/>
      <c r="O721" s="14"/>
      <c r="P721" s="14"/>
      <c r="Q721" s="14"/>
      <c r="R721" s="14"/>
      <c r="S721" s="14"/>
      <c r="T721" s="14"/>
      <c r="U721" s="14"/>
      <c r="V721" s="14"/>
      <c r="W721" s="14"/>
      <c r="X721" s="14"/>
      <c r="Y721" s="14"/>
      <c r="Z721" s="14"/>
      <c r="AA721" s="14"/>
      <c r="AB721" s="14"/>
    </row>
    <row r="722" spans="1:28" ht="39.75" thickBot="1" x14ac:dyDescent="0.3">
      <c r="A722" s="36" t="s">
        <v>3282</v>
      </c>
      <c r="B722" s="15">
        <v>1</v>
      </c>
      <c r="C722" s="15">
        <v>174</v>
      </c>
      <c r="D722" s="15">
        <v>3</v>
      </c>
      <c r="E722" s="14" t="s">
        <v>7914</v>
      </c>
      <c r="F722" s="38">
        <v>28</v>
      </c>
      <c r="G722" s="38">
        <v>372</v>
      </c>
      <c r="H722" s="38">
        <v>407</v>
      </c>
      <c r="I722" s="38">
        <v>428</v>
      </c>
      <c r="J722" s="15">
        <v>3</v>
      </c>
      <c r="K722" s="14"/>
      <c r="L722" s="14"/>
      <c r="M722" s="14"/>
      <c r="N722" s="14"/>
      <c r="O722" s="14"/>
      <c r="P722" s="14"/>
      <c r="Q722" s="14"/>
      <c r="R722" s="14"/>
      <c r="S722" s="14"/>
      <c r="T722" s="14"/>
      <c r="U722" s="14"/>
      <c r="V722" s="14"/>
      <c r="W722" s="14"/>
      <c r="X722" s="14"/>
      <c r="Y722" s="14"/>
      <c r="Z722" s="14"/>
      <c r="AA722" s="14"/>
      <c r="AB722" s="14"/>
    </row>
    <row r="723" spans="1:28" ht="27" thickBot="1" x14ac:dyDescent="0.3">
      <c r="A723" s="36" t="s">
        <v>3283</v>
      </c>
      <c r="B723" s="15">
        <v>1</v>
      </c>
      <c r="C723" s="15">
        <v>174</v>
      </c>
      <c r="D723" s="15">
        <v>3</v>
      </c>
      <c r="E723" s="14" t="s">
        <v>7915</v>
      </c>
      <c r="F723" s="52">
        <v>0.36</v>
      </c>
      <c r="G723" s="52">
        <v>0.48</v>
      </c>
      <c r="H723" s="52">
        <v>0.64</v>
      </c>
      <c r="I723" s="52">
        <v>0.96</v>
      </c>
      <c r="J723" s="15">
        <v>2</v>
      </c>
      <c r="K723" s="14"/>
      <c r="L723" s="14"/>
      <c r="M723" s="14"/>
      <c r="N723" s="14"/>
      <c r="O723" s="14"/>
      <c r="P723" s="14"/>
      <c r="Q723" s="14"/>
      <c r="R723" s="14"/>
      <c r="S723" s="14"/>
      <c r="T723" s="14"/>
      <c r="U723" s="14"/>
      <c r="V723" s="14"/>
      <c r="W723" s="14"/>
      <c r="X723" s="14"/>
      <c r="Y723" s="14"/>
      <c r="Z723" s="14"/>
      <c r="AA723" s="14"/>
      <c r="AB723" s="14"/>
    </row>
    <row r="724" spans="1:28" ht="27" thickBot="1" x14ac:dyDescent="0.3">
      <c r="A724" s="36" t="s">
        <v>3284</v>
      </c>
      <c r="B724" s="15">
        <v>1</v>
      </c>
      <c r="C724" s="15">
        <v>174</v>
      </c>
      <c r="D724" s="15">
        <v>3</v>
      </c>
      <c r="E724" s="14" t="s">
        <v>7916</v>
      </c>
      <c r="F724" s="15">
        <v>12</v>
      </c>
      <c r="G724" s="15">
        <v>16</v>
      </c>
      <c r="H724" s="15">
        <v>20</v>
      </c>
      <c r="I724" s="15">
        <v>24</v>
      </c>
      <c r="J724" s="15">
        <v>1</v>
      </c>
      <c r="K724" s="14"/>
      <c r="L724" s="14"/>
      <c r="M724" s="14"/>
      <c r="N724" s="14"/>
      <c r="O724" s="14"/>
      <c r="P724" s="14"/>
      <c r="Q724" s="14"/>
      <c r="R724" s="14"/>
      <c r="S724" s="14"/>
      <c r="T724" s="14"/>
      <c r="U724" s="14"/>
      <c r="V724" s="14"/>
      <c r="W724" s="14"/>
      <c r="X724" s="14"/>
      <c r="Y724" s="14"/>
      <c r="Z724" s="14"/>
      <c r="AA724" s="14"/>
      <c r="AB724" s="14"/>
    </row>
    <row r="725" spans="1:28" ht="27" thickBot="1" x14ac:dyDescent="0.3">
      <c r="A725" s="36" t="s">
        <v>3285</v>
      </c>
      <c r="B725" s="15">
        <v>1</v>
      </c>
      <c r="C725" s="15">
        <v>174</v>
      </c>
      <c r="D725" s="15">
        <v>3</v>
      </c>
      <c r="E725" s="14" t="s">
        <v>7917</v>
      </c>
      <c r="F725" s="52">
        <v>0.2</v>
      </c>
      <c r="G725" s="52">
        <v>0.4</v>
      </c>
      <c r="H725" s="52">
        <v>0.6</v>
      </c>
      <c r="I725" s="52">
        <v>0.8</v>
      </c>
      <c r="J725" s="15">
        <v>3</v>
      </c>
      <c r="K725" s="14"/>
      <c r="L725" s="14"/>
      <c r="M725" s="14"/>
      <c r="N725" s="14"/>
      <c r="O725" s="14"/>
      <c r="P725" s="14"/>
      <c r="Q725" s="14"/>
      <c r="R725" s="14"/>
      <c r="S725" s="14"/>
      <c r="T725" s="14"/>
      <c r="U725" s="14"/>
      <c r="V725" s="14"/>
      <c r="W725" s="14"/>
      <c r="X725" s="14"/>
      <c r="Y725" s="14"/>
      <c r="Z725" s="14"/>
      <c r="AA725" s="14"/>
      <c r="AB725" s="14"/>
    </row>
    <row r="726" spans="1:28" ht="39.75" thickBot="1" x14ac:dyDescent="0.3">
      <c r="A726" s="36" t="s">
        <v>3287</v>
      </c>
      <c r="B726" s="15">
        <v>1</v>
      </c>
      <c r="C726" s="15">
        <v>174</v>
      </c>
      <c r="D726" s="15">
        <v>3</v>
      </c>
      <c r="E726" s="14" t="s">
        <v>7919</v>
      </c>
      <c r="F726" s="38">
        <v>1000</v>
      </c>
      <c r="G726" s="38">
        <v>2500</v>
      </c>
      <c r="H726" s="38">
        <v>10000</v>
      </c>
      <c r="I726" s="38">
        <v>25000</v>
      </c>
      <c r="J726" s="15">
        <v>1</v>
      </c>
      <c r="K726" s="14"/>
      <c r="L726" s="14"/>
      <c r="M726" s="14"/>
      <c r="N726" s="14"/>
      <c r="O726" s="14"/>
      <c r="P726" s="14"/>
      <c r="Q726" s="14"/>
      <c r="R726" s="14"/>
      <c r="S726" s="14"/>
      <c r="T726" s="14"/>
      <c r="U726" s="14"/>
      <c r="V726" s="14"/>
      <c r="W726" s="14"/>
      <c r="X726" s="14"/>
      <c r="Y726" s="14"/>
      <c r="Z726" s="14"/>
      <c r="AA726" s="14"/>
      <c r="AB726" s="14"/>
    </row>
    <row r="727" spans="1:28" ht="52.5" thickBot="1" x14ac:dyDescent="0.3">
      <c r="A727" s="36" t="s">
        <v>3288</v>
      </c>
      <c r="B727" s="15">
        <v>1</v>
      </c>
      <c r="C727" s="15">
        <v>174</v>
      </c>
      <c r="D727" s="15">
        <v>3</v>
      </c>
      <c r="E727" s="14" t="s">
        <v>3289</v>
      </c>
      <c r="F727" s="52">
        <v>0.15</v>
      </c>
      <c r="G727" s="52">
        <v>0.65</v>
      </c>
      <c r="H727" s="52">
        <v>0.7</v>
      </c>
      <c r="I727" s="52">
        <v>0.85</v>
      </c>
      <c r="J727" s="15">
        <v>2</v>
      </c>
      <c r="K727" s="14"/>
      <c r="L727" s="14"/>
      <c r="M727" s="14"/>
      <c r="N727" s="14"/>
      <c r="O727" s="14"/>
      <c r="P727" s="14"/>
      <c r="Q727" s="14"/>
      <c r="R727" s="14"/>
      <c r="S727" s="14"/>
      <c r="T727" s="14"/>
      <c r="U727" s="14"/>
      <c r="V727" s="14"/>
      <c r="W727" s="14"/>
      <c r="X727" s="14"/>
      <c r="Y727" s="14"/>
      <c r="Z727" s="14"/>
      <c r="AA727" s="14"/>
      <c r="AB727" s="14"/>
    </row>
    <row r="728" spans="1:28" ht="27" thickBot="1" x14ac:dyDescent="0.3">
      <c r="A728" s="36" t="s">
        <v>3290</v>
      </c>
      <c r="B728" s="15">
        <v>1</v>
      </c>
      <c r="C728" s="15">
        <v>174</v>
      </c>
      <c r="D728" s="15">
        <v>3</v>
      </c>
      <c r="E728" s="14" t="s">
        <v>7920</v>
      </c>
      <c r="F728" s="15">
        <v>5</v>
      </c>
      <c r="G728" s="15">
        <v>10</v>
      </c>
      <c r="H728" s="15">
        <v>40</v>
      </c>
      <c r="I728" s="15">
        <v>45</v>
      </c>
      <c r="J728" s="15">
        <v>2</v>
      </c>
      <c r="K728" s="14"/>
      <c r="L728" s="14"/>
      <c r="M728" s="14"/>
      <c r="N728" s="14"/>
      <c r="O728" s="14"/>
      <c r="P728" s="14"/>
      <c r="Q728" s="14"/>
      <c r="R728" s="14"/>
      <c r="S728" s="14"/>
      <c r="T728" s="14"/>
      <c r="U728" s="14"/>
      <c r="V728" s="14"/>
      <c r="W728" s="14"/>
      <c r="X728" s="14"/>
      <c r="Y728" s="14"/>
      <c r="Z728" s="14"/>
      <c r="AA728" s="14"/>
      <c r="AB728" s="14"/>
    </row>
    <row r="729" spans="1:28" ht="39.75" thickBot="1" x14ac:dyDescent="0.3">
      <c r="A729" s="36" t="s">
        <v>3291</v>
      </c>
      <c r="B729" s="15">
        <v>1</v>
      </c>
      <c r="C729" s="15">
        <v>174</v>
      </c>
      <c r="D729" s="15">
        <v>3</v>
      </c>
      <c r="E729" s="14" t="s">
        <v>3292</v>
      </c>
      <c r="F729" s="15">
        <v>6</v>
      </c>
      <c r="G729" s="15">
        <v>12</v>
      </c>
      <c r="H729" s="15">
        <v>18</v>
      </c>
      <c r="I729" s="15">
        <v>22</v>
      </c>
      <c r="J729" s="15">
        <v>3</v>
      </c>
      <c r="K729" s="14"/>
      <c r="L729" s="14"/>
      <c r="M729" s="14"/>
      <c r="N729" s="14"/>
      <c r="O729" s="14"/>
      <c r="P729" s="14"/>
      <c r="Q729" s="14"/>
      <c r="R729" s="14"/>
      <c r="S729" s="14"/>
      <c r="T729" s="14"/>
      <c r="U729" s="14"/>
      <c r="V729" s="14"/>
      <c r="W729" s="14"/>
      <c r="X729" s="14"/>
      <c r="Y729" s="14"/>
      <c r="Z729" s="14"/>
      <c r="AA729" s="14"/>
      <c r="AB729" s="14"/>
    </row>
    <row r="730" spans="1:28" ht="52.5" thickBot="1" x14ac:dyDescent="0.3">
      <c r="A730" s="36" t="s">
        <v>3293</v>
      </c>
      <c r="B730" s="15">
        <v>1</v>
      </c>
      <c r="C730" s="15">
        <v>174</v>
      </c>
      <c r="D730" s="15">
        <v>3</v>
      </c>
      <c r="E730" s="14" t="s">
        <v>7921</v>
      </c>
      <c r="F730" s="38">
        <v>20</v>
      </c>
      <c r="G730" s="38">
        <v>60</v>
      </c>
      <c r="H730" s="38">
        <v>140</v>
      </c>
      <c r="I730" s="38">
        <v>200</v>
      </c>
      <c r="J730" s="15">
        <v>1</v>
      </c>
      <c r="K730" s="14"/>
      <c r="L730" s="14"/>
      <c r="M730" s="14"/>
      <c r="N730" s="14"/>
      <c r="O730" s="14"/>
      <c r="P730" s="14"/>
      <c r="Q730" s="14"/>
      <c r="R730" s="14"/>
      <c r="S730" s="14"/>
      <c r="T730" s="14"/>
      <c r="U730" s="14"/>
      <c r="V730" s="14"/>
      <c r="W730" s="14"/>
      <c r="X730" s="14"/>
      <c r="Y730" s="14"/>
      <c r="Z730" s="14"/>
      <c r="AA730" s="14"/>
      <c r="AB730" s="14"/>
    </row>
    <row r="731" spans="1:28" ht="39.75" thickBot="1" x14ac:dyDescent="0.3">
      <c r="A731" s="36" t="s">
        <v>3294</v>
      </c>
      <c r="B731" s="15">
        <v>1</v>
      </c>
      <c r="C731" s="15">
        <v>174</v>
      </c>
      <c r="D731" s="15">
        <v>3</v>
      </c>
      <c r="E731" s="14" t="s">
        <v>7922</v>
      </c>
      <c r="F731" s="15">
        <v>10</v>
      </c>
      <c r="G731" s="15">
        <v>16</v>
      </c>
      <c r="H731" s="15">
        <v>30</v>
      </c>
      <c r="I731" s="15">
        <v>36</v>
      </c>
      <c r="J731" s="15">
        <v>0</v>
      </c>
      <c r="K731" s="14"/>
      <c r="L731" s="14"/>
      <c r="M731" s="14"/>
      <c r="N731" s="14"/>
      <c r="O731" s="14"/>
      <c r="P731" s="14"/>
      <c r="Q731" s="14"/>
      <c r="R731" s="14"/>
      <c r="S731" s="14"/>
      <c r="T731" s="14"/>
      <c r="U731" s="14"/>
      <c r="V731" s="14"/>
      <c r="W731" s="14"/>
      <c r="X731" s="14"/>
      <c r="Y731" s="14"/>
      <c r="Z731" s="14"/>
      <c r="AA731" s="14"/>
      <c r="AB731" s="14"/>
    </row>
    <row r="732" spans="1:28" ht="27" thickBot="1" x14ac:dyDescent="0.3">
      <c r="A732" s="36" t="s">
        <v>3286</v>
      </c>
      <c r="B732" s="15">
        <v>1</v>
      </c>
      <c r="C732" s="15">
        <v>174</v>
      </c>
      <c r="D732" s="15">
        <v>3</v>
      </c>
      <c r="E732" s="14" t="s">
        <v>7918</v>
      </c>
      <c r="F732" s="52">
        <v>0.75</v>
      </c>
      <c r="G732" s="52">
        <v>0.4</v>
      </c>
      <c r="H732" s="52">
        <v>0.25</v>
      </c>
      <c r="I732" s="52">
        <v>0.2</v>
      </c>
      <c r="J732" s="15">
        <v>0</v>
      </c>
      <c r="K732" s="14"/>
      <c r="L732" s="14"/>
      <c r="M732" s="14"/>
      <c r="N732" s="14"/>
      <c r="O732" s="14"/>
      <c r="P732" s="14"/>
      <c r="Q732" s="14"/>
      <c r="R732" s="14"/>
      <c r="S732" s="14"/>
      <c r="T732" s="14"/>
      <c r="U732" s="14"/>
      <c r="V732" s="14"/>
      <c r="W732" s="14"/>
      <c r="X732" s="14"/>
      <c r="Y732" s="14"/>
      <c r="Z732" s="14"/>
      <c r="AA732" s="14"/>
      <c r="AB732" s="14"/>
    </row>
    <row r="733" spans="1:28" ht="39.75" thickBot="1" x14ac:dyDescent="0.3">
      <c r="A733" s="71" t="s">
        <v>3295</v>
      </c>
      <c r="B733" s="15">
        <v>2</v>
      </c>
      <c r="C733" s="15">
        <v>171</v>
      </c>
      <c r="D733" s="15">
        <v>2</v>
      </c>
      <c r="E733" s="14" t="s">
        <v>10619</v>
      </c>
      <c r="F733" s="15">
        <v>25</v>
      </c>
      <c r="G733" s="14"/>
      <c r="H733" s="14"/>
      <c r="I733" s="14"/>
      <c r="J733" s="15">
        <v>25</v>
      </c>
      <c r="K733" s="14"/>
      <c r="L733" s="14"/>
      <c r="M733" s="14"/>
      <c r="N733" s="14"/>
      <c r="O733" s="14"/>
      <c r="P733" s="36" t="s">
        <v>4907</v>
      </c>
      <c r="Q733" s="14"/>
      <c r="R733" s="14"/>
      <c r="S733" s="14"/>
      <c r="T733" s="14"/>
      <c r="U733" s="14"/>
      <c r="V733" s="14"/>
      <c r="W733" s="14"/>
      <c r="X733" s="14"/>
      <c r="Y733" s="14"/>
      <c r="Z733" s="14"/>
      <c r="AA733" s="14"/>
      <c r="AB733" s="14"/>
    </row>
    <row r="734" spans="1:28" ht="39.75" thickBot="1" x14ac:dyDescent="0.3">
      <c r="A734" s="71" t="s">
        <v>3296</v>
      </c>
      <c r="B734" s="15">
        <v>2</v>
      </c>
      <c r="C734" s="15">
        <v>171</v>
      </c>
      <c r="D734" s="15">
        <v>2</v>
      </c>
      <c r="E734" s="14" t="s">
        <v>10620</v>
      </c>
      <c r="F734" s="15">
        <v>55</v>
      </c>
      <c r="G734" s="14"/>
      <c r="H734" s="14"/>
      <c r="I734" s="14"/>
      <c r="J734" s="15">
        <v>55</v>
      </c>
      <c r="K734" s="14"/>
      <c r="L734" s="14"/>
      <c r="M734" s="14"/>
      <c r="N734" s="14"/>
      <c r="O734" s="14"/>
      <c r="P734" s="36" t="s">
        <v>4908</v>
      </c>
      <c r="Q734" s="14"/>
      <c r="R734" s="14"/>
      <c r="S734" s="14"/>
      <c r="T734" s="14"/>
      <c r="U734" s="14"/>
      <c r="V734" s="14"/>
      <c r="W734" s="14"/>
      <c r="X734" s="14"/>
      <c r="Y734" s="14"/>
      <c r="Z734" s="14"/>
      <c r="AA734" s="14"/>
      <c r="AB734" s="14"/>
    </row>
    <row r="735" spans="1:28" ht="52.5" thickBot="1" x14ac:dyDescent="0.3">
      <c r="A735" s="71" t="s">
        <v>3297</v>
      </c>
      <c r="B735" s="15">
        <v>2</v>
      </c>
      <c r="C735" s="15">
        <v>171</v>
      </c>
      <c r="D735" s="15">
        <v>3</v>
      </c>
      <c r="E735" s="14" t="s">
        <v>10621</v>
      </c>
      <c r="F735" s="15">
        <v>60</v>
      </c>
      <c r="G735" s="14"/>
      <c r="H735" s="14"/>
      <c r="I735" s="14"/>
      <c r="J735" s="15">
        <v>60</v>
      </c>
      <c r="K735" s="14"/>
      <c r="L735" s="14"/>
      <c r="M735" s="14"/>
      <c r="N735" s="14"/>
      <c r="O735" s="14"/>
      <c r="P735" s="14"/>
      <c r="Q735" s="14"/>
      <c r="R735" s="14"/>
      <c r="S735" s="14"/>
      <c r="T735" s="14"/>
      <c r="U735" s="14"/>
      <c r="V735" s="14"/>
      <c r="W735" s="14"/>
      <c r="X735" s="14"/>
      <c r="Y735" s="14"/>
      <c r="Z735" s="14"/>
      <c r="AA735" s="14"/>
      <c r="AB735" s="14"/>
    </row>
    <row r="736" spans="1:28" ht="39.75" thickBot="1" x14ac:dyDescent="0.3">
      <c r="A736" s="71" t="s">
        <v>3298</v>
      </c>
      <c r="B736" s="15">
        <v>2</v>
      </c>
      <c r="C736" s="15">
        <v>171</v>
      </c>
      <c r="D736" s="15">
        <v>3</v>
      </c>
      <c r="E736" s="14" t="s">
        <v>10622</v>
      </c>
      <c r="F736" s="15">
        <v>20</v>
      </c>
      <c r="G736" s="14"/>
      <c r="H736" s="14"/>
      <c r="I736" s="14"/>
      <c r="J736" s="15">
        <v>20</v>
      </c>
      <c r="K736" s="14"/>
      <c r="L736" s="14"/>
      <c r="M736" s="14"/>
      <c r="N736" s="14"/>
      <c r="O736" s="14"/>
      <c r="P736" s="14"/>
      <c r="Q736" s="14"/>
      <c r="R736" s="14"/>
      <c r="S736" s="14"/>
      <c r="T736" s="14"/>
      <c r="U736" s="14"/>
      <c r="V736" s="14"/>
      <c r="W736" s="14"/>
      <c r="X736" s="14"/>
      <c r="Y736" s="14"/>
      <c r="Z736" s="14"/>
      <c r="AA736" s="14"/>
      <c r="AB736" s="14"/>
    </row>
    <row r="737" spans="1:28" ht="52.5" thickBot="1" x14ac:dyDescent="0.3">
      <c r="A737" s="71" t="s">
        <v>3299</v>
      </c>
      <c r="B737" s="15">
        <v>2</v>
      </c>
      <c r="C737" s="15">
        <v>171</v>
      </c>
      <c r="D737" s="15">
        <v>3</v>
      </c>
      <c r="E737" s="14" t="s">
        <v>10623</v>
      </c>
      <c r="F737" s="15">
        <v>45</v>
      </c>
      <c r="G737" s="14"/>
      <c r="H737" s="14"/>
      <c r="I737" s="14"/>
      <c r="J737" s="15">
        <v>45</v>
      </c>
      <c r="K737" s="14"/>
      <c r="L737" s="14"/>
      <c r="M737" s="14"/>
      <c r="N737" s="14"/>
      <c r="O737" s="14"/>
      <c r="P737" s="14"/>
      <c r="Q737" s="14"/>
      <c r="R737" s="14"/>
      <c r="S737" s="14"/>
      <c r="T737" s="14"/>
      <c r="U737" s="14"/>
      <c r="V737" s="14"/>
      <c r="W737" s="14"/>
      <c r="X737" s="14"/>
      <c r="Y737" s="14"/>
      <c r="Z737" s="14"/>
      <c r="AA737" s="14"/>
      <c r="AB737" s="14"/>
    </row>
    <row r="738" spans="1:28" ht="52.5" thickBot="1" x14ac:dyDescent="0.3">
      <c r="A738" s="71" t="s">
        <v>3300</v>
      </c>
      <c r="B738" s="15">
        <v>2</v>
      </c>
      <c r="C738" s="15">
        <v>171</v>
      </c>
      <c r="D738" s="15">
        <v>3</v>
      </c>
      <c r="E738" s="14" t="s">
        <v>10624</v>
      </c>
      <c r="F738" s="15">
        <v>60</v>
      </c>
      <c r="G738" s="14"/>
      <c r="H738" s="14"/>
      <c r="I738" s="14"/>
      <c r="J738" s="15">
        <v>60</v>
      </c>
      <c r="K738" s="14"/>
      <c r="L738" s="14"/>
      <c r="M738" s="14"/>
      <c r="N738" s="14"/>
      <c r="O738" s="14"/>
      <c r="P738" s="14"/>
      <c r="Q738" s="14"/>
      <c r="R738" s="14"/>
      <c r="S738" s="14"/>
      <c r="T738" s="14"/>
      <c r="U738" s="14"/>
      <c r="V738" s="14"/>
      <c r="W738" s="14"/>
      <c r="X738" s="14"/>
      <c r="Y738" s="14"/>
      <c r="Z738" s="14"/>
      <c r="AA738" s="14"/>
      <c r="AB738" s="14"/>
    </row>
    <row r="739" spans="1:28" ht="78" thickBot="1" x14ac:dyDescent="0.3">
      <c r="A739" s="71" t="s">
        <v>3301</v>
      </c>
      <c r="B739" s="15">
        <v>2</v>
      </c>
      <c r="C739" s="15">
        <v>175</v>
      </c>
      <c r="D739" s="15">
        <v>1</v>
      </c>
      <c r="E739" s="14" t="s">
        <v>10625</v>
      </c>
      <c r="F739" s="15">
        <v>9</v>
      </c>
      <c r="G739" s="15">
        <v>1</v>
      </c>
      <c r="H739" s="14"/>
      <c r="I739" s="14"/>
      <c r="J739" s="15">
        <v>9</v>
      </c>
      <c r="K739" s="14"/>
      <c r="L739" s="14"/>
      <c r="M739" s="14"/>
      <c r="N739" s="14"/>
      <c r="O739" s="14"/>
      <c r="P739" s="14"/>
      <c r="Q739" s="14"/>
      <c r="R739" s="14"/>
      <c r="S739" s="14"/>
      <c r="T739" s="14"/>
      <c r="U739" s="14"/>
      <c r="V739" s="14"/>
      <c r="W739" s="14"/>
      <c r="X739" s="14"/>
      <c r="Y739" s="14"/>
      <c r="Z739" s="14"/>
      <c r="AA739" s="14"/>
      <c r="AB739" s="14"/>
    </row>
    <row r="740" spans="1:28" ht="78" thickBot="1" x14ac:dyDescent="0.3">
      <c r="A740" s="71" t="s">
        <v>3304</v>
      </c>
      <c r="B740" s="15">
        <v>2</v>
      </c>
      <c r="C740" s="15">
        <v>175</v>
      </c>
      <c r="D740" s="15">
        <v>1</v>
      </c>
      <c r="E740" s="14" t="s">
        <v>10626</v>
      </c>
      <c r="F740" s="15">
        <v>3</v>
      </c>
      <c r="G740" s="15">
        <v>13</v>
      </c>
      <c r="H740" s="14"/>
      <c r="I740" s="14"/>
      <c r="J740" s="15">
        <v>3</v>
      </c>
      <c r="K740" s="14"/>
      <c r="L740" s="14"/>
      <c r="M740" s="14"/>
      <c r="N740" s="14"/>
      <c r="O740" s="14"/>
      <c r="P740" s="14"/>
      <c r="Q740" s="14"/>
      <c r="R740" s="14"/>
      <c r="S740" s="14"/>
      <c r="T740" s="14"/>
      <c r="U740" s="14"/>
      <c r="V740" s="14"/>
      <c r="W740" s="14"/>
      <c r="X740" s="14"/>
      <c r="Y740" s="14"/>
      <c r="Z740" s="14"/>
      <c r="AA740" s="14"/>
      <c r="AB740" s="14"/>
    </row>
    <row r="741" spans="1:28" ht="78" thickBot="1" x14ac:dyDescent="0.3">
      <c r="A741" s="71" t="s">
        <v>3305</v>
      </c>
      <c r="B741" s="15">
        <v>2</v>
      </c>
      <c r="C741" s="15">
        <v>175</v>
      </c>
      <c r="D741" s="15">
        <v>1</v>
      </c>
      <c r="E741" s="14" t="s">
        <v>10627</v>
      </c>
      <c r="F741" s="15">
        <v>25</v>
      </c>
      <c r="G741" s="15">
        <v>57</v>
      </c>
      <c r="H741" s="14"/>
      <c r="I741" s="14"/>
      <c r="J741" s="15">
        <v>25</v>
      </c>
      <c r="K741" s="14"/>
      <c r="L741" s="14"/>
      <c r="M741" s="14"/>
      <c r="N741" s="14"/>
      <c r="O741" s="14"/>
      <c r="P741" s="14"/>
      <c r="Q741" s="14"/>
      <c r="R741" s="14"/>
      <c r="S741" s="14"/>
      <c r="T741" s="14"/>
      <c r="U741" s="14"/>
      <c r="V741" s="14"/>
      <c r="W741" s="14"/>
      <c r="X741" s="14"/>
      <c r="Y741" s="14"/>
      <c r="Z741" s="14"/>
      <c r="AA741" s="14"/>
      <c r="AB741" s="14"/>
    </row>
    <row r="742" spans="1:28" ht="78" thickBot="1" x14ac:dyDescent="0.3">
      <c r="A742" s="71" t="s">
        <v>3302</v>
      </c>
      <c r="B742" s="15">
        <v>2</v>
      </c>
      <c r="C742" s="15">
        <v>175</v>
      </c>
      <c r="D742" s="15">
        <v>1</v>
      </c>
      <c r="E742" s="14" t="s">
        <v>10628</v>
      </c>
      <c r="F742" s="15">
        <v>9</v>
      </c>
      <c r="G742" s="15">
        <v>16</v>
      </c>
      <c r="H742" s="14"/>
      <c r="I742" s="14"/>
      <c r="J742" s="15">
        <v>9</v>
      </c>
      <c r="K742" s="14"/>
      <c r="L742" s="14"/>
      <c r="M742" s="14"/>
      <c r="N742" s="14"/>
      <c r="O742" s="14"/>
      <c r="P742" s="14"/>
      <c r="Q742" s="14"/>
      <c r="R742" s="14"/>
      <c r="S742" s="14"/>
      <c r="T742" s="14"/>
      <c r="U742" s="14"/>
      <c r="V742" s="14"/>
      <c r="W742" s="14"/>
      <c r="X742" s="14"/>
      <c r="Y742" s="14"/>
      <c r="Z742" s="14"/>
      <c r="AA742" s="14"/>
      <c r="AB742" s="14"/>
    </row>
    <row r="743" spans="1:28" ht="78" thickBot="1" x14ac:dyDescent="0.3">
      <c r="A743" s="71" t="s">
        <v>3303</v>
      </c>
      <c r="B743" s="15">
        <v>2</v>
      </c>
      <c r="C743" s="15">
        <v>175</v>
      </c>
      <c r="D743" s="15">
        <v>1</v>
      </c>
      <c r="E743" s="14" t="s">
        <v>10629</v>
      </c>
      <c r="F743" s="15">
        <v>1</v>
      </c>
      <c r="G743" s="15">
        <v>6</v>
      </c>
      <c r="H743" s="14"/>
      <c r="I743" s="14"/>
      <c r="J743" s="15">
        <v>1</v>
      </c>
      <c r="K743" s="14"/>
      <c r="L743" s="14"/>
      <c r="M743" s="14"/>
      <c r="N743" s="14"/>
      <c r="O743" s="14"/>
      <c r="P743" s="14"/>
      <c r="Q743" s="14"/>
      <c r="R743" s="14"/>
      <c r="S743" s="14"/>
      <c r="T743" s="14"/>
      <c r="U743" s="14"/>
      <c r="V743" s="14"/>
      <c r="W743" s="14"/>
      <c r="X743" s="14"/>
      <c r="Y743" s="14"/>
      <c r="Z743" s="14"/>
      <c r="AA743" s="14"/>
      <c r="AB743" s="14"/>
    </row>
    <row r="744" spans="1:28" ht="116.25" thickBot="1" x14ac:dyDescent="0.3">
      <c r="A744" s="71" t="s">
        <v>3306</v>
      </c>
      <c r="B744" s="15">
        <v>2</v>
      </c>
      <c r="C744" s="15">
        <v>175</v>
      </c>
      <c r="D744" s="15">
        <v>1</v>
      </c>
      <c r="E744" s="14" t="s">
        <v>10630</v>
      </c>
      <c r="F744" s="15">
        <v>3</v>
      </c>
      <c r="G744" s="15">
        <v>1</v>
      </c>
      <c r="H744" s="15">
        <v>6</v>
      </c>
      <c r="I744" s="14"/>
      <c r="J744" s="15">
        <v>3</v>
      </c>
      <c r="K744" s="14"/>
      <c r="L744" s="14"/>
      <c r="M744" s="14"/>
      <c r="N744" s="14"/>
      <c r="O744" s="14"/>
      <c r="P744" s="14"/>
      <c r="Q744" s="14"/>
      <c r="R744" s="14"/>
      <c r="S744" s="14"/>
      <c r="T744" s="14"/>
      <c r="U744" s="14"/>
      <c r="V744" s="14"/>
      <c r="W744" s="14"/>
      <c r="X744" s="14"/>
      <c r="Y744" s="14"/>
      <c r="Z744" s="14"/>
      <c r="AA744" s="14"/>
      <c r="AB744" s="14"/>
    </row>
    <row r="745" spans="1:28" ht="129" thickBot="1" x14ac:dyDescent="0.3">
      <c r="A745" s="71" t="s">
        <v>3307</v>
      </c>
      <c r="B745" s="15">
        <v>2</v>
      </c>
      <c r="C745" s="15">
        <v>175</v>
      </c>
      <c r="D745" s="15">
        <v>1</v>
      </c>
      <c r="E745" s="14" t="s">
        <v>10631</v>
      </c>
      <c r="F745" s="15">
        <v>6</v>
      </c>
      <c r="G745" s="15">
        <v>12</v>
      </c>
      <c r="H745" s="15">
        <v>7</v>
      </c>
      <c r="I745" s="14"/>
      <c r="J745" s="15">
        <v>6</v>
      </c>
      <c r="K745" s="14"/>
      <c r="L745" s="14"/>
      <c r="M745" s="14"/>
      <c r="N745" s="14"/>
      <c r="O745" s="14"/>
      <c r="P745" s="14"/>
      <c r="Q745" s="14"/>
      <c r="R745" s="14"/>
      <c r="S745" s="14"/>
      <c r="T745" s="14"/>
      <c r="U745" s="14"/>
      <c r="V745" s="14"/>
      <c r="W745" s="14"/>
      <c r="X745" s="14"/>
      <c r="Y745" s="14"/>
      <c r="Z745" s="14"/>
      <c r="AA745" s="14"/>
      <c r="AB745" s="14"/>
    </row>
    <row r="746" spans="1:28" ht="103.5" thickBot="1" x14ac:dyDescent="0.3">
      <c r="A746" s="71" t="s">
        <v>3308</v>
      </c>
      <c r="B746" s="15">
        <v>2</v>
      </c>
      <c r="C746" s="15">
        <v>175</v>
      </c>
      <c r="D746" s="15">
        <v>1</v>
      </c>
      <c r="E746" s="14" t="s">
        <v>10632</v>
      </c>
      <c r="F746" s="15">
        <v>4</v>
      </c>
      <c r="G746" s="15">
        <v>3</v>
      </c>
      <c r="H746" s="15">
        <v>7</v>
      </c>
      <c r="I746" s="14"/>
      <c r="J746" s="15">
        <v>4</v>
      </c>
      <c r="K746" s="14"/>
      <c r="L746" s="14"/>
      <c r="M746" s="14"/>
      <c r="N746" s="14"/>
      <c r="O746" s="14"/>
      <c r="P746" s="14"/>
      <c r="Q746" s="14"/>
      <c r="R746" s="14"/>
      <c r="S746" s="14"/>
      <c r="T746" s="14"/>
      <c r="U746" s="14"/>
      <c r="V746" s="14"/>
      <c r="W746" s="14"/>
      <c r="X746" s="14"/>
      <c r="Y746" s="14"/>
      <c r="Z746" s="14"/>
      <c r="AA746" s="14"/>
      <c r="AB746" s="14"/>
    </row>
    <row r="747" spans="1:28" ht="52.5" thickBot="1" x14ac:dyDescent="0.3">
      <c r="A747" s="71" t="s">
        <v>3310</v>
      </c>
      <c r="B747" s="15">
        <v>2</v>
      </c>
      <c r="C747" s="15">
        <v>175</v>
      </c>
      <c r="D747" s="15">
        <v>3</v>
      </c>
      <c r="E747" s="14" t="s">
        <v>10633</v>
      </c>
      <c r="F747" s="15">
        <v>65</v>
      </c>
      <c r="G747" s="14"/>
      <c r="H747" s="14"/>
      <c r="I747" s="14"/>
      <c r="J747" s="15">
        <v>65</v>
      </c>
      <c r="K747" s="14"/>
      <c r="L747" s="14"/>
      <c r="M747" s="14"/>
      <c r="N747" s="14"/>
      <c r="O747" s="14"/>
      <c r="P747" s="14"/>
      <c r="Q747" s="14"/>
      <c r="R747" s="14"/>
      <c r="S747" s="14"/>
      <c r="T747" s="14"/>
      <c r="U747" s="14"/>
      <c r="V747" s="14"/>
      <c r="W747" s="14"/>
      <c r="X747" s="14"/>
      <c r="Y747" s="14"/>
      <c r="Z747" s="14"/>
      <c r="AA747" s="14"/>
      <c r="AB747" s="14"/>
    </row>
    <row r="748" spans="1:28" ht="116.25" thickBot="1" x14ac:dyDescent="0.3">
      <c r="A748" s="71" t="s">
        <v>3309</v>
      </c>
      <c r="B748" s="15">
        <v>2</v>
      </c>
      <c r="C748" s="15">
        <v>175</v>
      </c>
      <c r="D748" s="15">
        <v>1</v>
      </c>
      <c r="E748" s="14" t="s">
        <v>10634</v>
      </c>
      <c r="F748" s="15">
        <v>21</v>
      </c>
      <c r="G748" s="15">
        <v>4</v>
      </c>
      <c r="H748" s="15">
        <v>5</v>
      </c>
      <c r="I748" s="14"/>
      <c r="J748" s="15">
        <v>21</v>
      </c>
      <c r="K748" s="14"/>
      <c r="L748" s="14"/>
      <c r="M748" s="14"/>
      <c r="N748" s="14"/>
      <c r="O748" s="14"/>
      <c r="P748" s="14"/>
      <c r="Q748" s="14"/>
      <c r="R748" s="14"/>
      <c r="S748" s="14"/>
      <c r="T748" s="14"/>
      <c r="U748" s="14"/>
      <c r="V748" s="14"/>
      <c r="W748" s="14"/>
      <c r="X748" s="14"/>
      <c r="Y748" s="14"/>
      <c r="Z748" s="14"/>
      <c r="AA748" s="14"/>
      <c r="AB748" s="14"/>
    </row>
    <row r="749" spans="1:28" ht="52.5" thickBot="1" x14ac:dyDescent="0.3">
      <c r="A749" s="71" t="s">
        <v>3311</v>
      </c>
      <c r="B749" s="15">
        <v>2</v>
      </c>
      <c r="C749" s="15">
        <v>175</v>
      </c>
      <c r="D749" s="15">
        <v>3</v>
      </c>
      <c r="E749" s="14" t="s">
        <v>10635</v>
      </c>
      <c r="F749" s="15">
        <v>52</v>
      </c>
      <c r="G749" s="14"/>
      <c r="H749" s="14"/>
      <c r="I749" s="14"/>
      <c r="J749" s="15">
        <v>52</v>
      </c>
      <c r="K749" s="14"/>
      <c r="L749" s="14"/>
      <c r="M749" s="14"/>
      <c r="N749" s="14"/>
      <c r="O749" s="14"/>
      <c r="P749" s="14"/>
      <c r="Q749" s="14"/>
      <c r="R749" s="14"/>
      <c r="S749" s="14"/>
      <c r="T749" s="14"/>
      <c r="U749" s="14"/>
      <c r="V749" s="14"/>
      <c r="W749" s="14"/>
      <c r="X749" s="14"/>
      <c r="Y749" s="14"/>
      <c r="Z749" s="14"/>
      <c r="AA749" s="14"/>
      <c r="AB749" s="14"/>
    </row>
    <row r="750" spans="1:28" ht="65.25" thickBot="1" x14ac:dyDescent="0.3">
      <c r="A750" s="71" t="s">
        <v>3312</v>
      </c>
      <c r="B750" s="15">
        <v>2</v>
      </c>
      <c r="C750" s="15">
        <v>175</v>
      </c>
      <c r="D750" s="15">
        <v>3</v>
      </c>
      <c r="E750" s="14" t="s">
        <v>10636</v>
      </c>
      <c r="F750" s="15">
        <v>30</v>
      </c>
      <c r="G750" s="14"/>
      <c r="H750" s="14"/>
      <c r="I750" s="14"/>
      <c r="J750" s="15">
        <v>30</v>
      </c>
      <c r="K750" s="14"/>
      <c r="L750" s="14"/>
      <c r="M750" s="14"/>
      <c r="N750" s="14"/>
      <c r="O750" s="14"/>
      <c r="P750" s="14"/>
      <c r="Q750" s="14"/>
      <c r="R750" s="14"/>
      <c r="S750" s="14"/>
      <c r="T750" s="14"/>
      <c r="U750" s="14"/>
      <c r="V750" s="14"/>
      <c r="W750" s="14"/>
      <c r="X750" s="14"/>
      <c r="Y750" s="14"/>
      <c r="Z750" s="14"/>
      <c r="AA750" s="14"/>
      <c r="AB750" s="14"/>
    </row>
    <row r="751" spans="1:28" ht="78" thickBot="1" x14ac:dyDescent="0.3">
      <c r="A751" s="71" t="s">
        <v>3313</v>
      </c>
      <c r="B751" s="15">
        <v>2</v>
      </c>
      <c r="C751" s="15">
        <v>175</v>
      </c>
      <c r="D751" s="15">
        <v>3</v>
      </c>
      <c r="E751" s="14" t="s">
        <v>10637</v>
      </c>
      <c r="F751" s="15">
        <v>20</v>
      </c>
      <c r="G751" s="14"/>
      <c r="H751" s="14"/>
      <c r="I751" s="14"/>
      <c r="J751" s="15">
        <v>20</v>
      </c>
      <c r="K751" s="14"/>
      <c r="L751" s="14"/>
      <c r="M751" s="14"/>
      <c r="N751" s="14"/>
      <c r="O751" s="14"/>
      <c r="P751" s="14"/>
      <c r="Q751" s="14"/>
      <c r="R751" s="14"/>
      <c r="S751" s="14"/>
      <c r="T751" s="14"/>
      <c r="U751" s="14"/>
      <c r="V751" s="14"/>
      <c r="W751" s="14"/>
      <c r="X751" s="14"/>
      <c r="Y751" s="14"/>
      <c r="Z751" s="14"/>
      <c r="AA751" s="14"/>
      <c r="AB751" s="14"/>
    </row>
    <row r="752" spans="1:28" ht="78" thickBot="1" x14ac:dyDescent="0.3">
      <c r="A752" s="71" t="s">
        <v>3314</v>
      </c>
      <c r="B752" s="15">
        <v>2</v>
      </c>
      <c r="C752" s="15">
        <v>175</v>
      </c>
      <c r="D752" s="15">
        <v>3</v>
      </c>
      <c r="E752" s="14" t="s">
        <v>10638</v>
      </c>
      <c r="F752" s="15">
        <v>50</v>
      </c>
      <c r="G752" s="14"/>
      <c r="H752" s="14"/>
      <c r="I752" s="14"/>
      <c r="J752" s="15">
        <v>50</v>
      </c>
      <c r="K752" s="14"/>
      <c r="L752" s="14"/>
      <c r="M752" s="14"/>
      <c r="N752" s="14"/>
      <c r="O752" s="14"/>
      <c r="P752" s="14"/>
      <c r="Q752" s="14"/>
      <c r="R752" s="14"/>
      <c r="S752" s="14"/>
      <c r="T752" s="14"/>
      <c r="U752" s="14"/>
      <c r="V752" s="14"/>
      <c r="W752" s="14"/>
      <c r="X752" s="14"/>
      <c r="Y752" s="14"/>
      <c r="Z752" s="14"/>
      <c r="AA752" s="14"/>
      <c r="AB752" s="14"/>
    </row>
    <row r="753" spans="1:28" ht="65.25" thickBot="1" x14ac:dyDescent="0.3">
      <c r="A753" s="71" t="s">
        <v>3315</v>
      </c>
      <c r="B753" s="15">
        <v>2</v>
      </c>
      <c r="C753" s="15">
        <v>175</v>
      </c>
      <c r="D753" s="15">
        <v>3</v>
      </c>
      <c r="E753" s="14" t="s">
        <v>10639</v>
      </c>
      <c r="F753" s="15">
        <v>25</v>
      </c>
      <c r="G753" s="14"/>
      <c r="H753" s="14"/>
      <c r="I753" s="14"/>
      <c r="J753" s="15">
        <v>25</v>
      </c>
      <c r="K753" s="14"/>
      <c r="L753" s="14"/>
      <c r="M753" s="14"/>
      <c r="N753" s="14"/>
      <c r="O753" s="14"/>
      <c r="P753" s="14"/>
      <c r="Q753" s="14"/>
      <c r="R753" s="14"/>
      <c r="S753" s="14"/>
      <c r="T753" s="14"/>
      <c r="U753" s="14"/>
      <c r="V753" s="14"/>
      <c r="W753" s="14"/>
      <c r="X753" s="14"/>
      <c r="Y753" s="14"/>
      <c r="Z753" s="14"/>
      <c r="AA753" s="14"/>
      <c r="AB753" s="14"/>
    </row>
    <row r="754" spans="1:28" ht="65.25" thickBot="1" x14ac:dyDescent="0.3">
      <c r="A754" s="71" t="s">
        <v>3316</v>
      </c>
      <c r="B754" s="15">
        <v>2</v>
      </c>
      <c r="C754" s="15">
        <v>175</v>
      </c>
      <c r="D754" s="15">
        <v>3</v>
      </c>
      <c r="E754" s="14" t="s">
        <v>10640</v>
      </c>
      <c r="F754" s="15">
        <v>60</v>
      </c>
      <c r="G754" s="14"/>
      <c r="H754" s="14"/>
      <c r="I754" s="14"/>
      <c r="J754" s="15">
        <v>60</v>
      </c>
      <c r="K754" s="14"/>
      <c r="L754" s="14"/>
      <c r="M754" s="14"/>
      <c r="N754" s="14"/>
      <c r="O754" s="14"/>
      <c r="P754" s="14"/>
      <c r="Q754" s="14"/>
      <c r="R754" s="14"/>
      <c r="S754" s="14"/>
      <c r="T754" s="14"/>
      <c r="U754" s="14"/>
      <c r="V754" s="14"/>
      <c r="W754" s="14"/>
      <c r="X754" s="14"/>
      <c r="Y754" s="14"/>
      <c r="Z754" s="14"/>
      <c r="AA754" s="14"/>
      <c r="AB754" s="14"/>
    </row>
    <row r="755" spans="1:28" ht="52.5" thickBot="1" x14ac:dyDescent="0.3">
      <c r="A755" s="71" t="s">
        <v>3317</v>
      </c>
      <c r="B755" s="15">
        <v>2</v>
      </c>
      <c r="C755" s="15">
        <v>175</v>
      </c>
      <c r="D755" s="15">
        <v>3</v>
      </c>
      <c r="E755" s="14" t="s">
        <v>10641</v>
      </c>
      <c r="F755" s="15">
        <v>3</v>
      </c>
      <c r="G755" s="15">
        <v>5</v>
      </c>
      <c r="H755" s="14"/>
      <c r="I755" s="14"/>
      <c r="J755" s="15">
        <v>3</v>
      </c>
      <c r="K755" s="14"/>
      <c r="L755" s="14"/>
      <c r="M755" s="14"/>
      <c r="N755" s="14"/>
      <c r="O755" s="14"/>
      <c r="P755" s="14"/>
      <c r="Q755" s="14"/>
      <c r="R755" s="14"/>
      <c r="S755" s="14"/>
      <c r="T755" s="14"/>
      <c r="U755" s="14"/>
      <c r="V755" s="14"/>
      <c r="W755" s="14"/>
      <c r="X755" s="14"/>
      <c r="Y755" s="14"/>
      <c r="Z755" s="14"/>
      <c r="AA755" s="14"/>
      <c r="AB755" s="14"/>
    </row>
    <row r="756" spans="1:28" ht="78" thickBot="1" x14ac:dyDescent="0.3">
      <c r="A756" s="71" t="s">
        <v>3319</v>
      </c>
      <c r="B756" s="15">
        <v>2</v>
      </c>
      <c r="C756" s="15">
        <v>175</v>
      </c>
      <c r="D756" s="15">
        <v>3</v>
      </c>
      <c r="E756" s="14" t="s">
        <v>10642</v>
      </c>
      <c r="F756" s="15">
        <v>10</v>
      </c>
      <c r="G756" s="15">
        <v>7</v>
      </c>
      <c r="H756" s="14"/>
      <c r="I756" s="14"/>
      <c r="J756" s="15">
        <v>10</v>
      </c>
      <c r="K756" s="14"/>
      <c r="L756" s="14"/>
      <c r="M756" s="14"/>
      <c r="N756" s="14"/>
      <c r="O756" s="14"/>
      <c r="P756" s="14"/>
      <c r="Q756" s="14"/>
      <c r="R756" s="14"/>
      <c r="S756" s="14"/>
      <c r="T756" s="14"/>
      <c r="U756" s="14"/>
      <c r="V756" s="14"/>
      <c r="W756" s="14"/>
      <c r="X756" s="14"/>
      <c r="Y756" s="14"/>
      <c r="Z756" s="14"/>
      <c r="AA756" s="14"/>
      <c r="AB756" s="14"/>
    </row>
    <row r="757" spans="1:28" ht="52.5" thickBot="1" x14ac:dyDescent="0.3">
      <c r="A757" s="71" t="s">
        <v>3320</v>
      </c>
      <c r="B757" s="15">
        <v>2</v>
      </c>
      <c r="C757" s="15">
        <v>175</v>
      </c>
      <c r="D757" s="15">
        <v>3</v>
      </c>
      <c r="E757" s="14" t="s">
        <v>10643</v>
      </c>
      <c r="F757" s="15">
        <v>1</v>
      </c>
      <c r="G757" s="15">
        <v>4</v>
      </c>
      <c r="H757" s="14"/>
      <c r="I757" s="14"/>
      <c r="J757" s="15">
        <v>1</v>
      </c>
      <c r="K757" s="14"/>
      <c r="L757" s="14"/>
      <c r="M757" s="14"/>
      <c r="N757" s="14"/>
      <c r="O757" s="14"/>
      <c r="P757" s="14"/>
      <c r="Q757" s="14"/>
      <c r="R757" s="14"/>
      <c r="S757" s="14"/>
      <c r="T757" s="14"/>
      <c r="U757" s="14"/>
      <c r="V757" s="14"/>
      <c r="W757" s="14"/>
      <c r="X757" s="14"/>
      <c r="Y757" s="14"/>
      <c r="Z757" s="14"/>
      <c r="AA757" s="14"/>
      <c r="AB757" s="14"/>
    </row>
    <row r="758" spans="1:28" ht="65.25" thickBot="1" x14ac:dyDescent="0.3">
      <c r="A758" s="71" t="s">
        <v>3321</v>
      </c>
      <c r="B758" s="15">
        <v>2</v>
      </c>
      <c r="C758" s="15">
        <v>175</v>
      </c>
      <c r="D758" s="15">
        <v>3</v>
      </c>
      <c r="E758" s="14" t="s">
        <v>10644</v>
      </c>
      <c r="F758" s="15">
        <v>2</v>
      </c>
      <c r="G758" s="15">
        <v>3</v>
      </c>
      <c r="H758" s="14"/>
      <c r="I758" s="14"/>
      <c r="J758" s="15">
        <v>2</v>
      </c>
      <c r="K758" s="14"/>
      <c r="L758" s="14"/>
      <c r="M758" s="14"/>
      <c r="N758" s="14"/>
      <c r="O758" s="14"/>
      <c r="P758" s="14"/>
      <c r="Q758" s="14"/>
      <c r="R758" s="14"/>
      <c r="S758" s="14"/>
      <c r="T758" s="14"/>
      <c r="U758" s="14"/>
      <c r="V758" s="14"/>
      <c r="W758" s="14"/>
      <c r="X758" s="14"/>
      <c r="Y758" s="14"/>
      <c r="Z758" s="14"/>
      <c r="AA758" s="14"/>
      <c r="AB758" s="14"/>
    </row>
    <row r="759" spans="1:28" ht="65.25" thickBot="1" x14ac:dyDescent="0.3">
      <c r="A759" s="71" t="s">
        <v>3318</v>
      </c>
      <c r="B759" s="15">
        <v>2</v>
      </c>
      <c r="C759" s="15">
        <v>175</v>
      </c>
      <c r="D759" s="15">
        <v>3</v>
      </c>
      <c r="E759" s="14" t="s">
        <v>10645</v>
      </c>
      <c r="F759" s="15">
        <v>5</v>
      </c>
      <c r="G759" s="15">
        <v>12</v>
      </c>
      <c r="H759" s="14"/>
      <c r="I759" s="14"/>
      <c r="J759" s="15">
        <v>5</v>
      </c>
      <c r="K759" s="14"/>
      <c r="L759" s="14"/>
      <c r="M759" s="14"/>
      <c r="N759" s="14"/>
      <c r="O759" s="14"/>
      <c r="P759" s="14"/>
      <c r="Q759" s="14"/>
      <c r="R759" s="14"/>
      <c r="S759" s="14"/>
      <c r="T759" s="14"/>
      <c r="U759" s="14"/>
      <c r="V759" s="14"/>
      <c r="W759" s="14"/>
      <c r="X759" s="14"/>
      <c r="Y759" s="14"/>
      <c r="Z759" s="14"/>
      <c r="AA759" s="14"/>
      <c r="AB759" s="14"/>
    </row>
    <row r="760" spans="1:28" ht="78" customHeight="1" thickBot="1" x14ac:dyDescent="0.3">
      <c r="A760" s="71" t="s">
        <v>3322</v>
      </c>
      <c r="B760" s="15">
        <v>2</v>
      </c>
      <c r="C760" s="15">
        <v>175</v>
      </c>
      <c r="D760" s="15">
        <v>3</v>
      </c>
      <c r="E760" s="14" t="s">
        <v>10646</v>
      </c>
      <c r="F760" s="15">
        <v>15</v>
      </c>
      <c r="G760" s="15">
        <v>1</v>
      </c>
      <c r="H760" s="14"/>
      <c r="I760" s="14"/>
      <c r="J760" s="15">
        <v>15</v>
      </c>
      <c r="K760" s="14"/>
      <c r="L760" s="14"/>
      <c r="M760" s="14"/>
      <c r="N760" s="14"/>
      <c r="O760" s="14"/>
      <c r="P760" s="14"/>
      <c r="Q760" s="14"/>
      <c r="R760" s="14"/>
      <c r="S760" s="14"/>
      <c r="T760" s="14"/>
      <c r="U760" s="14"/>
      <c r="V760" s="14"/>
      <c r="W760" s="14"/>
      <c r="X760" s="14"/>
      <c r="Y760" s="14"/>
      <c r="Z760" s="14"/>
      <c r="AA760" s="14"/>
      <c r="AB760" s="14"/>
    </row>
    <row r="761" spans="1:28" ht="52.5" thickBot="1" x14ac:dyDescent="0.3">
      <c r="A761" s="36" t="s">
        <v>3323</v>
      </c>
      <c r="B761" s="15">
        <v>1</v>
      </c>
      <c r="C761" s="15">
        <v>175</v>
      </c>
      <c r="D761" s="15">
        <v>3</v>
      </c>
      <c r="E761" s="14" t="s">
        <v>7923</v>
      </c>
      <c r="F761" s="14" t="s">
        <v>892</v>
      </c>
      <c r="G761" s="14" t="s">
        <v>901</v>
      </c>
      <c r="H761" s="14" t="s">
        <v>902</v>
      </c>
      <c r="I761" s="14" t="s">
        <v>887</v>
      </c>
      <c r="J761" s="15">
        <v>1</v>
      </c>
      <c r="K761" s="14"/>
      <c r="L761" s="14"/>
      <c r="M761" s="14"/>
      <c r="N761" s="14"/>
      <c r="O761" s="14"/>
      <c r="P761" s="14"/>
      <c r="Q761" s="14"/>
      <c r="R761" s="14"/>
      <c r="S761" s="14"/>
      <c r="T761" s="14"/>
      <c r="U761" s="14"/>
      <c r="V761" s="14"/>
      <c r="W761" s="14"/>
      <c r="X761" s="14"/>
      <c r="Y761" s="14"/>
      <c r="Z761" s="14"/>
      <c r="AA761" s="14"/>
      <c r="AB761" s="14"/>
    </row>
    <row r="762" spans="1:28" ht="39.75" thickBot="1" x14ac:dyDescent="0.3">
      <c r="A762" s="36" t="s">
        <v>3324</v>
      </c>
      <c r="B762" s="15">
        <v>1</v>
      </c>
      <c r="C762" s="15">
        <v>175</v>
      </c>
      <c r="D762" s="15">
        <v>3</v>
      </c>
      <c r="E762" s="14" t="s">
        <v>7924</v>
      </c>
      <c r="F762" s="14" t="s">
        <v>886</v>
      </c>
      <c r="G762" s="14" t="s">
        <v>2599</v>
      </c>
      <c r="H762" s="14" t="s">
        <v>914</v>
      </c>
      <c r="I762" s="14" t="s">
        <v>3325</v>
      </c>
      <c r="J762" s="15">
        <v>1</v>
      </c>
      <c r="K762" s="14"/>
      <c r="L762" s="14"/>
      <c r="M762" s="14"/>
      <c r="N762" s="14"/>
      <c r="O762" s="14"/>
      <c r="P762" s="14"/>
      <c r="Q762" s="14"/>
      <c r="R762" s="14"/>
      <c r="S762" s="14"/>
      <c r="T762" s="14"/>
      <c r="U762" s="14"/>
      <c r="V762" s="14"/>
      <c r="W762" s="14"/>
      <c r="X762" s="14"/>
      <c r="Y762" s="14"/>
      <c r="Z762" s="14"/>
      <c r="AA762" s="14"/>
      <c r="AB762" s="14"/>
    </row>
    <row r="763" spans="1:28" ht="30" thickBot="1" x14ac:dyDescent="0.3">
      <c r="A763" s="71" t="s">
        <v>3326</v>
      </c>
      <c r="B763" s="15">
        <v>2</v>
      </c>
      <c r="C763" s="15">
        <v>194</v>
      </c>
      <c r="D763" s="15">
        <v>1</v>
      </c>
      <c r="E763" s="54" t="s">
        <v>10647</v>
      </c>
      <c r="F763" s="15">
        <v>95</v>
      </c>
      <c r="G763" s="14"/>
      <c r="H763" s="14"/>
      <c r="I763" s="14"/>
      <c r="J763" s="15">
        <v>95</v>
      </c>
      <c r="K763" s="14"/>
      <c r="L763" s="14"/>
      <c r="M763" s="14"/>
      <c r="N763" s="14"/>
      <c r="O763" s="14"/>
      <c r="P763" s="36" t="s">
        <v>4909</v>
      </c>
      <c r="Q763" s="14"/>
      <c r="R763" s="14"/>
      <c r="S763" s="14"/>
      <c r="T763" s="14"/>
      <c r="U763" s="14"/>
      <c r="V763" s="14"/>
      <c r="W763" s="14"/>
      <c r="X763" s="14"/>
      <c r="Y763" s="14"/>
      <c r="Z763" s="14"/>
      <c r="AA763" s="14"/>
      <c r="AB763" s="14"/>
    </row>
    <row r="764" spans="1:28" ht="30" thickBot="1" x14ac:dyDescent="0.3">
      <c r="A764" s="71" t="s">
        <v>3327</v>
      </c>
      <c r="B764" s="15">
        <v>2</v>
      </c>
      <c r="C764" s="15">
        <v>194</v>
      </c>
      <c r="D764" s="15">
        <v>1</v>
      </c>
      <c r="E764" s="54" t="s">
        <v>10648</v>
      </c>
      <c r="F764" s="15">
        <v>90</v>
      </c>
      <c r="G764" s="14"/>
      <c r="H764" s="14"/>
      <c r="I764" s="14"/>
      <c r="J764" s="15">
        <v>90</v>
      </c>
      <c r="K764" s="14"/>
      <c r="L764" s="14"/>
      <c r="M764" s="14"/>
      <c r="N764" s="14"/>
      <c r="O764" s="14"/>
      <c r="P764" s="36" t="s">
        <v>9041</v>
      </c>
      <c r="Q764" s="14"/>
      <c r="R764" s="14"/>
      <c r="S764" s="14"/>
      <c r="T764" s="14"/>
      <c r="U764" s="14"/>
      <c r="V764" s="14"/>
      <c r="W764" s="14"/>
      <c r="X764" s="14"/>
      <c r="Y764" s="14"/>
      <c r="Z764" s="14"/>
      <c r="AA764" s="14"/>
      <c r="AB764" s="14"/>
    </row>
    <row r="765" spans="1:28" ht="30" thickBot="1" x14ac:dyDescent="0.3">
      <c r="A765" s="71" t="s">
        <v>3328</v>
      </c>
      <c r="B765" s="15">
        <v>2</v>
      </c>
      <c r="C765" s="15">
        <v>194</v>
      </c>
      <c r="D765" s="15">
        <v>1</v>
      </c>
      <c r="E765" s="54" t="s">
        <v>10649</v>
      </c>
      <c r="F765" s="15">
        <v>99</v>
      </c>
      <c r="G765" s="14"/>
      <c r="H765" s="14"/>
      <c r="I765" s="14"/>
      <c r="J765" s="15">
        <v>99</v>
      </c>
      <c r="K765" s="14"/>
      <c r="L765" s="14"/>
      <c r="M765" s="14"/>
      <c r="N765" s="14"/>
      <c r="O765" s="14"/>
      <c r="P765" s="36" t="s">
        <v>4910</v>
      </c>
      <c r="Q765" s="14"/>
      <c r="R765" s="14"/>
      <c r="S765" s="14"/>
      <c r="T765" s="14"/>
      <c r="U765" s="14"/>
      <c r="V765" s="14"/>
      <c r="W765" s="14"/>
      <c r="X765" s="14"/>
      <c r="Y765" s="14"/>
      <c r="Z765" s="14"/>
      <c r="AA765" s="14"/>
      <c r="AB765" s="14"/>
    </row>
    <row r="766" spans="1:28" ht="30" thickBot="1" x14ac:dyDescent="0.3">
      <c r="A766" s="71" t="s">
        <v>3329</v>
      </c>
      <c r="B766" s="15">
        <v>2</v>
      </c>
      <c r="C766" s="15">
        <v>194</v>
      </c>
      <c r="D766" s="15">
        <v>1</v>
      </c>
      <c r="E766" s="54" t="s">
        <v>10650</v>
      </c>
      <c r="F766" s="15">
        <v>220</v>
      </c>
      <c r="G766" s="14"/>
      <c r="H766" s="14"/>
      <c r="I766" s="14"/>
      <c r="J766" s="15">
        <v>220</v>
      </c>
      <c r="K766" s="14"/>
      <c r="L766" s="14"/>
      <c r="M766" s="14"/>
      <c r="N766" s="14"/>
      <c r="O766" s="14"/>
      <c r="P766" s="36" t="s">
        <v>4911</v>
      </c>
      <c r="Q766" s="14"/>
      <c r="R766" s="14"/>
      <c r="S766" s="14"/>
      <c r="T766" s="14"/>
      <c r="U766" s="14"/>
      <c r="V766" s="14"/>
      <c r="W766" s="14"/>
      <c r="X766" s="14"/>
      <c r="Y766" s="14"/>
      <c r="Z766" s="14"/>
      <c r="AA766" s="14"/>
      <c r="AB766" s="14"/>
    </row>
    <row r="767" spans="1:28" ht="30" thickBot="1" x14ac:dyDescent="0.3">
      <c r="A767" s="71" t="s">
        <v>3330</v>
      </c>
      <c r="B767" s="15">
        <v>2</v>
      </c>
      <c r="C767" s="15">
        <v>194</v>
      </c>
      <c r="D767" s="15">
        <v>1</v>
      </c>
      <c r="E767" s="54" t="s">
        <v>10651</v>
      </c>
      <c r="F767" s="15">
        <v>145</v>
      </c>
      <c r="G767" s="14"/>
      <c r="H767" s="14"/>
      <c r="I767" s="14"/>
      <c r="J767" s="15">
        <v>145</v>
      </c>
      <c r="K767" s="14"/>
      <c r="L767" s="14"/>
      <c r="M767" s="14"/>
      <c r="N767" s="14"/>
      <c r="O767" s="14"/>
      <c r="P767" s="36" t="s">
        <v>4912</v>
      </c>
      <c r="Q767" s="14"/>
      <c r="R767" s="14"/>
      <c r="S767" s="14"/>
      <c r="T767" s="14"/>
      <c r="U767" s="14"/>
      <c r="V767" s="14"/>
      <c r="W767" s="14"/>
      <c r="X767" s="14"/>
      <c r="Y767" s="14"/>
      <c r="Z767" s="14"/>
      <c r="AA767" s="14"/>
      <c r="AB767" s="14"/>
    </row>
    <row r="768" spans="1:28" ht="30" thickBot="1" x14ac:dyDescent="0.3">
      <c r="A768" s="71" t="s">
        <v>3331</v>
      </c>
      <c r="B768" s="15">
        <v>2</v>
      </c>
      <c r="C768" s="15">
        <v>194</v>
      </c>
      <c r="D768" s="15">
        <v>1</v>
      </c>
      <c r="E768" s="54" t="s">
        <v>10652</v>
      </c>
      <c r="F768" s="15">
        <v>52</v>
      </c>
      <c r="G768" s="14"/>
      <c r="H768" s="14"/>
      <c r="I768" s="14"/>
      <c r="J768" s="15">
        <v>52</v>
      </c>
      <c r="K768" s="14"/>
      <c r="L768" s="14"/>
      <c r="M768" s="14"/>
      <c r="N768" s="14"/>
      <c r="O768" s="14"/>
      <c r="P768" s="36" t="s">
        <v>4913</v>
      </c>
      <c r="Q768" s="14"/>
      <c r="R768" s="14"/>
      <c r="S768" s="14"/>
      <c r="T768" s="14"/>
      <c r="U768" s="14"/>
      <c r="V768" s="14"/>
      <c r="W768" s="14"/>
      <c r="X768" s="14"/>
      <c r="Y768" s="14"/>
      <c r="Z768" s="14"/>
      <c r="AA768" s="14"/>
      <c r="AB768" s="14"/>
    </row>
    <row r="769" spans="1:28" ht="39.75" thickBot="1" x14ac:dyDescent="0.3">
      <c r="A769" s="71" t="s">
        <v>3336</v>
      </c>
      <c r="B769" s="15">
        <v>2</v>
      </c>
      <c r="C769" s="15">
        <v>194</v>
      </c>
      <c r="D769" s="15">
        <v>1</v>
      </c>
      <c r="E769" s="14" t="s">
        <v>10653</v>
      </c>
      <c r="F769" s="15">
        <v>78</v>
      </c>
      <c r="G769" s="14"/>
      <c r="H769" s="14"/>
      <c r="I769" s="14"/>
      <c r="J769" s="15">
        <v>78</v>
      </c>
      <c r="K769" s="14"/>
      <c r="L769" s="14"/>
      <c r="M769" s="14"/>
      <c r="N769" s="14"/>
      <c r="O769" s="14"/>
      <c r="P769" s="36" t="s">
        <v>4918</v>
      </c>
      <c r="Q769" s="14"/>
      <c r="R769" s="14"/>
      <c r="S769" s="14"/>
      <c r="T769" s="14"/>
      <c r="U769" s="14"/>
      <c r="V769" s="14"/>
      <c r="W769" s="14"/>
      <c r="X769" s="14"/>
      <c r="Y769" s="14"/>
      <c r="Z769" s="14"/>
      <c r="AA769" s="14"/>
      <c r="AB769" s="14"/>
    </row>
    <row r="770" spans="1:28" ht="30" thickBot="1" x14ac:dyDescent="0.3">
      <c r="A770" s="71" t="s">
        <v>3335</v>
      </c>
      <c r="B770" s="15">
        <v>2</v>
      </c>
      <c r="C770" s="15">
        <v>194</v>
      </c>
      <c r="D770" s="15">
        <v>1</v>
      </c>
      <c r="E770" s="54" t="s">
        <v>10654</v>
      </c>
      <c r="F770" s="15">
        <v>121</v>
      </c>
      <c r="G770" s="14"/>
      <c r="H770" s="14"/>
      <c r="I770" s="14"/>
      <c r="J770" s="15">
        <v>121</v>
      </c>
      <c r="K770" s="14"/>
      <c r="L770" s="14"/>
      <c r="M770" s="14"/>
      <c r="N770" s="14"/>
      <c r="O770" s="14"/>
      <c r="P770" s="36" t="s">
        <v>4917</v>
      </c>
      <c r="Q770" s="14"/>
      <c r="R770" s="14"/>
      <c r="S770" s="14"/>
      <c r="T770" s="14"/>
      <c r="U770" s="14"/>
      <c r="V770" s="14"/>
      <c r="W770" s="14"/>
      <c r="X770" s="14"/>
      <c r="Y770" s="14"/>
      <c r="Z770" s="14"/>
      <c r="AA770" s="14"/>
      <c r="AB770" s="14"/>
    </row>
    <row r="771" spans="1:28" ht="39.75" thickBot="1" x14ac:dyDescent="0.3">
      <c r="A771" s="71" t="s">
        <v>3337</v>
      </c>
      <c r="B771" s="15">
        <v>2</v>
      </c>
      <c r="C771" s="15">
        <v>194</v>
      </c>
      <c r="D771" s="15">
        <v>1</v>
      </c>
      <c r="E771" s="14" t="s">
        <v>10655</v>
      </c>
      <c r="F771" s="15">
        <v>21</v>
      </c>
      <c r="G771" s="14"/>
      <c r="H771" s="14"/>
      <c r="I771" s="14"/>
      <c r="J771" s="15">
        <v>21</v>
      </c>
      <c r="K771" s="14"/>
      <c r="L771" s="14"/>
      <c r="M771" s="14"/>
      <c r="N771" s="14"/>
      <c r="O771" s="14"/>
      <c r="P771" s="36" t="s">
        <v>4919</v>
      </c>
      <c r="Q771" s="14"/>
      <c r="R771" s="14"/>
      <c r="S771" s="14"/>
      <c r="T771" s="14"/>
      <c r="U771" s="14"/>
      <c r="V771" s="14"/>
      <c r="W771" s="14"/>
      <c r="X771" s="14"/>
      <c r="Y771" s="14"/>
      <c r="Z771" s="14"/>
      <c r="AA771" s="14"/>
      <c r="AB771" s="14"/>
    </row>
    <row r="772" spans="1:28" ht="30" thickBot="1" x14ac:dyDescent="0.3">
      <c r="A772" s="71" t="s">
        <v>3332</v>
      </c>
      <c r="B772" s="15">
        <v>2</v>
      </c>
      <c r="C772" s="15">
        <v>194</v>
      </c>
      <c r="D772" s="15">
        <v>1</v>
      </c>
      <c r="E772" s="54" t="s">
        <v>10656</v>
      </c>
      <c r="F772" s="15">
        <v>155</v>
      </c>
      <c r="G772" s="14"/>
      <c r="H772" s="14"/>
      <c r="I772" s="14"/>
      <c r="J772" s="15">
        <v>155</v>
      </c>
      <c r="K772" s="14"/>
      <c r="L772" s="14"/>
      <c r="M772" s="14"/>
      <c r="N772" s="14"/>
      <c r="O772" s="14"/>
      <c r="P772" s="36" t="s">
        <v>4914</v>
      </c>
      <c r="Q772" s="14"/>
      <c r="R772" s="14"/>
      <c r="S772" s="14"/>
      <c r="T772" s="14"/>
      <c r="U772" s="14"/>
      <c r="V772" s="14"/>
      <c r="W772" s="14"/>
      <c r="X772" s="14"/>
      <c r="Y772" s="14"/>
      <c r="Z772" s="14"/>
      <c r="AA772" s="14"/>
      <c r="AB772" s="14"/>
    </row>
    <row r="773" spans="1:28" ht="30" thickBot="1" x14ac:dyDescent="0.3">
      <c r="A773" s="71" t="s">
        <v>3333</v>
      </c>
      <c r="B773" s="15">
        <v>2</v>
      </c>
      <c r="C773" s="15">
        <v>194</v>
      </c>
      <c r="D773" s="15">
        <v>1</v>
      </c>
      <c r="E773" s="54" t="s">
        <v>10657</v>
      </c>
      <c r="F773" s="15">
        <v>140</v>
      </c>
      <c r="G773" s="14"/>
      <c r="H773" s="14"/>
      <c r="I773" s="14"/>
      <c r="J773" s="15">
        <v>140</v>
      </c>
      <c r="K773" s="14"/>
      <c r="L773" s="14"/>
      <c r="M773" s="14"/>
      <c r="N773" s="14"/>
      <c r="O773" s="14"/>
      <c r="P773" s="36" t="s">
        <v>4915</v>
      </c>
      <c r="Q773" s="14"/>
      <c r="R773" s="14"/>
      <c r="S773" s="14"/>
      <c r="T773" s="14"/>
      <c r="U773" s="14"/>
      <c r="V773" s="14"/>
      <c r="W773" s="14"/>
      <c r="X773" s="14"/>
      <c r="Y773" s="14"/>
      <c r="Z773" s="14"/>
      <c r="AA773" s="14"/>
      <c r="AB773" s="14"/>
    </row>
    <row r="774" spans="1:28" ht="30" thickBot="1" x14ac:dyDescent="0.3">
      <c r="A774" s="71" t="s">
        <v>3334</v>
      </c>
      <c r="B774" s="15">
        <v>2</v>
      </c>
      <c r="C774" s="15">
        <v>194</v>
      </c>
      <c r="D774" s="15">
        <v>1</v>
      </c>
      <c r="E774" s="54" t="s">
        <v>10658</v>
      </c>
      <c r="F774" s="15">
        <v>104</v>
      </c>
      <c r="G774" s="14"/>
      <c r="H774" s="14"/>
      <c r="I774" s="14"/>
      <c r="J774" s="15">
        <v>104</v>
      </c>
      <c r="K774" s="14"/>
      <c r="L774" s="14"/>
      <c r="M774" s="14"/>
      <c r="N774" s="14"/>
      <c r="O774" s="14"/>
      <c r="P774" s="36" t="s">
        <v>4916</v>
      </c>
      <c r="Q774" s="14"/>
      <c r="R774" s="14"/>
      <c r="S774" s="14"/>
      <c r="T774" s="14"/>
      <c r="U774" s="14"/>
      <c r="V774" s="14"/>
      <c r="W774" s="14"/>
      <c r="X774" s="14"/>
      <c r="Y774" s="14"/>
      <c r="Z774" s="14"/>
      <c r="AA774" s="14"/>
      <c r="AB774" s="14"/>
    </row>
    <row r="775" spans="1:28" ht="27" thickBot="1" x14ac:dyDescent="0.3">
      <c r="A775" s="71" t="s">
        <v>3338</v>
      </c>
      <c r="B775" s="15">
        <v>2</v>
      </c>
      <c r="C775" s="15">
        <v>194</v>
      </c>
      <c r="D775" s="15">
        <v>1</v>
      </c>
      <c r="E775" s="39" t="s">
        <v>10659</v>
      </c>
      <c r="F775" s="15">
        <v>137</v>
      </c>
      <c r="G775" s="14"/>
      <c r="H775" s="14"/>
      <c r="I775" s="14"/>
      <c r="J775" s="15">
        <v>137</v>
      </c>
      <c r="K775" s="14"/>
      <c r="L775" s="14"/>
      <c r="M775" s="14"/>
      <c r="N775" s="14"/>
      <c r="O775" s="14"/>
      <c r="P775" s="36" t="s">
        <v>4920</v>
      </c>
      <c r="Q775" s="14"/>
      <c r="R775" s="14"/>
      <c r="S775" s="14"/>
      <c r="T775" s="14"/>
      <c r="U775" s="14"/>
      <c r="V775" s="14"/>
      <c r="W775" s="14"/>
      <c r="X775" s="14"/>
      <c r="Y775" s="14"/>
      <c r="Z775" s="14"/>
      <c r="AA775" s="14"/>
      <c r="AB775" s="14"/>
    </row>
    <row r="776" spans="1:28" ht="39.75" thickBot="1" x14ac:dyDescent="0.3">
      <c r="A776" s="71" t="s">
        <v>3339</v>
      </c>
      <c r="B776" s="15">
        <v>2</v>
      </c>
      <c r="C776" s="15">
        <v>194</v>
      </c>
      <c r="D776" s="15">
        <v>1</v>
      </c>
      <c r="E776" s="14" t="s">
        <v>10660</v>
      </c>
      <c r="F776" s="15">
        <v>163</v>
      </c>
      <c r="G776" s="14"/>
      <c r="H776" s="14"/>
      <c r="I776" s="14"/>
      <c r="J776" s="15">
        <v>163</v>
      </c>
      <c r="K776" s="14"/>
      <c r="L776" s="14"/>
      <c r="M776" s="14"/>
      <c r="N776" s="14"/>
      <c r="O776" s="14"/>
      <c r="P776" s="36" t="s">
        <v>4921</v>
      </c>
      <c r="Q776" s="14"/>
      <c r="R776" s="14"/>
      <c r="S776" s="14"/>
      <c r="T776" s="14"/>
      <c r="U776" s="14"/>
      <c r="V776" s="14"/>
      <c r="W776" s="14"/>
      <c r="X776" s="14"/>
      <c r="Y776" s="14"/>
      <c r="Z776" s="14"/>
      <c r="AA776" s="14"/>
      <c r="AB776" s="14"/>
    </row>
    <row r="777" spans="1:28" ht="27" thickBot="1" x14ac:dyDescent="0.3">
      <c r="A777" s="71" t="s">
        <v>3340</v>
      </c>
      <c r="B777" s="15">
        <v>2</v>
      </c>
      <c r="C777" s="15">
        <v>194</v>
      </c>
      <c r="D777" s="15">
        <v>1</v>
      </c>
      <c r="E777" s="39" t="s">
        <v>10661</v>
      </c>
      <c r="F777" s="15">
        <v>15</v>
      </c>
      <c r="G777" s="14"/>
      <c r="H777" s="14"/>
      <c r="I777" s="14"/>
      <c r="J777" s="15">
        <v>15</v>
      </c>
      <c r="K777" s="14"/>
      <c r="L777" s="14"/>
      <c r="M777" s="14"/>
      <c r="N777" s="14"/>
      <c r="O777" s="14"/>
      <c r="P777" s="36" t="s">
        <v>4922</v>
      </c>
      <c r="Q777" s="14"/>
      <c r="R777" s="14"/>
      <c r="S777" s="14"/>
      <c r="T777" s="14"/>
      <c r="U777" s="14"/>
      <c r="V777" s="14"/>
      <c r="W777" s="14"/>
      <c r="X777" s="14"/>
      <c r="Y777" s="14"/>
      <c r="Z777" s="14"/>
      <c r="AA777" s="14"/>
      <c r="AB777" s="14"/>
    </row>
    <row r="778" spans="1:28" ht="39.75" thickBot="1" x14ac:dyDescent="0.3">
      <c r="A778" s="71" t="s">
        <v>3341</v>
      </c>
      <c r="B778" s="15">
        <v>2</v>
      </c>
      <c r="C778" s="15">
        <v>194</v>
      </c>
      <c r="D778" s="15">
        <v>1</v>
      </c>
      <c r="E778" s="14" t="s">
        <v>10662</v>
      </c>
      <c r="F778" s="15">
        <v>45</v>
      </c>
      <c r="G778" s="14"/>
      <c r="H778" s="14"/>
      <c r="I778" s="14"/>
      <c r="J778" s="15">
        <v>45</v>
      </c>
      <c r="K778" s="14"/>
      <c r="L778" s="14"/>
      <c r="M778" s="14"/>
      <c r="N778" s="14"/>
      <c r="O778" s="14"/>
      <c r="P778" s="36" t="s">
        <v>4923</v>
      </c>
      <c r="Q778" s="14"/>
      <c r="R778" s="14"/>
      <c r="S778" s="14"/>
      <c r="T778" s="14"/>
      <c r="U778" s="14"/>
      <c r="V778" s="14"/>
      <c r="W778" s="14"/>
      <c r="X778" s="14"/>
      <c r="Y778" s="14"/>
      <c r="Z778" s="14"/>
      <c r="AA778" s="14"/>
      <c r="AB778" s="14"/>
    </row>
    <row r="779" spans="1:28" ht="39.75" thickBot="1" x14ac:dyDescent="0.3">
      <c r="A779" s="71" t="s">
        <v>3345</v>
      </c>
      <c r="B779" s="15">
        <v>2</v>
      </c>
      <c r="C779" s="15">
        <v>194</v>
      </c>
      <c r="D779" s="15">
        <v>1</v>
      </c>
      <c r="E779" s="14" t="s">
        <v>10663</v>
      </c>
      <c r="F779" s="15">
        <v>43</v>
      </c>
      <c r="G779" s="14"/>
      <c r="H779" s="14"/>
      <c r="I779" s="14"/>
      <c r="J779" s="15">
        <v>43</v>
      </c>
      <c r="K779" s="14"/>
      <c r="L779" s="14"/>
      <c r="M779" s="14"/>
      <c r="N779" s="14"/>
      <c r="O779" s="14"/>
      <c r="P779" s="36" t="s">
        <v>4927</v>
      </c>
      <c r="Q779" s="14"/>
      <c r="R779" s="14"/>
      <c r="S779" s="14"/>
      <c r="T779" s="14"/>
      <c r="U779" s="14"/>
      <c r="V779" s="14"/>
      <c r="W779" s="14"/>
      <c r="X779" s="14"/>
      <c r="Y779" s="14"/>
      <c r="Z779" s="14"/>
      <c r="AA779" s="14"/>
      <c r="AB779" s="14"/>
    </row>
    <row r="780" spans="1:28" ht="27" thickBot="1" x14ac:dyDescent="0.3">
      <c r="A780" s="71" t="s">
        <v>3342</v>
      </c>
      <c r="B780" s="15">
        <v>2</v>
      </c>
      <c r="C780" s="15">
        <v>194</v>
      </c>
      <c r="D780" s="15">
        <v>1</v>
      </c>
      <c r="E780" s="39" t="s">
        <v>10664</v>
      </c>
      <c r="F780" s="15">
        <v>185</v>
      </c>
      <c r="G780" s="14"/>
      <c r="H780" s="14"/>
      <c r="I780" s="14"/>
      <c r="J780" s="15">
        <v>185</v>
      </c>
      <c r="K780" s="14"/>
      <c r="L780" s="14"/>
      <c r="M780" s="14"/>
      <c r="N780" s="14"/>
      <c r="O780" s="14"/>
      <c r="P780" s="36" t="s">
        <v>4924</v>
      </c>
      <c r="Q780" s="14"/>
      <c r="R780" s="14"/>
      <c r="S780" s="14"/>
      <c r="T780" s="14"/>
      <c r="U780" s="14"/>
      <c r="V780" s="14"/>
      <c r="W780" s="14"/>
      <c r="X780" s="14"/>
      <c r="Y780" s="14"/>
      <c r="Z780" s="14"/>
      <c r="AA780" s="14"/>
      <c r="AB780" s="14"/>
    </row>
    <row r="781" spans="1:28" ht="39.75" thickBot="1" x14ac:dyDescent="0.3">
      <c r="A781" s="71" t="s">
        <v>3343</v>
      </c>
      <c r="B781" s="15">
        <v>2</v>
      </c>
      <c r="C781" s="15">
        <v>194</v>
      </c>
      <c r="D781" s="15">
        <v>1</v>
      </c>
      <c r="E781" s="14" t="s">
        <v>10665</v>
      </c>
      <c r="F781" s="15">
        <v>112</v>
      </c>
      <c r="G781" s="14"/>
      <c r="H781" s="14"/>
      <c r="I781" s="14"/>
      <c r="J781" s="15">
        <v>112</v>
      </c>
      <c r="K781" s="14"/>
      <c r="L781" s="14"/>
      <c r="M781" s="14"/>
      <c r="N781" s="14"/>
      <c r="O781" s="14"/>
      <c r="P781" s="36" t="s">
        <v>4925</v>
      </c>
      <c r="Q781" s="14"/>
      <c r="R781" s="14"/>
      <c r="S781" s="14"/>
      <c r="T781" s="14"/>
      <c r="U781" s="14"/>
      <c r="V781" s="14"/>
      <c r="W781" s="14"/>
      <c r="X781" s="14"/>
      <c r="Y781" s="14"/>
      <c r="Z781" s="14"/>
      <c r="AA781" s="14"/>
      <c r="AB781" s="14"/>
    </row>
    <row r="782" spans="1:28" ht="27" thickBot="1" x14ac:dyDescent="0.3">
      <c r="A782" s="71" t="s">
        <v>3344</v>
      </c>
      <c r="B782" s="15">
        <v>2</v>
      </c>
      <c r="C782" s="15">
        <v>194</v>
      </c>
      <c r="D782" s="15">
        <v>1</v>
      </c>
      <c r="E782" s="39" t="s">
        <v>10666</v>
      </c>
      <c r="F782" s="15">
        <v>21</v>
      </c>
      <c r="G782" s="14"/>
      <c r="H782" s="14"/>
      <c r="I782" s="14"/>
      <c r="J782" s="15">
        <v>21</v>
      </c>
      <c r="K782" s="14"/>
      <c r="L782" s="14"/>
      <c r="M782" s="14"/>
      <c r="N782" s="14"/>
      <c r="O782" s="14"/>
      <c r="P782" s="36" t="s">
        <v>4926</v>
      </c>
      <c r="Q782" s="14"/>
      <c r="R782" s="14"/>
      <c r="S782" s="14"/>
      <c r="T782" s="14"/>
      <c r="U782" s="14"/>
      <c r="V782" s="14"/>
      <c r="W782" s="14"/>
      <c r="X782" s="14"/>
      <c r="Y782" s="14"/>
      <c r="Z782" s="14"/>
      <c r="AA782" s="14"/>
      <c r="AB782" s="14"/>
    </row>
    <row r="783" spans="1:28" ht="27" thickBot="1" x14ac:dyDescent="0.3">
      <c r="A783" s="36" t="s">
        <v>3346</v>
      </c>
      <c r="B783" s="15">
        <v>1</v>
      </c>
      <c r="C783" s="15">
        <v>194</v>
      </c>
      <c r="D783" s="15">
        <v>2</v>
      </c>
      <c r="E783" s="14" t="s">
        <v>3347</v>
      </c>
      <c r="F783" s="14" t="s">
        <v>3348</v>
      </c>
      <c r="G783" s="14" t="s">
        <v>3349</v>
      </c>
      <c r="H783" s="14" t="s">
        <v>3350</v>
      </c>
      <c r="I783" s="14" t="s">
        <v>3351</v>
      </c>
      <c r="J783" s="15">
        <v>3</v>
      </c>
      <c r="K783" s="14"/>
      <c r="L783" s="14"/>
      <c r="M783" s="14"/>
      <c r="N783" s="14"/>
      <c r="O783" s="14"/>
      <c r="P783" s="36" t="s">
        <v>4928</v>
      </c>
      <c r="Q783" s="14"/>
      <c r="R783" s="14"/>
      <c r="S783" s="14"/>
      <c r="T783" s="14"/>
      <c r="U783" s="14"/>
      <c r="V783" s="14"/>
      <c r="W783" s="14"/>
      <c r="X783" s="14"/>
      <c r="Y783" s="14"/>
      <c r="Z783" s="14"/>
      <c r="AA783" s="14"/>
      <c r="AB783" s="14"/>
    </row>
    <row r="784" spans="1:28" ht="52.5" thickBot="1" x14ac:dyDescent="0.3">
      <c r="A784" s="71" t="s">
        <v>3352</v>
      </c>
      <c r="B784" s="15">
        <v>2</v>
      </c>
      <c r="C784" s="15">
        <v>194</v>
      </c>
      <c r="D784" s="15">
        <v>2</v>
      </c>
      <c r="E784" s="14" t="s">
        <v>10667</v>
      </c>
      <c r="F784" s="15">
        <v>180</v>
      </c>
      <c r="G784" s="14"/>
      <c r="H784" s="14"/>
      <c r="I784" s="14"/>
      <c r="J784" s="15">
        <v>180</v>
      </c>
      <c r="K784" s="14"/>
      <c r="L784" s="14"/>
      <c r="M784" s="14"/>
      <c r="N784" s="14"/>
      <c r="O784" s="14"/>
      <c r="P784" s="36" t="s">
        <v>4928</v>
      </c>
      <c r="Q784" s="14"/>
      <c r="R784" s="14"/>
      <c r="S784" s="14"/>
      <c r="T784" s="14"/>
      <c r="U784" s="14"/>
      <c r="V784" s="14"/>
      <c r="W784" s="14"/>
      <c r="X784" s="14"/>
      <c r="Y784" s="14"/>
      <c r="Z784" s="14"/>
      <c r="AA784" s="14"/>
      <c r="AB784" s="14"/>
    </row>
    <row r="785" spans="1:28" ht="27" thickBot="1" x14ac:dyDescent="0.3">
      <c r="A785" s="36" t="s">
        <v>3353</v>
      </c>
      <c r="B785" s="15">
        <v>1</v>
      </c>
      <c r="C785" s="15">
        <v>194</v>
      </c>
      <c r="D785" s="15">
        <v>2</v>
      </c>
      <c r="E785" s="14" t="s">
        <v>7925</v>
      </c>
      <c r="F785" s="14" t="s">
        <v>3354</v>
      </c>
      <c r="G785" s="14" t="s">
        <v>3355</v>
      </c>
      <c r="H785" s="14" t="s">
        <v>3356</v>
      </c>
      <c r="I785" s="14" t="s">
        <v>3357</v>
      </c>
      <c r="J785" s="15">
        <v>0</v>
      </c>
      <c r="K785" s="14"/>
      <c r="L785" s="14"/>
      <c r="M785" s="14"/>
      <c r="N785" s="14"/>
      <c r="O785" s="14"/>
      <c r="P785" s="36" t="s">
        <v>4928</v>
      </c>
      <c r="Q785" s="14"/>
      <c r="R785" s="14"/>
      <c r="S785" s="14"/>
      <c r="T785" s="14"/>
      <c r="U785" s="14"/>
      <c r="V785" s="14"/>
      <c r="W785" s="14"/>
      <c r="X785" s="14"/>
      <c r="Y785" s="14"/>
      <c r="Z785" s="14"/>
      <c r="AA785" s="14"/>
      <c r="AB785" s="14"/>
    </row>
    <row r="786" spans="1:28" ht="52.5" thickBot="1" x14ac:dyDescent="0.3">
      <c r="A786" s="71" t="s">
        <v>3358</v>
      </c>
      <c r="B786" s="15">
        <v>2</v>
      </c>
      <c r="C786" s="15">
        <v>194</v>
      </c>
      <c r="D786" s="15">
        <v>2</v>
      </c>
      <c r="E786" s="14" t="s">
        <v>10668</v>
      </c>
      <c r="F786" s="15">
        <v>46</v>
      </c>
      <c r="G786" s="14"/>
      <c r="H786" s="14"/>
      <c r="I786" s="14"/>
      <c r="J786" s="15">
        <v>46</v>
      </c>
      <c r="K786" s="14"/>
      <c r="L786" s="14"/>
      <c r="M786" s="14"/>
      <c r="N786" s="14"/>
      <c r="O786" s="14"/>
      <c r="P786" s="36" t="s">
        <v>4929</v>
      </c>
      <c r="Q786" s="14"/>
      <c r="R786" s="14"/>
      <c r="S786" s="14"/>
      <c r="T786" s="14"/>
      <c r="U786" s="14"/>
      <c r="V786" s="14"/>
      <c r="W786" s="14"/>
      <c r="X786" s="14"/>
      <c r="Y786" s="14"/>
      <c r="Z786" s="14"/>
      <c r="AA786" s="14"/>
      <c r="AB786" s="14"/>
    </row>
    <row r="787" spans="1:28" ht="27" thickBot="1" x14ac:dyDescent="0.3">
      <c r="A787" s="71" t="s">
        <v>3359</v>
      </c>
      <c r="B787" s="15">
        <v>2</v>
      </c>
      <c r="C787" s="15">
        <v>194</v>
      </c>
      <c r="D787" s="15">
        <v>2</v>
      </c>
      <c r="E787" s="14" t="s">
        <v>10669</v>
      </c>
      <c r="F787" s="15">
        <v>80</v>
      </c>
      <c r="G787" s="14"/>
      <c r="H787" s="14"/>
      <c r="I787" s="14"/>
      <c r="J787" s="15">
        <v>80</v>
      </c>
      <c r="K787" s="14"/>
      <c r="L787" s="14"/>
      <c r="M787" s="14"/>
      <c r="N787" s="14"/>
      <c r="O787" s="14"/>
      <c r="P787" s="36" t="s">
        <v>4929</v>
      </c>
      <c r="Q787" s="14"/>
      <c r="R787" s="14"/>
      <c r="S787" s="14"/>
      <c r="T787" s="14"/>
      <c r="U787" s="14"/>
      <c r="V787" s="14"/>
      <c r="W787" s="14"/>
      <c r="X787" s="14"/>
      <c r="Y787" s="14"/>
      <c r="Z787" s="14"/>
      <c r="AA787" s="14"/>
      <c r="AB787" s="14"/>
    </row>
    <row r="788" spans="1:28" ht="39.75" thickBot="1" x14ac:dyDescent="0.3">
      <c r="A788" s="71" t="s">
        <v>3360</v>
      </c>
      <c r="B788" s="15">
        <v>2</v>
      </c>
      <c r="C788" s="15">
        <v>194</v>
      </c>
      <c r="D788" s="15">
        <v>2</v>
      </c>
      <c r="E788" s="14" t="s">
        <v>10670</v>
      </c>
      <c r="F788" s="15">
        <v>134</v>
      </c>
      <c r="G788" s="14"/>
      <c r="H788" s="14"/>
      <c r="I788" s="14"/>
      <c r="J788" s="15">
        <v>134</v>
      </c>
      <c r="K788" s="14"/>
      <c r="L788" s="14"/>
      <c r="M788" s="14"/>
      <c r="N788" s="14"/>
      <c r="O788" s="14"/>
      <c r="P788" s="36" t="s">
        <v>4930</v>
      </c>
      <c r="Q788" s="14"/>
      <c r="R788" s="14"/>
      <c r="S788" s="14"/>
      <c r="T788" s="14"/>
      <c r="U788" s="14"/>
      <c r="V788" s="14"/>
      <c r="W788" s="14"/>
      <c r="X788" s="14"/>
      <c r="Y788" s="14"/>
      <c r="Z788" s="14"/>
      <c r="AA788" s="14"/>
      <c r="AB788" s="14"/>
    </row>
    <row r="789" spans="1:28" ht="27" thickBot="1" x14ac:dyDescent="0.3">
      <c r="A789" s="36" t="s">
        <v>3361</v>
      </c>
      <c r="B789" s="15">
        <v>1</v>
      </c>
      <c r="C789" s="15">
        <v>194</v>
      </c>
      <c r="D789" s="15">
        <v>2</v>
      </c>
      <c r="E789" s="14" t="s">
        <v>7926</v>
      </c>
      <c r="F789" s="39" t="s">
        <v>3362</v>
      </c>
      <c r="G789" s="39" t="s">
        <v>3363</v>
      </c>
      <c r="H789" s="39" t="s">
        <v>3364</v>
      </c>
      <c r="I789" s="39" t="s">
        <v>3365</v>
      </c>
      <c r="J789" s="15">
        <v>1</v>
      </c>
      <c r="K789" s="14"/>
      <c r="L789" s="14"/>
      <c r="M789" s="14"/>
      <c r="N789" s="14"/>
      <c r="O789" s="14"/>
      <c r="P789" s="36" t="s">
        <v>4930</v>
      </c>
      <c r="Q789" s="14"/>
      <c r="R789" s="14"/>
      <c r="S789" s="14"/>
      <c r="T789" s="14"/>
      <c r="U789" s="14"/>
      <c r="V789" s="14"/>
      <c r="W789" s="14"/>
      <c r="X789" s="14"/>
      <c r="Y789" s="14"/>
      <c r="Z789" s="14"/>
      <c r="AA789" s="14"/>
      <c r="AB789" s="14"/>
    </row>
    <row r="790" spans="1:28" ht="39.75" thickBot="1" x14ac:dyDescent="0.3">
      <c r="A790" s="71" t="s">
        <v>3366</v>
      </c>
      <c r="B790" s="15">
        <v>2</v>
      </c>
      <c r="C790" s="15">
        <v>194</v>
      </c>
      <c r="D790" s="15">
        <v>2</v>
      </c>
      <c r="E790" s="14" t="s">
        <v>10671</v>
      </c>
      <c r="F790" s="15">
        <v>44</v>
      </c>
      <c r="G790" s="14"/>
      <c r="H790" s="14"/>
      <c r="I790" s="14"/>
      <c r="J790" s="15">
        <v>44</v>
      </c>
      <c r="K790" s="14"/>
      <c r="L790" s="14"/>
      <c r="M790" s="14"/>
      <c r="N790" s="14"/>
      <c r="O790" s="14"/>
      <c r="P790" s="36" t="s">
        <v>4930</v>
      </c>
      <c r="Q790" s="14"/>
      <c r="R790" s="14"/>
      <c r="S790" s="14"/>
      <c r="T790" s="14"/>
      <c r="U790" s="14"/>
      <c r="V790" s="14"/>
      <c r="W790" s="14"/>
      <c r="X790" s="14"/>
      <c r="Y790" s="14"/>
      <c r="Z790" s="14"/>
      <c r="AA790" s="14"/>
      <c r="AB790" s="14"/>
    </row>
    <row r="791" spans="1:28" ht="16.5" thickBot="1" x14ac:dyDescent="0.3">
      <c r="A791" s="36" t="s">
        <v>3369</v>
      </c>
      <c r="B791" s="15">
        <v>1</v>
      </c>
      <c r="C791" s="15">
        <v>194</v>
      </c>
      <c r="D791" s="15">
        <v>2</v>
      </c>
      <c r="E791" s="14" t="s">
        <v>3370</v>
      </c>
      <c r="F791" s="14" t="s">
        <v>3371</v>
      </c>
      <c r="G791" s="14" t="s">
        <v>3372</v>
      </c>
      <c r="H791" s="14" t="s">
        <v>3373</v>
      </c>
      <c r="I791" s="14" t="s">
        <v>3374</v>
      </c>
      <c r="J791" s="15">
        <v>1</v>
      </c>
      <c r="K791" s="14"/>
      <c r="L791" s="14"/>
      <c r="M791" s="14"/>
      <c r="N791" s="14"/>
      <c r="O791" s="14"/>
      <c r="P791" s="36" t="s">
        <v>4932</v>
      </c>
      <c r="Q791" s="14"/>
      <c r="R791" s="14"/>
      <c r="S791" s="14"/>
      <c r="T791" s="14"/>
      <c r="U791" s="14"/>
      <c r="V791" s="14"/>
      <c r="W791" s="14"/>
      <c r="X791" s="14"/>
      <c r="Y791" s="14"/>
      <c r="Z791" s="14"/>
      <c r="AA791" s="14"/>
      <c r="AB791" s="14"/>
    </row>
    <row r="792" spans="1:28" ht="52.5" thickBot="1" x14ac:dyDescent="0.3">
      <c r="A792" s="71" t="s">
        <v>3368</v>
      </c>
      <c r="B792" s="15">
        <v>2</v>
      </c>
      <c r="C792" s="15">
        <v>194</v>
      </c>
      <c r="D792" s="15">
        <v>2</v>
      </c>
      <c r="E792" s="14" t="s">
        <v>10672</v>
      </c>
      <c r="F792" s="15">
        <v>26</v>
      </c>
      <c r="G792" s="14"/>
      <c r="H792" s="14"/>
      <c r="I792" s="14"/>
      <c r="J792" s="15">
        <v>26</v>
      </c>
      <c r="K792" s="14"/>
      <c r="L792" s="14"/>
      <c r="M792" s="14"/>
      <c r="N792" s="14"/>
      <c r="O792" s="14"/>
      <c r="P792" s="36" t="s">
        <v>4931</v>
      </c>
      <c r="Q792" s="14"/>
      <c r="R792" s="14"/>
      <c r="S792" s="14"/>
      <c r="T792" s="14"/>
      <c r="U792" s="14"/>
      <c r="V792" s="14"/>
      <c r="W792" s="14"/>
      <c r="X792" s="14"/>
      <c r="Y792" s="14"/>
      <c r="Z792" s="14"/>
      <c r="AA792" s="14"/>
      <c r="AB792" s="14"/>
    </row>
    <row r="793" spans="1:28" ht="52.5" thickBot="1" x14ac:dyDescent="0.3">
      <c r="A793" s="71" t="s">
        <v>3367</v>
      </c>
      <c r="B793" s="15">
        <v>2</v>
      </c>
      <c r="C793" s="15">
        <v>194</v>
      </c>
      <c r="D793" s="15">
        <v>2</v>
      </c>
      <c r="E793" s="14" t="s">
        <v>10673</v>
      </c>
      <c r="F793" s="15">
        <v>52</v>
      </c>
      <c r="G793" s="14"/>
      <c r="H793" s="14"/>
      <c r="I793" s="14"/>
      <c r="J793" s="15">
        <v>52</v>
      </c>
      <c r="K793" s="14"/>
      <c r="L793" s="14"/>
      <c r="M793" s="14"/>
      <c r="N793" s="14"/>
      <c r="O793" s="14"/>
      <c r="P793" s="36" t="s">
        <v>4931</v>
      </c>
      <c r="Q793" s="14"/>
      <c r="R793" s="14"/>
      <c r="S793" s="14"/>
      <c r="T793" s="14"/>
      <c r="U793" s="14"/>
      <c r="V793" s="14"/>
      <c r="W793" s="14"/>
      <c r="X793" s="14"/>
      <c r="Y793" s="14"/>
      <c r="Z793" s="14"/>
      <c r="AA793" s="14"/>
      <c r="AB793" s="14"/>
    </row>
    <row r="794" spans="1:28" ht="16.5" thickBot="1" x14ac:dyDescent="0.3">
      <c r="A794" s="36" t="s">
        <v>3375</v>
      </c>
      <c r="B794" s="15">
        <v>1</v>
      </c>
      <c r="C794" s="15">
        <v>194</v>
      </c>
      <c r="D794" s="15">
        <v>2</v>
      </c>
      <c r="E794" s="14" t="s">
        <v>3376</v>
      </c>
      <c r="F794" s="14" t="s">
        <v>3371</v>
      </c>
      <c r="G794" s="14" t="s">
        <v>3377</v>
      </c>
      <c r="H794" s="14" t="s">
        <v>3378</v>
      </c>
      <c r="I794" s="14" t="s">
        <v>3372</v>
      </c>
      <c r="J794" s="15">
        <v>2</v>
      </c>
      <c r="K794" s="14"/>
      <c r="L794" s="14"/>
      <c r="M794" s="14"/>
      <c r="N794" s="14"/>
      <c r="O794" s="14"/>
      <c r="P794" s="36" t="s">
        <v>4932</v>
      </c>
      <c r="Q794" s="14"/>
      <c r="R794" s="14"/>
      <c r="S794" s="14"/>
      <c r="T794" s="14"/>
      <c r="U794" s="14"/>
      <c r="V794" s="14"/>
      <c r="W794" s="14"/>
      <c r="X794" s="14"/>
      <c r="Y794" s="14"/>
      <c r="Z794" s="14"/>
      <c r="AA794" s="14"/>
      <c r="AB794" s="14"/>
    </row>
    <row r="795" spans="1:28" ht="16.5" thickBot="1" x14ac:dyDescent="0.3">
      <c r="A795" s="36" t="s">
        <v>3379</v>
      </c>
      <c r="B795" s="15">
        <v>1</v>
      </c>
      <c r="C795" s="15">
        <v>194</v>
      </c>
      <c r="D795" s="15">
        <v>2</v>
      </c>
      <c r="E795" s="14" t="s">
        <v>3380</v>
      </c>
      <c r="F795" s="14" t="s">
        <v>3381</v>
      </c>
      <c r="G795" s="14" t="s">
        <v>3382</v>
      </c>
      <c r="H795" s="14" t="s">
        <v>3383</v>
      </c>
      <c r="I795" s="14" t="s">
        <v>3384</v>
      </c>
      <c r="J795" s="15">
        <v>3</v>
      </c>
      <c r="K795" s="14"/>
      <c r="L795" s="14"/>
      <c r="M795" s="14"/>
      <c r="N795" s="14"/>
      <c r="O795" s="14"/>
      <c r="P795" s="36" t="s">
        <v>4933</v>
      </c>
      <c r="Q795" s="14"/>
      <c r="R795" s="14"/>
      <c r="S795" s="14"/>
      <c r="T795" s="14"/>
      <c r="U795" s="14"/>
      <c r="V795" s="14"/>
      <c r="W795" s="14"/>
      <c r="X795" s="14"/>
      <c r="Y795" s="14"/>
      <c r="Z795" s="14"/>
      <c r="AA795" s="14"/>
      <c r="AB795" s="14"/>
    </row>
    <row r="796" spans="1:28" ht="27" thickBot="1" x14ac:dyDescent="0.3">
      <c r="A796" s="36" t="s">
        <v>3385</v>
      </c>
      <c r="B796" s="15">
        <v>1</v>
      </c>
      <c r="C796" s="15">
        <v>194</v>
      </c>
      <c r="D796" s="15">
        <v>2</v>
      </c>
      <c r="E796" s="14" t="s">
        <v>3386</v>
      </c>
      <c r="F796" s="14" t="s">
        <v>3387</v>
      </c>
      <c r="G796" s="14" t="s">
        <v>3388</v>
      </c>
      <c r="H796" s="14" t="s">
        <v>3389</v>
      </c>
      <c r="I796" s="14" t="s">
        <v>3390</v>
      </c>
      <c r="J796" s="15">
        <v>3</v>
      </c>
      <c r="K796" s="14"/>
      <c r="L796" s="14"/>
      <c r="M796" s="14"/>
      <c r="N796" s="14"/>
      <c r="O796" s="14"/>
      <c r="P796" s="36" t="s">
        <v>4934</v>
      </c>
      <c r="Q796" s="14"/>
      <c r="R796" s="14"/>
      <c r="S796" s="14"/>
      <c r="T796" s="14"/>
      <c r="U796" s="14"/>
      <c r="V796" s="14"/>
      <c r="W796" s="14"/>
      <c r="X796" s="14"/>
      <c r="Y796" s="14"/>
      <c r="Z796" s="14"/>
      <c r="AA796" s="14"/>
      <c r="AB796" s="14"/>
    </row>
    <row r="797" spans="1:28" ht="16.5" thickBot="1" x14ac:dyDescent="0.3">
      <c r="A797" s="36" t="s">
        <v>3391</v>
      </c>
      <c r="B797" s="15">
        <v>1</v>
      </c>
      <c r="C797" s="15">
        <v>194</v>
      </c>
      <c r="D797" s="15">
        <v>2</v>
      </c>
      <c r="E797" s="14" t="s">
        <v>3392</v>
      </c>
      <c r="F797" s="14" t="s">
        <v>3387</v>
      </c>
      <c r="G797" s="14" t="s">
        <v>3393</v>
      </c>
      <c r="H797" s="14" t="s">
        <v>3389</v>
      </c>
      <c r="I797" s="14" t="s">
        <v>3394</v>
      </c>
      <c r="J797" s="15">
        <v>3</v>
      </c>
      <c r="K797" s="14"/>
      <c r="L797" s="14"/>
      <c r="M797" s="14"/>
      <c r="N797" s="14"/>
      <c r="O797" s="14"/>
      <c r="P797" s="36" t="s">
        <v>4934</v>
      </c>
      <c r="Q797" s="14"/>
      <c r="R797" s="14"/>
      <c r="S797" s="14"/>
      <c r="T797" s="14"/>
      <c r="U797" s="14"/>
      <c r="V797" s="14"/>
      <c r="W797" s="14"/>
      <c r="X797" s="14"/>
      <c r="Y797" s="14"/>
      <c r="Z797" s="14"/>
      <c r="AA797" s="14"/>
      <c r="AB797" s="14"/>
    </row>
    <row r="798" spans="1:28" ht="27" thickBot="1" x14ac:dyDescent="0.3">
      <c r="A798" s="36" t="s">
        <v>3395</v>
      </c>
      <c r="B798" s="15">
        <v>1</v>
      </c>
      <c r="C798" s="15">
        <v>194</v>
      </c>
      <c r="D798" s="15">
        <v>2</v>
      </c>
      <c r="E798" s="14" t="s">
        <v>3396</v>
      </c>
      <c r="F798" s="14" t="s">
        <v>3397</v>
      </c>
      <c r="G798" s="14" t="s">
        <v>3398</v>
      </c>
      <c r="H798" s="14" t="s">
        <v>3399</v>
      </c>
      <c r="I798" s="14" t="s">
        <v>3400</v>
      </c>
      <c r="J798" s="15">
        <v>1</v>
      </c>
      <c r="K798" s="14"/>
      <c r="L798" s="14"/>
      <c r="M798" s="14"/>
      <c r="N798" s="14"/>
      <c r="O798" s="14"/>
      <c r="P798" s="36" t="s">
        <v>4935</v>
      </c>
      <c r="Q798" s="14"/>
      <c r="R798" s="14"/>
      <c r="S798" s="14"/>
      <c r="T798" s="14"/>
      <c r="U798" s="14"/>
      <c r="V798" s="14"/>
      <c r="W798" s="14"/>
      <c r="X798" s="14"/>
      <c r="Y798" s="14"/>
      <c r="Z798" s="14"/>
      <c r="AA798" s="14"/>
      <c r="AB798" s="14"/>
    </row>
    <row r="799" spans="1:28" ht="27" thickBot="1" x14ac:dyDescent="0.3">
      <c r="A799" s="36" t="s">
        <v>3414</v>
      </c>
      <c r="B799" s="15">
        <v>1</v>
      </c>
      <c r="C799" s="15">
        <v>194</v>
      </c>
      <c r="D799" s="15">
        <v>2</v>
      </c>
      <c r="E799" s="14" t="s">
        <v>3415</v>
      </c>
      <c r="F799" s="14" t="s">
        <v>3416</v>
      </c>
      <c r="G799" s="14" t="s">
        <v>3417</v>
      </c>
      <c r="H799" s="14" t="s">
        <v>3418</v>
      </c>
      <c r="I799" s="14" t="s">
        <v>3419</v>
      </c>
      <c r="J799" s="15">
        <v>0</v>
      </c>
      <c r="K799" s="14"/>
      <c r="L799" s="14"/>
      <c r="M799" s="14"/>
      <c r="N799" s="14"/>
      <c r="O799" s="14"/>
      <c r="P799" s="36" t="s">
        <v>4937</v>
      </c>
      <c r="Q799" s="14"/>
      <c r="R799" s="14"/>
      <c r="S799" s="14"/>
      <c r="T799" s="14"/>
      <c r="U799" s="14"/>
      <c r="V799" s="14"/>
      <c r="W799" s="14"/>
      <c r="X799" s="14"/>
      <c r="Y799" s="14"/>
      <c r="Z799" s="14"/>
      <c r="AA799" s="14"/>
      <c r="AB799" s="14"/>
    </row>
    <row r="800" spans="1:28" ht="27" thickBot="1" x14ac:dyDescent="0.3">
      <c r="A800" s="36" t="s">
        <v>3401</v>
      </c>
      <c r="B800" s="15">
        <v>1</v>
      </c>
      <c r="C800" s="15">
        <v>194</v>
      </c>
      <c r="D800" s="15">
        <v>2</v>
      </c>
      <c r="E800" s="14" t="s">
        <v>3402</v>
      </c>
      <c r="F800" s="51">
        <v>8.5428240740740735E-2</v>
      </c>
      <c r="G800" s="51">
        <v>8.5439814814814816E-2</v>
      </c>
      <c r="H800" s="51">
        <v>8.6145833333333324E-2</v>
      </c>
      <c r="I800" s="51">
        <v>4.3773148148148144E-2</v>
      </c>
      <c r="J800" s="15">
        <v>0</v>
      </c>
      <c r="K800" s="14"/>
      <c r="L800" s="14"/>
      <c r="M800" s="14"/>
      <c r="N800" s="14"/>
      <c r="O800" s="14"/>
      <c r="P800" s="36" t="s">
        <v>4935</v>
      </c>
      <c r="Q800" s="14"/>
      <c r="R800" s="14"/>
      <c r="S800" s="14"/>
      <c r="T800" s="14"/>
      <c r="U800" s="14"/>
      <c r="V800" s="14"/>
      <c r="W800" s="14"/>
      <c r="X800" s="14"/>
      <c r="Y800" s="14"/>
      <c r="Z800" s="14"/>
      <c r="AA800" s="14"/>
      <c r="AB800" s="14"/>
    </row>
    <row r="801" spans="1:28" ht="27" thickBot="1" x14ac:dyDescent="0.3">
      <c r="A801" s="36" t="s">
        <v>3403</v>
      </c>
      <c r="B801" s="15">
        <v>1</v>
      </c>
      <c r="C801" s="15">
        <v>194</v>
      </c>
      <c r="D801" s="15">
        <v>2</v>
      </c>
      <c r="E801" s="14" t="s">
        <v>3404</v>
      </c>
      <c r="F801" s="39" t="s">
        <v>3405</v>
      </c>
      <c r="G801" s="39" t="s">
        <v>3406</v>
      </c>
      <c r="H801" s="39" t="s">
        <v>3407</v>
      </c>
      <c r="I801" s="39" t="s">
        <v>3408</v>
      </c>
      <c r="J801" s="15">
        <v>1</v>
      </c>
      <c r="K801" s="14"/>
      <c r="L801" s="14"/>
      <c r="M801" s="14"/>
      <c r="N801" s="14"/>
      <c r="O801" s="14"/>
      <c r="P801" s="36" t="s">
        <v>4936</v>
      </c>
      <c r="Q801" s="14"/>
      <c r="R801" s="14"/>
      <c r="S801" s="14"/>
      <c r="T801" s="14"/>
      <c r="U801" s="14"/>
      <c r="V801" s="14"/>
      <c r="W801" s="14"/>
      <c r="X801" s="14"/>
      <c r="Y801" s="14"/>
      <c r="Z801" s="14"/>
      <c r="AA801" s="14"/>
      <c r="AB801" s="14"/>
    </row>
    <row r="802" spans="1:28" ht="27" thickBot="1" x14ac:dyDescent="0.3">
      <c r="A802" s="36" t="s">
        <v>3409</v>
      </c>
      <c r="B802" s="15">
        <v>1</v>
      </c>
      <c r="C802" s="15">
        <v>194</v>
      </c>
      <c r="D802" s="15">
        <v>2</v>
      </c>
      <c r="E802" s="14" t="s">
        <v>3410</v>
      </c>
      <c r="F802" s="39" t="s">
        <v>3364</v>
      </c>
      <c r="G802" s="39" t="s">
        <v>3411</v>
      </c>
      <c r="H802" s="39" t="s">
        <v>3412</v>
      </c>
      <c r="I802" s="39" t="s">
        <v>3413</v>
      </c>
      <c r="J802" s="15">
        <v>3</v>
      </c>
      <c r="K802" s="14"/>
      <c r="L802" s="14"/>
      <c r="M802" s="14"/>
      <c r="N802" s="14"/>
      <c r="O802" s="14"/>
      <c r="P802" s="36" t="s">
        <v>4937</v>
      </c>
      <c r="Q802" s="14"/>
      <c r="R802" s="14"/>
      <c r="S802" s="14"/>
      <c r="T802" s="14"/>
      <c r="U802" s="14"/>
      <c r="V802" s="14"/>
      <c r="W802" s="14"/>
      <c r="X802" s="14"/>
      <c r="Y802" s="14"/>
      <c r="Z802" s="14"/>
      <c r="AA802" s="14"/>
      <c r="AB802" s="14"/>
    </row>
    <row r="803" spans="1:28" ht="65.25" thickBot="1" x14ac:dyDescent="0.3">
      <c r="A803" s="71" t="s">
        <v>3420</v>
      </c>
      <c r="B803" s="15">
        <v>2</v>
      </c>
      <c r="C803" s="15">
        <v>194</v>
      </c>
      <c r="D803" s="15">
        <v>3</v>
      </c>
      <c r="E803" s="14" t="s">
        <v>10674</v>
      </c>
      <c r="F803" s="15">
        <v>19</v>
      </c>
      <c r="G803" s="14"/>
      <c r="H803" s="14"/>
      <c r="I803" s="14"/>
      <c r="J803" s="15">
        <v>19</v>
      </c>
      <c r="K803" s="14"/>
      <c r="L803" s="14"/>
      <c r="M803" s="14"/>
      <c r="N803" s="14"/>
      <c r="O803" s="14"/>
      <c r="P803" s="36" t="s">
        <v>4938</v>
      </c>
      <c r="Q803" s="14"/>
      <c r="R803" s="14"/>
      <c r="S803" s="14"/>
      <c r="T803" s="14"/>
      <c r="U803" s="14"/>
      <c r="V803" s="14"/>
      <c r="W803" s="14"/>
      <c r="X803" s="14"/>
      <c r="Y803" s="14"/>
      <c r="Z803" s="14"/>
      <c r="AA803" s="14"/>
      <c r="AB803" s="14"/>
    </row>
    <row r="804" spans="1:28" ht="52.5" thickBot="1" x14ac:dyDescent="0.3">
      <c r="A804" s="71" t="s">
        <v>3421</v>
      </c>
      <c r="B804" s="15">
        <v>2</v>
      </c>
      <c r="C804" s="15">
        <v>194</v>
      </c>
      <c r="D804" s="15">
        <v>3</v>
      </c>
      <c r="E804" s="14" t="s">
        <v>10675</v>
      </c>
      <c r="F804" s="15">
        <v>71</v>
      </c>
      <c r="G804" s="14"/>
      <c r="H804" s="14"/>
      <c r="I804" s="14"/>
      <c r="J804" s="15">
        <v>71</v>
      </c>
      <c r="K804" s="14"/>
      <c r="L804" s="14"/>
      <c r="M804" s="14"/>
      <c r="N804" s="14"/>
      <c r="O804" s="14"/>
      <c r="P804" s="36" t="s">
        <v>4938</v>
      </c>
      <c r="Q804" s="14"/>
      <c r="R804" s="14"/>
      <c r="S804" s="14"/>
      <c r="T804" s="14"/>
      <c r="U804" s="14"/>
      <c r="V804" s="14"/>
      <c r="W804" s="14"/>
      <c r="X804" s="14"/>
      <c r="Y804" s="14"/>
      <c r="Z804" s="14"/>
      <c r="AA804" s="14"/>
      <c r="AB804" s="14"/>
    </row>
    <row r="805" spans="1:28" ht="65.25" thickBot="1" x14ac:dyDescent="0.3">
      <c r="A805" s="71" t="s">
        <v>3422</v>
      </c>
      <c r="B805" s="15">
        <v>2</v>
      </c>
      <c r="C805" s="15">
        <v>194</v>
      </c>
      <c r="D805" s="15">
        <v>3</v>
      </c>
      <c r="E805" s="14" t="s">
        <v>10676</v>
      </c>
      <c r="F805" s="15">
        <v>109</v>
      </c>
      <c r="G805" s="14"/>
      <c r="H805" s="14"/>
      <c r="I805" s="14"/>
      <c r="J805" s="15">
        <v>109</v>
      </c>
      <c r="K805" s="14"/>
      <c r="L805" s="14"/>
      <c r="M805" s="14"/>
      <c r="N805" s="14"/>
      <c r="O805" s="14"/>
      <c r="P805" s="36" t="s">
        <v>4938</v>
      </c>
      <c r="Q805" s="14"/>
      <c r="R805" s="14"/>
      <c r="S805" s="14"/>
      <c r="T805" s="14"/>
      <c r="U805" s="14"/>
      <c r="V805" s="14"/>
      <c r="W805" s="14"/>
      <c r="X805" s="14"/>
      <c r="Y805" s="14"/>
      <c r="Z805" s="14"/>
      <c r="AA805" s="14"/>
      <c r="AB805" s="14"/>
    </row>
    <row r="806" spans="1:28" ht="52.5" thickBot="1" x14ac:dyDescent="0.3">
      <c r="A806" s="71" t="s">
        <v>3423</v>
      </c>
      <c r="B806" s="15">
        <v>2</v>
      </c>
      <c r="C806" s="15">
        <v>194</v>
      </c>
      <c r="D806" s="15">
        <v>3</v>
      </c>
      <c r="E806" s="14" t="s">
        <v>10677</v>
      </c>
      <c r="F806" s="15">
        <v>270</v>
      </c>
      <c r="G806" s="14"/>
      <c r="H806" s="14"/>
      <c r="I806" s="14"/>
      <c r="J806" s="15">
        <v>270</v>
      </c>
      <c r="K806" s="14"/>
      <c r="L806" s="14"/>
      <c r="M806" s="14"/>
      <c r="N806" s="14"/>
      <c r="O806" s="14"/>
      <c r="P806" s="36" t="s">
        <v>4939</v>
      </c>
      <c r="Q806" s="14"/>
      <c r="R806" s="14"/>
      <c r="S806" s="14"/>
      <c r="T806" s="14"/>
      <c r="U806" s="14"/>
      <c r="V806" s="14"/>
      <c r="W806" s="14"/>
      <c r="X806" s="14"/>
      <c r="Y806" s="14"/>
      <c r="Z806" s="14"/>
      <c r="AA806" s="14"/>
      <c r="AB806" s="14"/>
    </row>
    <row r="807" spans="1:28" ht="52.5" thickBot="1" x14ac:dyDescent="0.3">
      <c r="A807" s="71" t="s">
        <v>3424</v>
      </c>
      <c r="B807" s="15">
        <v>2</v>
      </c>
      <c r="C807" s="15">
        <v>194</v>
      </c>
      <c r="D807" s="15">
        <v>3</v>
      </c>
      <c r="E807" s="14" t="s">
        <v>10678</v>
      </c>
      <c r="F807" s="15">
        <v>30</v>
      </c>
      <c r="G807" s="14"/>
      <c r="H807" s="14"/>
      <c r="I807" s="14"/>
      <c r="J807" s="15">
        <v>30</v>
      </c>
      <c r="K807" s="14"/>
      <c r="L807" s="14"/>
      <c r="M807" s="14"/>
      <c r="N807" s="14"/>
      <c r="O807" s="14"/>
      <c r="P807" s="36" t="s">
        <v>4939</v>
      </c>
      <c r="Q807" s="14"/>
      <c r="R807" s="14"/>
      <c r="S807" s="14"/>
      <c r="T807" s="14"/>
      <c r="U807" s="14"/>
      <c r="V807" s="14"/>
      <c r="W807" s="14"/>
      <c r="X807" s="14"/>
      <c r="Y807" s="14"/>
      <c r="Z807" s="14"/>
      <c r="AA807" s="14"/>
      <c r="AB807" s="14"/>
    </row>
    <row r="808" spans="1:28" ht="52.5" thickBot="1" x14ac:dyDescent="0.3">
      <c r="A808" s="71" t="s">
        <v>3425</v>
      </c>
      <c r="B808" s="15">
        <v>2</v>
      </c>
      <c r="C808" s="15">
        <v>194</v>
      </c>
      <c r="D808" s="15">
        <v>3</v>
      </c>
      <c r="E808" s="14" t="s">
        <v>10679</v>
      </c>
      <c r="F808" s="15">
        <v>240</v>
      </c>
      <c r="G808" s="14"/>
      <c r="H808" s="14"/>
      <c r="I808" s="14"/>
      <c r="J808" s="15">
        <v>240</v>
      </c>
      <c r="K808" s="14"/>
      <c r="L808" s="14"/>
      <c r="M808" s="14"/>
      <c r="N808" s="14"/>
      <c r="O808" s="14"/>
      <c r="P808" s="36" t="s">
        <v>4939</v>
      </c>
      <c r="Q808" s="14"/>
      <c r="R808" s="14"/>
      <c r="S808" s="14"/>
      <c r="T808" s="14"/>
      <c r="U808" s="14"/>
      <c r="V808" s="14"/>
      <c r="W808" s="14"/>
      <c r="X808" s="14"/>
      <c r="Y808" s="14"/>
      <c r="Z808" s="14"/>
      <c r="AA808" s="14"/>
      <c r="AB808" s="14"/>
    </row>
    <row r="809" spans="1:28" ht="39.75" thickBot="1" x14ac:dyDescent="0.3">
      <c r="A809" s="36" t="s">
        <v>3429</v>
      </c>
      <c r="B809" s="15">
        <v>1</v>
      </c>
      <c r="C809" s="15">
        <v>194</v>
      </c>
      <c r="D809" s="15">
        <v>3</v>
      </c>
      <c r="E809" s="14" t="s">
        <v>12589</v>
      </c>
      <c r="F809" s="36" t="s">
        <v>886</v>
      </c>
      <c r="G809" s="36" t="s">
        <v>3430</v>
      </c>
      <c r="H809" s="36" t="s">
        <v>3431</v>
      </c>
      <c r="I809" s="36" t="s">
        <v>3432</v>
      </c>
      <c r="J809" s="15">
        <v>2</v>
      </c>
      <c r="K809" s="14"/>
      <c r="L809" s="14"/>
      <c r="M809" s="14"/>
      <c r="N809" s="14"/>
      <c r="O809" s="14"/>
      <c r="P809" s="36" t="s">
        <v>4940</v>
      </c>
      <c r="Q809" s="14"/>
      <c r="R809" s="14"/>
      <c r="S809" s="14"/>
      <c r="T809" s="14"/>
      <c r="U809" s="14"/>
      <c r="V809" s="14"/>
      <c r="W809" s="14"/>
      <c r="X809" s="14"/>
      <c r="Y809" s="14"/>
      <c r="Z809" s="14"/>
      <c r="AA809" s="14"/>
      <c r="AB809" s="14"/>
    </row>
    <row r="810" spans="1:28" ht="52.5" thickBot="1" x14ac:dyDescent="0.3">
      <c r="A810" s="71" t="s">
        <v>3426</v>
      </c>
      <c r="B810" s="15">
        <v>2</v>
      </c>
      <c r="C810" s="15">
        <v>194</v>
      </c>
      <c r="D810" s="15">
        <v>3</v>
      </c>
      <c r="E810" s="14" t="s">
        <v>12590</v>
      </c>
      <c r="F810" s="15">
        <v>25</v>
      </c>
      <c r="G810" s="14"/>
      <c r="H810" s="14"/>
      <c r="I810" s="14"/>
      <c r="J810" s="15">
        <v>25</v>
      </c>
      <c r="K810" s="14"/>
      <c r="L810" s="14"/>
      <c r="M810" s="14"/>
      <c r="N810" s="14"/>
      <c r="O810" s="14"/>
      <c r="P810" s="36" t="s">
        <v>4940</v>
      </c>
      <c r="Q810" s="14"/>
      <c r="R810" s="14"/>
      <c r="S810" s="14"/>
      <c r="T810" s="14"/>
      <c r="U810" s="14"/>
      <c r="V810" s="14"/>
      <c r="W810" s="14"/>
      <c r="X810" s="14"/>
      <c r="Y810" s="14"/>
      <c r="Z810" s="14"/>
      <c r="AA810" s="14"/>
      <c r="AB810" s="14"/>
    </row>
    <row r="811" spans="1:28" ht="52.5" thickBot="1" x14ac:dyDescent="0.3">
      <c r="A811" s="71" t="s">
        <v>3427</v>
      </c>
      <c r="B811" s="15">
        <v>2</v>
      </c>
      <c r="C811" s="15">
        <v>194</v>
      </c>
      <c r="D811" s="15">
        <v>3</v>
      </c>
      <c r="E811" s="14" t="s">
        <v>12591</v>
      </c>
      <c r="F811" s="15">
        <v>100</v>
      </c>
      <c r="G811" s="14"/>
      <c r="H811" s="14"/>
      <c r="I811" s="14"/>
      <c r="J811" s="15">
        <v>100</v>
      </c>
      <c r="K811" s="14"/>
      <c r="L811" s="14"/>
      <c r="M811" s="14"/>
      <c r="N811" s="14"/>
      <c r="O811" s="14"/>
      <c r="P811" s="36" t="s">
        <v>4940</v>
      </c>
      <c r="Q811" s="14"/>
      <c r="R811" s="14"/>
      <c r="S811" s="14"/>
      <c r="T811" s="14"/>
      <c r="U811" s="14"/>
      <c r="V811" s="14"/>
      <c r="W811" s="14"/>
      <c r="X811" s="14"/>
      <c r="Y811" s="14"/>
      <c r="Z811" s="14"/>
      <c r="AA811" s="14"/>
      <c r="AB811" s="14"/>
    </row>
    <row r="812" spans="1:28" ht="103.5" thickBot="1" x14ac:dyDescent="0.3">
      <c r="A812" s="71" t="s">
        <v>3428</v>
      </c>
      <c r="B812" s="15">
        <v>2</v>
      </c>
      <c r="C812" s="15">
        <v>194</v>
      </c>
      <c r="D812" s="15">
        <v>3</v>
      </c>
      <c r="E812" s="14" t="s">
        <v>12592</v>
      </c>
      <c r="F812" s="15">
        <v>11</v>
      </c>
      <c r="G812" s="15">
        <v>5</v>
      </c>
      <c r="H812" s="15">
        <v>20</v>
      </c>
      <c r="I812" s="14"/>
      <c r="J812" s="15">
        <v>11</v>
      </c>
      <c r="K812" s="14"/>
      <c r="L812" s="14"/>
      <c r="M812" s="14"/>
      <c r="N812" s="14"/>
      <c r="O812" s="14"/>
      <c r="P812" s="36" t="s">
        <v>4940</v>
      </c>
      <c r="Q812" s="14"/>
      <c r="R812" s="14"/>
      <c r="S812" s="14"/>
      <c r="T812" s="14"/>
      <c r="U812" s="14"/>
      <c r="V812" s="14"/>
      <c r="W812" s="14"/>
      <c r="X812" s="14"/>
      <c r="Y812" s="14"/>
      <c r="Z812" s="14"/>
      <c r="AA812" s="14"/>
      <c r="AB812" s="14"/>
    </row>
    <row r="813" spans="1:28" ht="52.5" thickBot="1" x14ac:dyDescent="0.3">
      <c r="A813" s="71" t="s">
        <v>3433</v>
      </c>
      <c r="B813" s="15">
        <v>2</v>
      </c>
      <c r="C813" s="15">
        <v>194</v>
      </c>
      <c r="D813" s="15">
        <v>3</v>
      </c>
      <c r="E813" s="14" t="s">
        <v>10680</v>
      </c>
      <c r="F813" s="15">
        <v>30</v>
      </c>
      <c r="G813" s="14"/>
      <c r="H813" s="14"/>
      <c r="I813" s="14"/>
      <c r="J813" s="15">
        <v>30</v>
      </c>
      <c r="K813" s="14"/>
      <c r="L813" s="14"/>
      <c r="M813" s="14"/>
      <c r="N813" s="14"/>
      <c r="O813" s="14"/>
      <c r="P813" s="36" t="s">
        <v>4941</v>
      </c>
      <c r="Q813" s="14"/>
      <c r="R813" s="14"/>
      <c r="S813" s="14"/>
      <c r="T813" s="14"/>
      <c r="U813" s="14"/>
      <c r="V813" s="14"/>
      <c r="W813" s="14"/>
      <c r="X813" s="14"/>
      <c r="Y813" s="14"/>
      <c r="Z813" s="14"/>
      <c r="AA813" s="14"/>
      <c r="AB813" s="14"/>
    </row>
    <row r="814" spans="1:28" ht="52.5" thickBot="1" x14ac:dyDescent="0.3">
      <c r="A814" s="71" t="s">
        <v>3434</v>
      </c>
      <c r="B814" s="15">
        <v>2</v>
      </c>
      <c r="C814" s="15">
        <v>194</v>
      </c>
      <c r="D814" s="15">
        <v>3</v>
      </c>
      <c r="E814" s="14" t="s">
        <v>10681</v>
      </c>
      <c r="F814" s="15">
        <v>100</v>
      </c>
      <c r="G814" s="14"/>
      <c r="H814" s="14"/>
      <c r="I814" s="14"/>
      <c r="J814" s="15">
        <v>100</v>
      </c>
      <c r="K814" s="14"/>
      <c r="L814" s="14"/>
      <c r="M814" s="14"/>
      <c r="N814" s="14"/>
      <c r="O814" s="14"/>
      <c r="P814" s="36" t="s">
        <v>4941</v>
      </c>
      <c r="Q814" s="14"/>
      <c r="R814" s="14"/>
      <c r="S814" s="14"/>
      <c r="T814" s="14"/>
      <c r="U814" s="14"/>
      <c r="V814" s="14"/>
      <c r="W814" s="14"/>
      <c r="X814" s="14"/>
      <c r="Y814" s="14"/>
      <c r="Z814" s="14"/>
      <c r="AA814" s="14"/>
      <c r="AB814" s="14"/>
    </row>
    <row r="815" spans="1:28" ht="52.5" thickBot="1" x14ac:dyDescent="0.3">
      <c r="A815" s="71" t="s">
        <v>3435</v>
      </c>
      <c r="B815" s="15">
        <v>2</v>
      </c>
      <c r="C815" s="15">
        <v>194</v>
      </c>
      <c r="D815" s="15">
        <v>3</v>
      </c>
      <c r="E815" s="14" t="s">
        <v>10682</v>
      </c>
      <c r="F815" s="15">
        <v>80</v>
      </c>
      <c r="G815" s="14"/>
      <c r="H815" s="14"/>
      <c r="I815" s="14"/>
      <c r="J815" s="15">
        <v>80</v>
      </c>
      <c r="K815" s="14"/>
      <c r="L815" s="14"/>
      <c r="M815" s="14"/>
      <c r="N815" s="14"/>
      <c r="O815" s="14"/>
      <c r="P815" s="36" t="s">
        <v>4941</v>
      </c>
      <c r="Q815" s="14"/>
      <c r="R815" s="14"/>
      <c r="S815" s="14"/>
      <c r="T815" s="14"/>
      <c r="U815" s="14"/>
      <c r="V815" s="14"/>
      <c r="W815" s="14"/>
      <c r="X815" s="14"/>
      <c r="Y815" s="14"/>
      <c r="Z815" s="14"/>
      <c r="AA815" s="14"/>
      <c r="AB815" s="14"/>
    </row>
    <row r="816" spans="1:28" ht="103.5" thickBot="1" x14ac:dyDescent="0.3">
      <c r="A816" s="71" t="s">
        <v>3436</v>
      </c>
      <c r="B816" s="15">
        <v>2</v>
      </c>
      <c r="C816" s="15">
        <v>194</v>
      </c>
      <c r="D816" s="15">
        <v>3</v>
      </c>
      <c r="E816" s="14" t="s">
        <v>10683</v>
      </c>
      <c r="F816" s="15">
        <v>2</v>
      </c>
      <c r="G816" s="15">
        <v>3</v>
      </c>
      <c r="H816" s="14"/>
      <c r="I816" s="14"/>
      <c r="J816" s="15">
        <v>2</v>
      </c>
      <c r="K816" s="14"/>
      <c r="L816" s="14"/>
      <c r="M816" s="14"/>
      <c r="N816" s="14"/>
      <c r="O816" s="14"/>
      <c r="P816" s="36" t="s">
        <v>4941</v>
      </c>
      <c r="Q816" s="14"/>
      <c r="R816" s="14"/>
      <c r="S816" s="14"/>
      <c r="T816" s="14"/>
      <c r="U816" s="14"/>
      <c r="V816" s="14"/>
      <c r="W816" s="14"/>
      <c r="X816" s="14"/>
      <c r="Y816" s="14"/>
      <c r="Z816" s="14"/>
      <c r="AA816" s="14"/>
      <c r="AB816" s="14"/>
    </row>
    <row r="817" spans="1:28" ht="52.5" thickBot="1" x14ac:dyDescent="0.3">
      <c r="A817" s="71" t="s">
        <v>3437</v>
      </c>
      <c r="B817" s="15">
        <v>2</v>
      </c>
      <c r="C817" s="15">
        <v>194</v>
      </c>
      <c r="D817" s="15">
        <v>3</v>
      </c>
      <c r="E817" s="14" t="s">
        <v>10684</v>
      </c>
      <c r="F817" s="36" t="s">
        <v>2284</v>
      </c>
      <c r="G817" s="36" t="s">
        <v>908</v>
      </c>
      <c r="H817" s="36" t="s">
        <v>886</v>
      </c>
      <c r="I817" s="36" t="s">
        <v>892</v>
      </c>
      <c r="J817" s="15">
        <v>0</v>
      </c>
      <c r="K817" s="14"/>
      <c r="L817" s="14"/>
      <c r="M817" s="14"/>
      <c r="N817" s="14"/>
      <c r="O817" s="14"/>
      <c r="P817" s="36" t="s">
        <v>4941</v>
      </c>
      <c r="Q817" s="14"/>
      <c r="R817" s="14"/>
      <c r="S817" s="14"/>
      <c r="T817" s="14"/>
      <c r="U817" s="14"/>
      <c r="V817" s="14"/>
      <c r="W817" s="14"/>
      <c r="X817" s="14"/>
      <c r="Y817" s="14"/>
      <c r="Z817" s="14"/>
      <c r="AA817" s="14"/>
      <c r="AB817" s="14"/>
    </row>
    <row r="818" spans="1:28" ht="52.5" thickBot="1" x14ac:dyDescent="0.3">
      <c r="A818" s="71" t="s">
        <v>3438</v>
      </c>
      <c r="B818" s="15">
        <v>2</v>
      </c>
      <c r="C818" s="15">
        <v>194</v>
      </c>
      <c r="D818" s="15">
        <v>3</v>
      </c>
      <c r="E818" s="14" t="s">
        <v>10685</v>
      </c>
      <c r="F818" s="15">
        <v>44</v>
      </c>
      <c r="G818" s="14"/>
      <c r="H818" s="14"/>
      <c r="I818" s="14"/>
      <c r="J818" s="15">
        <v>44</v>
      </c>
      <c r="K818" s="14"/>
      <c r="L818" s="14"/>
      <c r="M818" s="14"/>
      <c r="N818" s="14"/>
      <c r="O818" s="14"/>
      <c r="P818" s="36" t="s">
        <v>4942</v>
      </c>
      <c r="Q818" s="14"/>
      <c r="R818" s="14"/>
      <c r="S818" s="14"/>
      <c r="T818" s="14"/>
      <c r="U818" s="14"/>
      <c r="V818" s="14"/>
      <c r="W818" s="14"/>
      <c r="X818" s="14"/>
      <c r="Y818" s="14"/>
      <c r="Z818" s="14"/>
      <c r="AA818" s="14"/>
      <c r="AB818" s="14"/>
    </row>
    <row r="819" spans="1:28" ht="78" thickBot="1" x14ac:dyDescent="0.3">
      <c r="A819" s="71" t="s">
        <v>3443</v>
      </c>
      <c r="B819" s="15">
        <v>2</v>
      </c>
      <c r="C819" s="15">
        <v>194</v>
      </c>
      <c r="D819" s="15">
        <v>3</v>
      </c>
      <c r="E819" s="14" t="s">
        <v>12593</v>
      </c>
      <c r="F819" s="15">
        <v>1</v>
      </c>
      <c r="G819" s="15">
        <v>1</v>
      </c>
      <c r="H819" s="14"/>
      <c r="I819" s="14"/>
      <c r="J819" s="15">
        <v>1</v>
      </c>
      <c r="K819" s="14"/>
      <c r="L819" s="14"/>
      <c r="M819" s="14"/>
      <c r="N819" s="14"/>
      <c r="O819" s="14"/>
      <c r="P819" s="36" t="s">
        <v>4942</v>
      </c>
      <c r="Q819" s="14"/>
      <c r="R819" s="14"/>
      <c r="S819" s="14"/>
      <c r="T819" s="14"/>
      <c r="U819" s="14"/>
      <c r="V819" s="14"/>
      <c r="W819" s="14"/>
      <c r="X819" s="14"/>
      <c r="Y819" s="14"/>
      <c r="Z819" s="14"/>
      <c r="AA819" s="14"/>
      <c r="AB819" s="14"/>
    </row>
    <row r="820" spans="1:28" ht="52.5" thickBot="1" x14ac:dyDescent="0.3">
      <c r="A820" s="71" t="s">
        <v>3439</v>
      </c>
      <c r="B820" s="15">
        <v>2</v>
      </c>
      <c r="C820" s="15">
        <v>194</v>
      </c>
      <c r="D820" s="15">
        <v>3</v>
      </c>
      <c r="E820" s="14" t="s">
        <v>10686</v>
      </c>
      <c r="F820" s="15">
        <v>18</v>
      </c>
      <c r="G820" s="14"/>
      <c r="H820" s="14"/>
      <c r="I820" s="14"/>
      <c r="J820" s="15">
        <v>18</v>
      </c>
      <c r="K820" s="14"/>
      <c r="L820" s="14"/>
      <c r="M820" s="14"/>
      <c r="N820" s="14"/>
      <c r="O820" s="14"/>
      <c r="P820" s="36" t="s">
        <v>4942</v>
      </c>
      <c r="Q820" s="14"/>
      <c r="R820" s="14"/>
      <c r="S820" s="14"/>
      <c r="T820" s="14"/>
      <c r="U820" s="14"/>
      <c r="V820" s="14"/>
      <c r="W820" s="14"/>
      <c r="X820" s="14"/>
      <c r="Y820" s="14"/>
      <c r="Z820" s="14"/>
      <c r="AA820" s="14"/>
      <c r="AB820" s="14"/>
    </row>
    <row r="821" spans="1:28" ht="78" thickBot="1" x14ac:dyDescent="0.3">
      <c r="A821" s="71" t="s">
        <v>3440</v>
      </c>
      <c r="B821" s="15">
        <v>2</v>
      </c>
      <c r="C821" s="15">
        <v>194</v>
      </c>
      <c r="D821" s="15">
        <v>3</v>
      </c>
      <c r="E821" s="14" t="s">
        <v>10687</v>
      </c>
      <c r="F821" s="15">
        <v>1</v>
      </c>
      <c r="G821" s="15">
        <v>8</v>
      </c>
      <c r="H821" s="14"/>
      <c r="I821" s="14"/>
      <c r="J821" s="15">
        <v>1</v>
      </c>
      <c r="K821" s="14"/>
      <c r="L821" s="14"/>
      <c r="M821" s="14"/>
      <c r="N821" s="14"/>
      <c r="O821" s="14"/>
      <c r="P821" s="36" t="s">
        <v>4942</v>
      </c>
      <c r="Q821" s="14"/>
      <c r="R821" s="14"/>
      <c r="S821" s="14"/>
      <c r="T821" s="14"/>
      <c r="U821" s="14"/>
      <c r="V821" s="14"/>
      <c r="W821" s="14"/>
      <c r="X821" s="14"/>
      <c r="Y821" s="14"/>
      <c r="Z821" s="14"/>
      <c r="AA821" s="14"/>
      <c r="AB821" s="14"/>
    </row>
    <row r="822" spans="1:28" ht="65.25" thickBot="1" x14ac:dyDescent="0.3">
      <c r="A822" s="71" t="s">
        <v>3441</v>
      </c>
      <c r="B822" s="15">
        <v>2</v>
      </c>
      <c r="C822" s="15">
        <v>194</v>
      </c>
      <c r="D822" s="15">
        <v>3</v>
      </c>
      <c r="E822" s="14" t="s">
        <v>10688</v>
      </c>
      <c r="F822" s="15">
        <v>10</v>
      </c>
      <c r="G822" s="14"/>
      <c r="H822" s="14"/>
      <c r="I822" s="14"/>
      <c r="J822" s="15">
        <v>10</v>
      </c>
      <c r="K822" s="14"/>
      <c r="L822" s="14"/>
      <c r="M822" s="14"/>
      <c r="N822" s="14"/>
      <c r="O822" s="14"/>
      <c r="P822" s="36" t="s">
        <v>4942</v>
      </c>
      <c r="Q822" s="14"/>
      <c r="R822" s="14"/>
      <c r="S822" s="14"/>
      <c r="T822" s="14"/>
      <c r="U822" s="14"/>
      <c r="V822" s="14"/>
      <c r="W822" s="14"/>
      <c r="X822" s="14"/>
      <c r="Y822" s="14"/>
      <c r="Z822" s="14"/>
      <c r="AA822" s="14"/>
      <c r="AB822" s="14"/>
    </row>
    <row r="823" spans="1:28" ht="39.75" thickBot="1" x14ac:dyDescent="0.3">
      <c r="A823" s="36" t="s">
        <v>3442</v>
      </c>
      <c r="B823" s="15">
        <v>1</v>
      </c>
      <c r="C823" s="15">
        <v>194</v>
      </c>
      <c r="D823" s="15">
        <v>3</v>
      </c>
      <c r="E823" s="14" t="s">
        <v>9332</v>
      </c>
      <c r="F823" s="36" t="s">
        <v>879</v>
      </c>
      <c r="G823" s="36" t="s">
        <v>892</v>
      </c>
      <c r="H823" s="36" t="s">
        <v>901</v>
      </c>
      <c r="I823" s="36" t="s">
        <v>902</v>
      </c>
      <c r="J823" s="15">
        <v>2</v>
      </c>
      <c r="K823" s="14"/>
      <c r="L823" s="14"/>
      <c r="M823" s="14"/>
      <c r="N823" s="14"/>
      <c r="O823" s="14"/>
      <c r="P823" s="36" t="s">
        <v>4942</v>
      </c>
      <c r="Q823" s="14"/>
      <c r="R823" s="14"/>
      <c r="S823" s="14"/>
      <c r="T823" s="14"/>
      <c r="U823" s="14"/>
      <c r="V823" s="14"/>
      <c r="W823" s="14"/>
      <c r="X823" s="14"/>
      <c r="Y823" s="14"/>
      <c r="Z823" s="14"/>
      <c r="AA823" s="14"/>
      <c r="AB823" s="14"/>
    </row>
    <row r="824" spans="1:28" ht="27" thickBot="1" x14ac:dyDescent="0.3">
      <c r="A824" s="71" t="s">
        <v>3444</v>
      </c>
      <c r="B824" s="15">
        <v>2</v>
      </c>
      <c r="C824" s="15">
        <v>196</v>
      </c>
      <c r="D824" s="15">
        <v>2</v>
      </c>
      <c r="E824" s="14" t="s">
        <v>10689</v>
      </c>
      <c r="F824" s="15">
        <v>85</v>
      </c>
      <c r="G824" s="14"/>
      <c r="H824" s="14"/>
      <c r="I824" s="14"/>
      <c r="J824" s="15">
        <v>85</v>
      </c>
      <c r="K824" s="14"/>
      <c r="L824" s="14"/>
      <c r="M824" s="14"/>
      <c r="N824" s="14"/>
      <c r="O824" s="14"/>
      <c r="P824" s="36" t="s">
        <v>4943</v>
      </c>
      <c r="Q824" s="14"/>
      <c r="R824" s="14"/>
      <c r="S824" s="14"/>
      <c r="T824" s="14"/>
      <c r="U824" s="14"/>
      <c r="V824" s="14"/>
      <c r="W824" s="14"/>
      <c r="X824" s="14"/>
      <c r="Y824" s="14"/>
      <c r="Z824" s="14"/>
      <c r="AA824" s="14"/>
      <c r="AB824" s="14"/>
    </row>
    <row r="825" spans="1:28" ht="27" thickBot="1" x14ac:dyDescent="0.3">
      <c r="A825" s="71" t="s">
        <v>3445</v>
      </c>
      <c r="B825" s="15">
        <v>2</v>
      </c>
      <c r="C825" s="15">
        <v>196</v>
      </c>
      <c r="D825" s="15">
        <v>2</v>
      </c>
      <c r="E825" s="14" t="s">
        <v>10690</v>
      </c>
      <c r="F825" s="15">
        <v>20</v>
      </c>
      <c r="G825" s="14"/>
      <c r="H825" s="14"/>
      <c r="I825" s="14"/>
      <c r="J825" s="15">
        <v>20</v>
      </c>
      <c r="K825" s="14"/>
      <c r="L825" s="14"/>
      <c r="M825" s="14"/>
      <c r="N825" s="14"/>
      <c r="O825" s="14"/>
      <c r="P825" s="36" t="s">
        <v>4944</v>
      </c>
      <c r="Q825" s="14"/>
      <c r="R825" s="14"/>
      <c r="S825" s="14"/>
      <c r="T825" s="14"/>
      <c r="U825" s="14"/>
      <c r="V825" s="14"/>
      <c r="W825" s="14"/>
      <c r="X825" s="14"/>
      <c r="Y825" s="14"/>
      <c r="Z825" s="14"/>
      <c r="AA825" s="14"/>
      <c r="AB825" s="14"/>
    </row>
    <row r="826" spans="1:28" ht="27" thickBot="1" x14ac:dyDescent="0.3">
      <c r="A826" s="71" t="s">
        <v>3446</v>
      </c>
      <c r="B826" s="15">
        <v>2</v>
      </c>
      <c r="C826" s="15">
        <v>196</v>
      </c>
      <c r="D826" s="15">
        <v>2</v>
      </c>
      <c r="E826" s="14" t="s">
        <v>10691</v>
      </c>
      <c r="F826" s="15">
        <v>101</v>
      </c>
      <c r="G826" s="14"/>
      <c r="H826" s="14"/>
      <c r="I826" s="14"/>
      <c r="J826" s="15">
        <v>101</v>
      </c>
      <c r="K826" s="14"/>
      <c r="L826" s="14"/>
      <c r="M826" s="14"/>
      <c r="N826" s="14"/>
      <c r="O826" s="14"/>
      <c r="P826" s="36" t="s">
        <v>4945</v>
      </c>
      <c r="Q826" s="14"/>
      <c r="R826" s="14"/>
      <c r="S826" s="14"/>
      <c r="T826" s="14"/>
      <c r="U826" s="14"/>
      <c r="V826" s="14"/>
      <c r="W826" s="14"/>
      <c r="X826" s="14"/>
      <c r="Y826" s="14"/>
      <c r="Z826" s="14"/>
      <c r="AA826" s="14"/>
      <c r="AB826" s="14"/>
    </row>
    <row r="827" spans="1:28" ht="27" thickBot="1" x14ac:dyDescent="0.3">
      <c r="A827" s="71" t="s">
        <v>3447</v>
      </c>
      <c r="B827" s="15">
        <v>2</v>
      </c>
      <c r="C827" s="15">
        <v>196</v>
      </c>
      <c r="D827" s="15">
        <v>2</v>
      </c>
      <c r="E827" s="14" t="s">
        <v>10692</v>
      </c>
      <c r="F827" s="15">
        <v>72</v>
      </c>
      <c r="G827" s="14"/>
      <c r="H827" s="14"/>
      <c r="I827" s="14"/>
      <c r="J827" s="15">
        <v>72</v>
      </c>
      <c r="K827" s="14"/>
      <c r="L827" s="14"/>
      <c r="M827" s="14"/>
      <c r="N827" s="14"/>
      <c r="O827" s="14"/>
      <c r="P827" s="36" t="s">
        <v>4946</v>
      </c>
      <c r="Q827" s="14"/>
      <c r="R827" s="14"/>
      <c r="S827" s="14"/>
      <c r="T827" s="14"/>
      <c r="U827" s="14"/>
      <c r="V827" s="14"/>
      <c r="W827" s="14"/>
      <c r="X827" s="14"/>
      <c r="Y827" s="14"/>
      <c r="Z827" s="14"/>
      <c r="AA827" s="14"/>
      <c r="AB827" s="14"/>
    </row>
    <row r="828" spans="1:28" ht="39.75" thickBot="1" x14ac:dyDescent="0.3">
      <c r="A828" s="71" t="s">
        <v>3448</v>
      </c>
      <c r="B828" s="15">
        <v>2</v>
      </c>
      <c r="C828" s="15">
        <v>196</v>
      </c>
      <c r="D828" s="15">
        <v>2</v>
      </c>
      <c r="E828" s="14" t="s">
        <v>10693</v>
      </c>
      <c r="F828" s="15">
        <v>120</v>
      </c>
      <c r="G828" s="14"/>
      <c r="H828" s="14"/>
      <c r="I828" s="14"/>
      <c r="J828" s="15">
        <v>120</v>
      </c>
      <c r="K828" s="14"/>
      <c r="L828" s="14"/>
      <c r="M828" s="14"/>
      <c r="N828" s="14"/>
      <c r="O828" s="14"/>
      <c r="P828" s="36" t="s">
        <v>4947</v>
      </c>
      <c r="Q828" s="14"/>
      <c r="R828" s="14"/>
      <c r="S828" s="14"/>
      <c r="T828" s="14"/>
      <c r="U828" s="14"/>
      <c r="V828" s="14"/>
      <c r="W828" s="14"/>
      <c r="X828" s="14"/>
      <c r="Y828" s="14"/>
      <c r="Z828" s="14"/>
      <c r="AA828" s="14"/>
      <c r="AB828" s="14"/>
    </row>
    <row r="829" spans="1:28" ht="27" thickBot="1" x14ac:dyDescent="0.3">
      <c r="A829" s="71" t="s">
        <v>3449</v>
      </c>
      <c r="B829" s="15">
        <v>2</v>
      </c>
      <c r="C829" s="15">
        <v>196</v>
      </c>
      <c r="D829" s="15">
        <v>2</v>
      </c>
      <c r="E829" s="14" t="s">
        <v>10694</v>
      </c>
      <c r="F829" s="15">
        <v>110</v>
      </c>
      <c r="G829" s="14"/>
      <c r="H829" s="14"/>
      <c r="I829" s="14"/>
      <c r="J829" s="15">
        <v>110</v>
      </c>
      <c r="K829" s="14"/>
      <c r="L829" s="14"/>
      <c r="M829" s="14"/>
      <c r="N829" s="14"/>
      <c r="O829" s="14"/>
      <c r="P829" s="36" t="s">
        <v>4948</v>
      </c>
      <c r="Q829" s="14"/>
      <c r="R829" s="14"/>
      <c r="S829" s="14"/>
      <c r="T829" s="14"/>
      <c r="U829" s="14"/>
      <c r="V829" s="14"/>
      <c r="W829" s="14"/>
      <c r="X829" s="14"/>
      <c r="Y829" s="14"/>
      <c r="Z829" s="14"/>
      <c r="AA829" s="14"/>
      <c r="AB829" s="14"/>
    </row>
    <row r="830" spans="1:28" ht="39.75" thickBot="1" x14ac:dyDescent="0.3">
      <c r="A830" s="71" t="s">
        <v>3454</v>
      </c>
      <c r="B830" s="15">
        <v>2</v>
      </c>
      <c r="C830" s="15">
        <v>198</v>
      </c>
      <c r="D830" s="15">
        <v>1</v>
      </c>
      <c r="E830" s="14" t="s">
        <v>10695</v>
      </c>
      <c r="F830" s="15">
        <v>50</v>
      </c>
      <c r="G830" s="14"/>
      <c r="H830" s="14"/>
      <c r="I830" s="14"/>
      <c r="J830" s="15">
        <v>50</v>
      </c>
      <c r="K830" s="14"/>
      <c r="L830" s="14"/>
      <c r="M830" s="14"/>
      <c r="N830" s="14"/>
      <c r="O830" s="14"/>
      <c r="P830" s="36" t="s">
        <v>4953</v>
      </c>
      <c r="Q830" s="14"/>
      <c r="R830" s="14"/>
      <c r="S830" s="14"/>
      <c r="T830" s="14"/>
      <c r="U830" s="14"/>
      <c r="V830" s="14"/>
      <c r="W830" s="14"/>
      <c r="X830" s="14"/>
      <c r="Y830" s="14"/>
      <c r="Z830" s="14"/>
      <c r="AA830" s="14"/>
      <c r="AB830" s="14"/>
    </row>
    <row r="831" spans="1:28" ht="27" thickBot="1" x14ac:dyDescent="0.3">
      <c r="A831" s="71" t="s">
        <v>3453</v>
      </c>
      <c r="B831" s="15">
        <v>2</v>
      </c>
      <c r="C831" s="15">
        <v>197</v>
      </c>
      <c r="D831" s="15">
        <v>1</v>
      </c>
      <c r="E831" s="14" t="s">
        <v>10696</v>
      </c>
      <c r="F831" s="15">
        <v>9</v>
      </c>
      <c r="G831" s="14"/>
      <c r="H831" s="14"/>
      <c r="I831" s="14"/>
      <c r="J831" s="15">
        <v>9</v>
      </c>
      <c r="K831" s="14"/>
      <c r="L831" s="14"/>
      <c r="M831" s="14"/>
      <c r="N831" s="14"/>
      <c r="O831" s="14"/>
      <c r="P831" s="36" t="s">
        <v>4952</v>
      </c>
      <c r="Q831" s="14"/>
      <c r="R831" s="14"/>
      <c r="S831" s="14"/>
      <c r="T831" s="14"/>
      <c r="U831" s="14"/>
      <c r="V831" s="14"/>
      <c r="W831" s="14"/>
      <c r="X831" s="14"/>
      <c r="Y831" s="14"/>
      <c r="Z831" s="14"/>
      <c r="AA831" s="14"/>
      <c r="AB831" s="14"/>
    </row>
    <row r="832" spans="1:28" ht="39.75" thickBot="1" x14ac:dyDescent="0.3">
      <c r="A832" s="71" t="s">
        <v>3455</v>
      </c>
      <c r="B832" s="15">
        <v>2</v>
      </c>
      <c r="C832" s="15">
        <v>198</v>
      </c>
      <c r="D832" s="15">
        <v>1</v>
      </c>
      <c r="E832" s="14" t="s">
        <v>10697</v>
      </c>
      <c r="F832" s="15">
        <v>128</v>
      </c>
      <c r="G832" s="14"/>
      <c r="H832" s="14"/>
      <c r="I832" s="14"/>
      <c r="J832" s="15">
        <v>128</v>
      </c>
      <c r="K832" s="14"/>
      <c r="L832" s="14"/>
      <c r="M832" s="14"/>
      <c r="N832" s="14"/>
      <c r="O832" s="14"/>
      <c r="P832" s="36" t="s">
        <v>4954</v>
      </c>
      <c r="Q832" s="14"/>
      <c r="R832" s="14"/>
      <c r="S832" s="14"/>
      <c r="T832" s="14"/>
      <c r="U832" s="14"/>
      <c r="V832" s="14"/>
      <c r="W832" s="14"/>
      <c r="X832" s="14"/>
      <c r="Y832" s="14"/>
      <c r="Z832" s="14"/>
      <c r="AA832" s="14"/>
      <c r="AB832" s="14"/>
    </row>
    <row r="833" spans="1:28" ht="27" thickBot="1" x14ac:dyDescent="0.3">
      <c r="A833" s="71" t="s">
        <v>3450</v>
      </c>
      <c r="B833" s="15">
        <v>2</v>
      </c>
      <c r="C833" s="15">
        <v>197</v>
      </c>
      <c r="D833" s="15">
        <v>1</v>
      </c>
      <c r="E833" s="14" t="s">
        <v>10698</v>
      </c>
      <c r="F833" s="15">
        <v>51</v>
      </c>
      <c r="G833" s="14"/>
      <c r="H833" s="14"/>
      <c r="I833" s="14"/>
      <c r="J833" s="15">
        <v>51</v>
      </c>
      <c r="K833" s="14"/>
      <c r="L833" s="14"/>
      <c r="M833" s="14"/>
      <c r="N833" s="14"/>
      <c r="O833" s="14"/>
      <c r="P833" s="36" t="s">
        <v>4949</v>
      </c>
      <c r="Q833" s="14"/>
      <c r="R833" s="14"/>
      <c r="S833" s="14"/>
      <c r="T833" s="14"/>
      <c r="U833" s="14"/>
      <c r="V833" s="14"/>
      <c r="W833" s="14"/>
      <c r="X833" s="14"/>
      <c r="Y833" s="14"/>
      <c r="Z833" s="14"/>
      <c r="AA833" s="14"/>
      <c r="AB833" s="14"/>
    </row>
    <row r="834" spans="1:28" ht="39.75" thickBot="1" x14ac:dyDescent="0.3">
      <c r="A834" s="71" t="s">
        <v>3451</v>
      </c>
      <c r="B834" s="15">
        <v>2</v>
      </c>
      <c r="C834" s="15">
        <v>197</v>
      </c>
      <c r="D834" s="15">
        <v>1</v>
      </c>
      <c r="E834" s="14" t="s">
        <v>10699</v>
      </c>
      <c r="F834" s="15">
        <v>80</v>
      </c>
      <c r="G834" s="14"/>
      <c r="H834" s="14"/>
      <c r="I834" s="14"/>
      <c r="J834" s="15">
        <v>80</v>
      </c>
      <c r="K834" s="14"/>
      <c r="L834" s="14"/>
      <c r="M834" s="14"/>
      <c r="N834" s="14"/>
      <c r="O834" s="14"/>
      <c r="P834" s="36" t="s">
        <v>4950</v>
      </c>
      <c r="Q834" s="14"/>
      <c r="R834" s="14"/>
      <c r="S834" s="14"/>
      <c r="T834" s="14"/>
      <c r="U834" s="14"/>
      <c r="V834" s="14"/>
      <c r="W834" s="14"/>
      <c r="X834" s="14"/>
      <c r="Y834" s="14"/>
      <c r="Z834" s="14"/>
      <c r="AA834" s="14"/>
      <c r="AB834" s="14"/>
    </row>
    <row r="835" spans="1:28" ht="27" thickBot="1" x14ac:dyDescent="0.3">
      <c r="A835" s="71" t="s">
        <v>3452</v>
      </c>
      <c r="B835" s="15">
        <v>2</v>
      </c>
      <c r="C835" s="15">
        <v>197</v>
      </c>
      <c r="D835" s="15">
        <v>1</v>
      </c>
      <c r="E835" s="14" t="s">
        <v>10700</v>
      </c>
      <c r="F835" s="15">
        <v>15</v>
      </c>
      <c r="G835" s="14"/>
      <c r="H835" s="14"/>
      <c r="I835" s="14"/>
      <c r="J835" s="15">
        <v>15</v>
      </c>
      <c r="K835" s="14"/>
      <c r="L835" s="14"/>
      <c r="M835" s="14"/>
      <c r="N835" s="14"/>
      <c r="O835" s="14"/>
      <c r="P835" s="36" t="s">
        <v>4951</v>
      </c>
      <c r="Q835" s="14"/>
      <c r="R835" s="14"/>
      <c r="S835" s="14"/>
      <c r="T835" s="14"/>
      <c r="U835" s="14"/>
      <c r="V835" s="14"/>
      <c r="W835" s="14"/>
      <c r="X835" s="14"/>
      <c r="Y835" s="14"/>
      <c r="Z835" s="14"/>
      <c r="AA835" s="14"/>
      <c r="AB835" s="14"/>
    </row>
    <row r="836" spans="1:28" ht="39.75" thickBot="1" x14ac:dyDescent="0.3">
      <c r="A836" s="71" t="s">
        <v>3456</v>
      </c>
      <c r="B836" s="15">
        <v>2</v>
      </c>
      <c r="C836" s="15">
        <v>198</v>
      </c>
      <c r="D836" s="15">
        <v>1</v>
      </c>
      <c r="E836" s="14" t="s">
        <v>10701</v>
      </c>
      <c r="F836" s="15">
        <v>122</v>
      </c>
      <c r="G836" s="14"/>
      <c r="H836" s="14"/>
      <c r="I836" s="14"/>
      <c r="J836" s="15">
        <v>122</v>
      </c>
      <c r="K836" s="14"/>
      <c r="L836" s="14"/>
      <c r="M836" s="14"/>
      <c r="N836" s="14"/>
      <c r="O836" s="14"/>
      <c r="P836" s="36" t="s">
        <v>4955</v>
      </c>
      <c r="Q836" s="14"/>
      <c r="R836" s="14"/>
      <c r="S836" s="14"/>
      <c r="T836" s="14"/>
      <c r="U836" s="14"/>
      <c r="V836" s="14"/>
      <c r="W836" s="14"/>
      <c r="X836" s="14"/>
      <c r="Y836" s="14"/>
      <c r="Z836" s="14"/>
      <c r="AA836" s="14"/>
      <c r="AB836" s="14"/>
    </row>
    <row r="837" spans="1:28" ht="27" thickBot="1" x14ac:dyDescent="0.3">
      <c r="A837" s="71" t="s">
        <v>3457</v>
      </c>
      <c r="B837" s="15">
        <v>2</v>
      </c>
      <c r="C837" s="15">
        <v>198</v>
      </c>
      <c r="D837" s="15">
        <v>1</v>
      </c>
      <c r="E837" s="14" t="s">
        <v>10702</v>
      </c>
      <c r="F837" s="15">
        <v>120</v>
      </c>
      <c r="G837" s="14"/>
      <c r="H837" s="14"/>
      <c r="I837" s="14"/>
      <c r="J837" s="15">
        <v>120</v>
      </c>
      <c r="K837" s="14"/>
      <c r="L837" s="14"/>
      <c r="M837" s="14"/>
      <c r="N837" s="14"/>
      <c r="O837" s="14"/>
      <c r="P837" s="36" t="s">
        <v>4956</v>
      </c>
      <c r="Q837" s="14"/>
      <c r="R837" s="14"/>
      <c r="S837" s="14"/>
      <c r="T837" s="14"/>
      <c r="U837" s="14"/>
      <c r="V837" s="14"/>
      <c r="W837" s="14"/>
      <c r="X837" s="14"/>
      <c r="Y837" s="14"/>
      <c r="Z837" s="14"/>
      <c r="AA837" s="14"/>
      <c r="AB837" s="14"/>
    </row>
    <row r="838" spans="1:28" ht="39.75" thickBot="1" x14ac:dyDescent="0.3">
      <c r="A838" s="71" t="s">
        <v>3458</v>
      </c>
      <c r="B838" s="15">
        <v>2</v>
      </c>
      <c r="C838" s="15">
        <v>198</v>
      </c>
      <c r="D838" s="15">
        <v>1</v>
      </c>
      <c r="E838" s="14" t="s">
        <v>10703</v>
      </c>
      <c r="F838" s="15">
        <v>35</v>
      </c>
      <c r="G838" s="14"/>
      <c r="H838" s="14"/>
      <c r="I838" s="14"/>
      <c r="J838" s="15">
        <v>35</v>
      </c>
      <c r="K838" s="14"/>
      <c r="L838" s="14"/>
      <c r="M838" s="14"/>
      <c r="N838" s="14"/>
      <c r="O838" s="14"/>
      <c r="P838" s="36" t="s">
        <v>4957</v>
      </c>
      <c r="Q838" s="14"/>
      <c r="R838" s="14"/>
      <c r="S838" s="14"/>
      <c r="T838" s="14"/>
      <c r="U838" s="14"/>
      <c r="V838" s="14"/>
      <c r="W838" s="14"/>
      <c r="X838" s="14"/>
      <c r="Y838" s="14"/>
      <c r="Z838" s="14"/>
      <c r="AA838" s="14"/>
      <c r="AB838" s="14"/>
    </row>
    <row r="839" spans="1:28" ht="39.75" thickBot="1" x14ac:dyDescent="0.3">
      <c r="A839" s="71" t="s">
        <v>3459</v>
      </c>
      <c r="B839" s="15">
        <v>2</v>
      </c>
      <c r="C839" s="15">
        <v>198</v>
      </c>
      <c r="D839" s="15">
        <v>1</v>
      </c>
      <c r="E839" s="14" t="s">
        <v>10704</v>
      </c>
      <c r="F839" s="15">
        <v>34</v>
      </c>
      <c r="G839" s="14"/>
      <c r="H839" s="14"/>
      <c r="I839" s="14"/>
      <c r="J839" s="15">
        <v>34</v>
      </c>
      <c r="K839" s="14"/>
      <c r="L839" s="14"/>
      <c r="M839" s="14"/>
      <c r="N839" s="14"/>
      <c r="O839" s="14"/>
      <c r="P839" s="36" t="s">
        <v>4958</v>
      </c>
      <c r="Q839" s="14"/>
      <c r="R839" s="14"/>
      <c r="S839" s="14"/>
      <c r="T839" s="14"/>
      <c r="U839" s="14"/>
      <c r="V839" s="14"/>
      <c r="W839" s="14"/>
      <c r="X839" s="14"/>
      <c r="Y839" s="14"/>
      <c r="Z839" s="14"/>
      <c r="AA839" s="14"/>
      <c r="AB839" s="14"/>
    </row>
    <row r="840" spans="1:28" ht="27" thickBot="1" x14ac:dyDescent="0.3">
      <c r="A840" s="71" t="s">
        <v>3463</v>
      </c>
      <c r="B840" s="15">
        <v>2</v>
      </c>
      <c r="C840" s="15">
        <v>198</v>
      </c>
      <c r="D840" s="15">
        <v>2</v>
      </c>
      <c r="E840" s="14" t="s">
        <v>10705</v>
      </c>
      <c r="F840" s="15">
        <v>36</v>
      </c>
      <c r="G840" s="14"/>
      <c r="H840" s="14"/>
      <c r="I840" s="14"/>
      <c r="J840" s="15">
        <v>36</v>
      </c>
      <c r="K840" s="14"/>
      <c r="L840" s="14"/>
      <c r="M840" s="14"/>
      <c r="N840" s="14"/>
      <c r="O840" s="14"/>
      <c r="P840" s="36" t="s">
        <v>4962</v>
      </c>
      <c r="Q840" s="14"/>
      <c r="R840" s="14"/>
      <c r="S840" s="14"/>
      <c r="T840" s="14"/>
      <c r="U840" s="14"/>
      <c r="V840" s="14"/>
      <c r="W840" s="14"/>
      <c r="X840" s="14"/>
      <c r="Y840" s="14"/>
      <c r="Z840" s="14"/>
      <c r="AA840" s="14"/>
      <c r="AB840" s="14"/>
    </row>
    <row r="841" spans="1:28" ht="39.75" thickBot="1" x14ac:dyDescent="0.3">
      <c r="A841" s="71" t="s">
        <v>3460</v>
      </c>
      <c r="B841" s="15">
        <v>2</v>
      </c>
      <c r="C841" s="15">
        <v>198</v>
      </c>
      <c r="D841" s="15">
        <v>2</v>
      </c>
      <c r="E841" s="14" t="s">
        <v>10706</v>
      </c>
      <c r="F841" s="15">
        <v>61</v>
      </c>
      <c r="G841" s="14"/>
      <c r="H841" s="14"/>
      <c r="I841" s="14"/>
      <c r="J841" s="15">
        <v>61</v>
      </c>
      <c r="K841" s="14"/>
      <c r="L841" s="14"/>
      <c r="M841" s="14"/>
      <c r="N841" s="14"/>
      <c r="O841" s="14"/>
      <c r="P841" s="36" t="s">
        <v>4959</v>
      </c>
      <c r="Q841" s="14"/>
      <c r="R841" s="14"/>
      <c r="S841" s="14"/>
      <c r="T841" s="14"/>
      <c r="U841" s="14"/>
      <c r="V841" s="14"/>
      <c r="W841" s="14"/>
      <c r="X841" s="14"/>
      <c r="Y841" s="14"/>
      <c r="Z841" s="14"/>
      <c r="AA841" s="14"/>
      <c r="AB841" s="14"/>
    </row>
    <row r="842" spans="1:28" ht="27" thickBot="1" x14ac:dyDescent="0.3">
      <c r="A842" s="71" t="s">
        <v>3461</v>
      </c>
      <c r="B842" s="15">
        <v>2</v>
      </c>
      <c r="C842" s="15">
        <v>198</v>
      </c>
      <c r="D842" s="15">
        <v>2</v>
      </c>
      <c r="E842" s="14" t="s">
        <v>10707</v>
      </c>
      <c r="F842" s="15">
        <v>44</v>
      </c>
      <c r="G842" s="14"/>
      <c r="H842" s="14"/>
      <c r="I842" s="14"/>
      <c r="J842" s="15">
        <v>44</v>
      </c>
      <c r="K842" s="14"/>
      <c r="L842" s="14"/>
      <c r="M842" s="14"/>
      <c r="N842" s="14"/>
      <c r="O842" s="14"/>
      <c r="P842" s="36" t="s">
        <v>4960</v>
      </c>
      <c r="Q842" s="14"/>
      <c r="R842" s="14"/>
      <c r="S842" s="14"/>
      <c r="T842" s="14"/>
      <c r="U842" s="14"/>
      <c r="V842" s="14"/>
      <c r="W842" s="14"/>
      <c r="X842" s="14"/>
      <c r="Y842" s="14"/>
      <c r="Z842" s="14"/>
      <c r="AA842" s="14"/>
      <c r="AB842" s="14"/>
    </row>
    <row r="843" spans="1:28" ht="27" thickBot="1" x14ac:dyDescent="0.3">
      <c r="A843" s="71" t="s">
        <v>3462</v>
      </c>
      <c r="B843" s="15">
        <v>2</v>
      </c>
      <c r="C843" s="15">
        <v>198</v>
      </c>
      <c r="D843" s="15">
        <v>2</v>
      </c>
      <c r="E843" s="14" t="s">
        <v>10708</v>
      </c>
      <c r="F843" s="15">
        <v>18</v>
      </c>
      <c r="G843" s="14"/>
      <c r="H843" s="14"/>
      <c r="I843" s="14"/>
      <c r="J843" s="15">
        <v>18</v>
      </c>
      <c r="K843" s="14"/>
      <c r="L843" s="14"/>
      <c r="M843" s="14"/>
      <c r="N843" s="14"/>
      <c r="O843" s="14"/>
      <c r="P843" s="36" t="s">
        <v>4961</v>
      </c>
      <c r="Q843" s="14"/>
      <c r="R843" s="14"/>
      <c r="S843" s="14"/>
      <c r="T843" s="14"/>
      <c r="U843" s="14"/>
      <c r="V843" s="14"/>
      <c r="W843" s="14"/>
      <c r="X843" s="14"/>
      <c r="Y843" s="14"/>
      <c r="Z843" s="14"/>
      <c r="AA843" s="14"/>
      <c r="AB843" s="14"/>
    </row>
    <row r="844" spans="1:28" ht="52.5" thickBot="1" x14ac:dyDescent="0.3">
      <c r="A844" s="71" t="s">
        <v>3464</v>
      </c>
      <c r="B844" s="15">
        <v>2</v>
      </c>
      <c r="C844" s="15">
        <v>198</v>
      </c>
      <c r="D844" s="15">
        <v>1</v>
      </c>
      <c r="E844" s="14" t="s">
        <v>10709</v>
      </c>
      <c r="F844" s="48" t="s">
        <v>9333</v>
      </c>
      <c r="G844" s="48" t="s">
        <v>9334</v>
      </c>
      <c r="H844" s="48" t="s">
        <v>9335</v>
      </c>
      <c r="I844" s="48" t="s">
        <v>9336</v>
      </c>
      <c r="J844" s="15">
        <v>2</v>
      </c>
      <c r="K844" s="14"/>
      <c r="L844" s="14"/>
      <c r="M844" s="14"/>
      <c r="N844" s="14"/>
      <c r="O844" s="14"/>
      <c r="P844" s="36" t="s">
        <v>4963</v>
      </c>
      <c r="Q844" s="14"/>
      <c r="R844" s="14"/>
      <c r="S844" s="14"/>
      <c r="T844" s="14"/>
      <c r="U844" s="14"/>
      <c r="V844" s="14"/>
      <c r="W844" s="14"/>
      <c r="X844" s="14"/>
      <c r="Y844" s="14"/>
      <c r="Z844" s="14"/>
      <c r="AA844" s="14"/>
      <c r="AB844" s="14"/>
    </row>
    <row r="845" spans="1:28" ht="16.5" thickBot="1" x14ac:dyDescent="0.3">
      <c r="A845" s="36" t="s">
        <v>3465</v>
      </c>
      <c r="B845" s="15">
        <v>1</v>
      </c>
      <c r="C845" s="15">
        <v>195</v>
      </c>
      <c r="D845" s="15">
        <v>1</v>
      </c>
      <c r="E845" s="14" t="s">
        <v>3466</v>
      </c>
      <c r="F845" s="14" t="s">
        <v>3467</v>
      </c>
      <c r="G845" s="14" t="s">
        <v>3468</v>
      </c>
      <c r="H845" s="48" t="s">
        <v>3469</v>
      </c>
      <c r="I845" s="14" t="s">
        <v>3470</v>
      </c>
      <c r="J845" s="15">
        <v>2</v>
      </c>
      <c r="K845" s="14"/>
      <c r="L845" s="14"/>
      <c r="M845" s="14"/>
      <c r="N845" s="14"/>
      <c r="O845" s="14"/>
      <c r="P845" s="36" t="s">
        <v>4964</v>
      </c>
      <c r="Q845" s="14"/>
      <c r="R845" s="14"/>
      <c r="S845" s="14"/>
      <c r="T845" s="14"/>
      <c r="U845" s="14"/>
      <c r="V845" s="14"/>
      <c r="W845" s="14"/>
      <c r="X845" s="14"/>
      <c r="Y845" s="14"/>
      <c r="Z845" s="14"/>
      <c r="AA845" s="14"/>
      <c r="AB845" s="14"/>
    </row>
    <row r="846" spans="1:28" ht="16.5" thickBot="1" x14ac:dyDescent="0.3">
      <c r="A846" s="36" t="s">
        <v>3471</v>
      </c>
      <c r="B846" s="15">
        <v>1</v>
      </c>
      <c r="C846" s="15">
        <v>198</v>
      </c>
      <c r="D846" s="15">
        <v>1</v>
      </c>
      <c r="E846" s="14" t="s">
        <v>10710</v>
      </c>
      <c r="F846" s="14" t="s">
        <v>3472</v>
      </c>
      <c r="G846" s="14" t="s">
        <v>3473</v>
      </c>
      <c r="H846" s="14" t="s">
        <v>3474</v>
      </c>
      <c r="I846" s="14" t="s">
        <v>3475</v>
      </c>
      <c r="J846" s="15">
        <v>1</v>
      </c>
      <c r="K846" s="14"/>
      <c r="L846" s="14"/>
      <c r="M846" s="14"/>
      <c r="N846" s="14"/>
      <c r="O846" s="14"/>
      <c r="P846" s="36" t="s">
        <v>4965</v>
      </c>
      <c r="Q846" s="14"/>
      <c r="R846" s="14"/>
      <c r="S846" s="14"/>
      <c r="T846" s="14"/>
      <c r="U846" s="14"/>
      <c r="V846" s="14"/>
      <c r="W846" s="14"/>
      <c r="X846" s="14"/>
      <c r="Y846" s="14"/>
      <c r="Z846" s="14"/>
      <c r="AA846" s="14"/>
      <c r="AB846" s="14"/>
    </row>
    <row r="847" spans="1:28" ht="16.5" thickBot="1" x14ac:dyDescent="0.3">
      <c r="A847" s="36" t="s">
        <v>3476</v>
      </c>
      <c r="B847" s="15">
        <v>1</v>
      </c>
      <c r="C847" s="15">
        <v>196</v>
      </c>
      <c r="D847" s="15">
        <v>3</v>
      </c>
      <c r="E847" s="14" t="s">
        <v>10711</v>
      </c>
      <c r="F847" s="14" t="s">
        <v>3416</v>
      </c>
      <c r="G847" s="14" t="s">
        <v>3477</v>
      </c>
      <c r="H847" s="14" t="s">
        <v>3478</v>
      </c>
      <c r="I847" s="14" t="s">
        <v>3479</v>
      </c>
      <c r="J847" s="15">
        <v>1</v>
      </c>
      <c r="K847" s="14"/>
      <c r="L847" s="14"/>
      <c r="M847" s="14"/>
      <c r="N847" s="14"/>
      <c r="O847" s="14"/>
      <c r="P847" s="36" t="s">
        <v>4966</v>
      </c>
      <c r="Q847" s="14"/>
      <c r="R847" s="14"/>
      <c r="S847" s="14"/>
      <c r="T847" s="14"/>
      <c r="U847" s="14"/>
      <c r="V847" s="14"/>
      <c r="W847" s="14"/>
      <c r="X847" s="14"/>
      <c r="Y847" s="14"/>
      <c r="Z847" s="14"/>
      <c r="AA847" s="14"/>
      <c r="AB847" s="14"/>
    </row>
    <row r="848" spans="1:28" ht="16.5" thickBot="1" x14ac:dyDescent="0.3">
      <c r="A848" s="36" t="s">
        <v>3480</v>
      </c>
      <c r="B848" s="15">
        <v>1</v>
      </c>
      <c r="C848" s="15">
        <v>196</v>
      </c>
      <c r="D848" s="15">
        <v>3</v>
      </c>
      <c r="E848" s="14" t="s">
        <v>10712</v>
      </c>
      <c r="F848" s="14" t="s">
        <v>3481</v>
      </c>
      <c r="G848" s="14" t="s">
        <v>3482</v>
      </c>
      <c r="H848" s="14" t="s">
        <v>3387</v>
      </c>
      <c r="I848" s="14" t="s">
        <v>3483</v>
      </c>
      <c r="J848" s="15">
        <v>1</v>
      </c>
      <c r="K848" s="14"/>
      <c r="L848" s="14"/>
      <c r="M848" s="14"/>
      <c r="N848" s="14"/>
      <c r="O848" s="14"/>
      <c r="P848" s="36" t="s">
        <v>4967</v>
      </c>
      <c r="Q848" s="14"/>
      <c r="R848" s="14"/>
      <c r="S848" s="14"/>
      <c r="T848" s="14"/>
      <c r="U848" s="14"/>
      <c r="V848" s="14"/>
      <c r="W848" s="14"/>
      <c r="X848" s="14"/>
      <c r="Y848" s="14"/>
      <c r="Z848" s="14"/>
      <c r="AA848" s="14"/>
      <c r="AB848" s="14"/>
    </row>
    <row r="849" spans="1:28" ht="16.5" thickBot="1" x14ac:dyDescent="0.3">
      <c r="A849" s="36" t="s">
        <v>3484</v>
      </c>
      <c r="B849" s="15">
        <v>1</v>
      </c>
      <c r="C849" s="15">
        <v>196</v>
      </c>
      <c r="D849" s="15">
        <v>3</v>
      </c>
      <c r="E849" s="14" t="s">
        <v>10713</v>
      </c>
      <c r="F849" s="14" t="s">
        <v>3485</v>
      </c>
      <c r="G849" s="14" t="s">
        <v>3486</v>
      </c>
      <c r="H849" s="14" t="s">
        <v>3487</v>
      </c>
      <c r="I849" s="14" t="s">
        <v>3488</v>
      </c>
      <c r="J849" s="15">
        <v>2</v>
      </c>
      <c r="K849" s="14"/>
      <c r="L849" s="14"/>
      <c r="M849" s="14"/>
      <c r="N849" s="14"/>
      <c r="O849" s="14"/>
      <c r="P849" s="36" t="s">
        <v>4968</v>
      </c>
      <c r="Q849" s="14"/>
      <c r="R849" s="14"/>
      <c r="S849" s="14"/>
      <c r="T849" s="14"/>
      <c r="U849" s="14"/>
      <c r="V849" s="14"/>
      <c r="W849" s="14"/>
      <c r="X849" s="14"/>
      <c r="Y849" s="14"/>
      <c r="Z849" s="14"/>
      <c r="AA849" s="14"/>
      <c r="AB849" s="14"/>
    </row>
    <row r="850" spans="1:28" ht="16.5" thickBot="1" x14ac:dyDescent="0.3">
      <c r="A850" s="36" t="s">
        <v>3489</v>
      </c>
      <c r="B850" s="15">
        <v>1</v>
      </c>
      <c r="C850" s="15">
        <v>196</v>
      </c>
      <c r="D850" s="15">
        <v>3</v>
      </c>
      <c r="E850" s="14" t="s">
        <v>10714</v>
      </c>
      <c r="F850" s="14" t="s">
        <v>3490</v>
      </c>
      <c r="G850" s="14" t="s">
        <v>3491</v>
      </c>
      <c r="H850" s="14" t="s">
        <v>3393</v>
      </c>
      <c r="I850" s="14" t="s">
        <v>3492</v>
      </c>
      <c r="J850" s="15">
        <v>1</v>
      </c>
      <c r="K850" s="14"/>
      <c r="L850" s="14"/>
      <c r="M850" s="14"/>
      <c r="N850" s="14"/>
      <c r="O850" s="14"/>
      <c r="P850" s="36" t="s">
        <v>4969</v>
      </c>
      <c r="Q850" s="14"/>
      <c r="R850" s="14"/>
      <c r="S850" s="14"/>
      <c r="T850" s="14"/>
      <c r="U850" s="14"/>
      <c r="V850" s="14"/>
      <c r="W850" s="14"/>
      <c r="X850" s="14"/>
      <c r="Y850" s="14"/>
      <c r="Z850" s="14"/>
      <c r="AA850" s="14"/>
      <c r="AB850" s="14"/>
    </row>
    <row r="851" spans="1:28" ht="27" thickBot="1" x14ac:dyDescent="0.3">
      <c r="A851" s="36" t="s">
        <v>3503</v>
      </c>
      <c r="B851" s="15">
        <v>1</v>
      </c>
      <c r="C851" s="15">
        <v>196</v>
      </c>
      <c r="D851" s="15">
        <v>3</v>
      </c>
      <c r="E851" s="14" t="s">
        <v>9337</v>
      </c>
      <c r="F851" s="14" t="s">
        <v>3504</v>
      </c>
      <c r="G851" s="14" t="s">
        <v>3496</v>
      </c>
      <c r="H851" s="14" t="s">
        <v>3505</v>
      </c>
      <c r="I851" s="14" t="s">
        <v>3506</v>
      </c>
      <c r="J851" s="15">
        <v>3</v>
      </c>
      <c r="K851" s="14"/>
      <c r="L851" s="14"/>
      <c r="M851" s="14"/>
      <c r="N851" s="14"/>
      <c r="O851" s="14"/>
      <c r="P851" s="36" t="s">
        <v>4971</v>
      </c>
      <c r="Q851" s="14"/>
      <c r="R851" s="14"/>
      <c r="S851" s="14"/>
      <c r="T851" s="14"/>
      <c r="U851" s="14"/>
      <c r="V851" s="14"/>
      <c r="W851" s="14"/>
      <c r="X851" s="14"/>
      <c r="Y851" s="14"/>
      <c r="Z851" s="14"/>
      <c r="AA851" s="14"/>
      <c r="AB851" s="14"/>
    </row>
    <row r="852" spans="1:28" ht="27" thickBot="1" x14ac:dyDescent="0.3">
      <c r="A852" s="36" t="s">
        <v>3493</v>
      </c>
      <c r="B852" s="15">
        <v>1</v>
      </c>
      <c r="C852" s="15">
        <v>196</v>
      </c>
      <c r="D852" s="15">
        <v>3</v>
      </c>
      <c r="E852" s="14" t="s">
        <v>9338</v>
      </c>
      <c r="F852" s="14" t="s">
        <v>3494</v>
      </c>
      <c r="G852" s="14" t="s">
        <v>3495</v>
      </c>
      <c r="H852" s="14" t="s">
        <v>3496</v>
      </c>
      <c r="I852" s="14" t="s">
        <v>3497</v>
      </c>
      <c r="J852" s="15">
        <v>3</v>
      </c>
      <c r="K852" s="14"/>
      <c r="L852" s="14"/>
      <c r="M852" s="14"/>
      <c r="N852" s="14"/>
      <c r="O852" s="14"/>
      <c r="P852" s="36" t="s">
        <v>4970</v>
      </c>
      <c r="Q852" s="14"/>
      <c r="R852" s="14"/>
      <c r="S852" s="14"/>
      <c r="T852" s="14"/>
      <c r="U852" s="14"/>
      <c r="V852" s="14"/>
      <c r="W852" s="14"/>
      <c r="X852" s="14"/>
      <c r="Y852" s="14"/>
      <c r="Z852" s="14"/>
      <c r="AA852" s="14"/>
      <c r="AB852" s="14"/>
    </row>
    <row r="853" spans="1:28" ht="27" thickBot="1" x14ac:dyDescent="0.3">
      <c r="A853" s="36" t="s">
        <v>3498</v>
      </c>
      <c r="B853" s="15">
        <v>1</v>
      </c>
      <c r="C853" s="15">
        <v>196</v>
      </c>
      <c r="D853" s="15">
        <v>3</v>
      </c>
      <c r="E853" s="14" t="s">
        <v>9339</v>
      </c>
      <c r="F853" s="14" t="s">
        <v>3499</v>
      </c>
      <c r="G853" s="14" t="s">
        <v>3500</v>
      </c>
      <c r="H853" s="14" t="s">
        <v>3501</v>
      </c>
      <c r="I853" s="14" t="s">
        <v>3502</v>
      </c>
      <c r="J853" s="15">
        <v>1</v>
      </c>
      <c r="K853" s="14"/>
      <c r="L853" s="14"/>
      <c r="M853" s="14"/>
      <c r="N853" s="14"/>
      <c r="O853" s="14"/>
      <c r="P853" s="36" t="s">
        <v>4970</v>
      </c>
      <c r="Q853" s="14"/>
      <c r="R853" s="14"/>
      <c r="S853" s="14"/>
      <c r="T853" s="14"/>
      <c r="U853" s="14"/>
      <c r="V853" s="14"/>
      <c r="W853" s="14"/>
      <c r="X853" s="14"/>
      <c r="Y853" s="14"/>
      <c r="Z853" s="14"/>
      <c r="AA853" s="14"/>
      <c r="AB853" s="14"/>
    </row>
    <row r="854" spans="1:28" ht="39.75" thickBot="1" x14ac:dyDescent="0.3">
      <c r="A854" s="71" t="s">
        <v>3507</v>
      </c>
      <c r="B854" s="15">
        <v>2</v>
      </c>
      <c r="C854" s="15">
        <v>197</v>
      </c>
      <c r="D854" s="15">
        <v>3</v>
      </c>
      <c r="E854" s="14" t="s">
        <v>10715</v>
      </c>
      <c r="F854" s="15">
        <v>39</v>
      </c>
      <c r="G854" s="14"/>
      <c r="H854" s="14"/>
      <c r="I854" s="14"/>
      <c r="J854" s="15">
        <v>39</v>
      </c>
      <c r="K854" s="14"/>
      <c r="L854" s="14"/>
      <c r="M854" s="14"/>
      <c r="N854" s="14"/>
      <c r="O854" s="14"/>
      <c r="P854" s="36" t="s">
        <v>4972</v>
      </c>
      <c r="Q854" s="14"/>
      <c r="R854" s="14"/>
      <c r="S854" s="14"/>
      <c r="T854" s="14"/>
      <c r="U854" s="14"/>
      <c r="V854" s="14"/>
      <c r="W854" s="14"/>
      <c r="X854" s="14"/>
      <c r="Y854" s="14"/>
      <c r="Z854" s="14"/>
      <c r="AA854" s="14"/>
      <c r="AB854" s="14"/>
    </row>
    <row r="855" spans="1:28" ht="52.5" thickBot="1" x14ac:dyDescent="0.3">
      <c r="A855" s="71" t="s">
        <v>3508</v>
      </c>
      <c r="B855" s="15">
        <v>2</v>
      </c>
      <c r="C855" s="15">
        <v>197</v>
      </c>
      <c r="D855" s="15">
        <v>3</v>
      </c>
      <c r="E855" s="14" t="s">
        <v>10716</v>
      </c>
      <c r="F855" s="15">
        <v>72</v>
      </c>
      <c r="G855" s="14"/>
      <c r="H855" s="14"/>
      <c r="I855" s="14"/>
      <c r="J855" s="15">
        <v>72</v>
      </c>
      <c r="K855" s="14"/>
      <c r="L855" s="14"/>
      <c r="M855" s="14"/>
      <c r="N855" s="14"/>
      <c r="O855" s="14"/>
      <c r="P855" s="36" t="s">
        <v>4973</v>
      </c>
      <c r="Q855" s="14"/>
      <c r="R855" s="14"/>
      <c r="S855" s="14"/>
      <c r="T855" s="14"/>
      <c r="U855" s="14"/>
      <c r="V855" s="14"/>
      <c r="W855" s="14"/>
      <c r="X855" s="14"/>
      <c r="Y855" s="14"/>
      <c r="Z855" s="14"/>
      <c r="AA855" s="14"/>
      <c r="AB855" s="14"/>
    </row>
    <row r="856" spans="1:28" ht="39.75" thickBot="1" x14ac:dyDescent="0.3">
      <c r="A856" s="71" t="s">
        <v>3509</v>
      </c>
      <c r="B856" s="15">
        <v>2</v>
      </c>
      <c r="C856" s="15">
        <v>197</v>
      </c>
      <c r="D856" s="15">
        <v>3</v>
      </c>
      <c r="E856" s="14" t="s">
        <v>10717</v>
      </c>
      <c r="F856" s="15">
        <v>90</v>
      </c>
      <c r="G856" s="14"/>
      <c r="H856" s="14"/>
      <c r="I856" s="14"/>
      <c r="J856" s="15">
        <v>90</v>
      </c>
      <c r="K856" s="14"/>
      <c r="L856" s="14"/>
      <c r="M856" s="14"/>
      <c r="N856" s="14"/>
      <c r="O856" s="14"/>
      <c r="P856" s="36" t="s">
        <v>4974</v>
      </c>
      <c r="Q856" s="14"/>
      <c r="R856" s="14"/>
      <c r="S856" s="14"/>
      <c r="T856" s="14"/>
      <c r="U856" s="14"/>
      <c r="V856" s="14"/>
      <c r="W856" s="14"/>
      <c r="X856" s="14"/>
      <c r="Y856" s="14"/>
      <c r="Z856" s="14"/>
      <c r="AA856" s="14"/>
      <c r="AB856" s="14"/>
    </row>
    <row r="857" spans="1:28" ht="52.5" thickBot="1" x14ac:dyDescent="0.3">
      <c r="A857" s="71" t="s">
        <v>3510</v>
      </c>
      <c r="B857" s="15">
        <v>2</v>
      </c>
      <c r="C857" s="15">
        <v>197</v>
      </c>
      <c r="D857" s="15">
        <v>3</v>
      </c>
      <c r="E857" s="14" t="s">
        <v>10718</v>
      </c>
      <c r="F857" s="15">
        <v>120</v>
      </c>
      <c r="G857" s="14"/>
      <c r="H857" s="14"/>
      <c r="I857" s="14"/>
      <c r="J857" s="15">
        <v>120</v>
      </c>
      <c r="K857" s="14"/>
      <c r="L857" s="14"/>
      <c r="M857" s="14"/>
      <c r="N857" s="14"/>
      <c r="O857" s="14"/>
      <c r="P857" s="36" t="s">
        <v>4975</v>
      </c>
      <c r="Q857" s="14"/>
      <c r="R857" s="14"/>
      <c r="S857" s="14"/>
      <c r="T857" s="14"/>
      <c r="U857" s="14"/>
      <c r="V857" s="14"/>
      <c r="W857" s="14"/>
      <c r="X857" s="14"/>
      <c r="Y857" s="14"/>
      <c r="Z857" s="14"/>
      <c r="AA857" s="14"/>
      <c r="AB857" s="14"/>
    </row>
    <row r="858" spans="1:28" ht="52.5" thickBot="1" x14ac:dyDescent="0.3">
      <c r="A858" s="71" t="s">
        <v>3511</v>
      </c>
      <c r="B858" s="15">
        <v>2</v>
      </c>
      <c r="C858" s="15">
        <v>197</v>
      </c>
      <c r="D858" s="15">
        <v>3</v>
      </c>
      <c r="E858" s="14" t="s">
        <v>10719</v>
      </c>
      <c r="F858" s="15">
        <v>54</v>
      </c>
      <c r="G858" s="14"/>
      <c r="H858" s="14"/>
      <c r="I858" s="14"/>
      <c r="J858" s="15">
        <v>54</v>
      </c>
      <c r="K858" s="14"/>
      <c r="L858" s="14"/>
      <c r="M858" s="14"/>
      <c r="N858" s="14"/>
      <c r="O858" s="14"/>
      <c r="P858" s="36" t="s">
        <v>4976</v>
      </c>
      <c r="Q858" s="14"/>
      <c r="R858" s="14"/>
      <c r="S858" s="14"/>
      <c r="T858" s="14"/>
      <c r="U858" s="14"/>
      <c r="V858" s="14"/>
      <c r="W858" s="14"/>
      <c r="X858" s="14"/>
      <c r="Y858" s="14"/>
      <c r="Z858" s="14"/>
      <c r="AA858" s="14"/>
      <c r="AB858" s="14"/>
    </row>
    <row r="859" spans="1:28" ht="39.75" thickBot="1" x14ac:dyDescent="0.3">
      <c r="A859" s="71" t="s">
        <v>3512</v>
      </c>
      <c r="B859" s="15">
        <v>2</v>
      </c>
      <c r="C859" s="15">
        <v>197</v>
      </c>
      <c r="D859" s="15">
        <v>3</v>
      </c>
      <c r="E859" s="14" t="s">
        <v>12594</v>
      </c>
      <c r="F859" s="15">
        <v>130</v>
      </c>
      <c r="G859" s="14"/>
      <c r="H859" s="14"/>
      <c r="I859" s="14"/>
      <c r="J859" s="15">
        <v>36</v>
      </c>
      <c r="K859" s="14"/>
      <c r="L859" s="14"/>
      <c r="M859" s="14"/>
      <c r="N859" s="14"/>
      <c r="O859" s="14"/>
      <c r="P859" s="36" t="s">
        <v>4977</v>
      </c>
      <c r="Q859" s="14"/>
      <c r="R859" s="14"/>
      <c r="S859" s="14"/>
      <c r="T859" s="14"/>
      <c r="U859" s="14"/>
      <c r="V859" s="14"/>
      <c r="W859" s="14"/>
      <c r="X859" s="14"/>
      <c r="Y859" s="14"/>
      <c r="Z859" s="14"/>
      <c r="AA859" s="14"/>
      <c r="AB859" s="14"/>
    </row>
    <row r="860" spans="1:28" ht="52.5" thickBot="1" x14ac:dyDescent="0.3">
      <c r="A860" s="71" t="s">
        <v>9042</v>
      </c>
      <c r="B860" s="15">
        <v>2</v>
      </c>
      <c r="C860" s="15">
        <v>200</v>
      </c>
      <c r="D860" s="15">
        <v>3</v>
      </c>
      <c r="E860" s="14" t="s">
        <v>10720</v>
      </c>
      <c r="F860" s="15">
        <v>100</v>
      </c>
      <c r="G860" s="14"/>
      <c r="H860" s="14"/>
      <c r="I860" s="14"/>
      <c r="J860" s="15">
        <v>100</v>
      </c>
      <c r="K860" s="14"/>
      <c r="L860" s="14"/>
      <c r="M860" s="14"/>
      <c r="N860" s="14"/>
      <c r="O860" s="14"/>
      <c r="P860" s="36" t="s">
        <v>9043</v>
      </c>
      <c r="Q860" s="14"/>
      <c r="R860" s="14"/>
      <c r="S860" s="14"/>
      <c r="T860" s="14"/>
      <c r="U860" s="14"/>
      <c r="V860" s="14"/>
      <c r="W860" s="14"/>
      <c r="X860" s="14"/>
      <c r="Y860" s="14"/>
      <c r="Z860" s="14"/>
      <c r="AA860" s="14"/>
      <c r="AB860" s="14"/>
    </row>
    <row r="861" spans="1:28" ht="52.5" thickBot="1" x14ac:dyDescent="0.3">
      <c r="A861" s="71" t="s">
        <v>9044</v>
      </c>
      <c r="B861" s="15">
        <v>2</v>
      </c>
      <c r="C861" s="15">
        <v>194</v>
      </c>
      <c r="D861" s="15">
        <v>3</v>
      </c>
      <c r="E861" s="14" t="s">
        <v>10721</v>
      </c>
      <c r="F861" s="15">
        <v>96</v>
      </c>
      <c r="G861" s="14"/>
      <c r="H861" s="14"/>
      <c r="I861" s="14"/>
      <c r="J861" s="15">
        <v>96</v>
      </c>
      <c r="K861" s="14"/>
      <c r="L861" s="14"/>
      <c r="M861" s="14"/>
      <c r="N861" s="14"/>
      <c r="O861" s="14"/>
      <c r="P861" s="36" t="s">
        <v>9045</v>
      </c>
      <c r="Q861" s="14"/>
      <c r="R861" s="14"/>
      <c r="S861" s="14"/>
      <c r="T861" s="14"/>
      <c r="U861" s="14"/>
      <c r="V861" s="14"/>
      <c r="W861" s="14"/>
      <c r="X861" s="14"/>
      <c r="Y861" s="14"/>
      <c r="Z861" s="14"/>
      <c r="AA861" s="14"/>
      <c r="AB861" s="14"/>
    </row>
    <row r="862" spans="1:28" ht="52.5" thickBot="1" x14ac:dyDescent="0.3">
      <c r="A862" s="71" t="s">
        <v>9046</v>
      </c>
      <c r="B862" s="15">
        <v>2</v>
      </c>
      <c r="C862" s="15">
        <v>194</v>
      </c>
      <c r="D862" s="15">
        <v>3</v>
      </c>
      <c r="E862" s="14" t="s">
        <v>10722</v>
      </c>
      <c r="F862" s="15">
        <v>50</v>
      </c>
      <c r="G862" s="14"/>
      <c r="H862" s="14"/>
      <c r="I862" s="14"/>
      <c r="J862" s="15">
        <v>50</v>
      </c>
      <c r="K862" s="14"/>
      <c r="L862" s="14"/>
      <c r="M862" s="14"/>
      <c r="N862" s="14"/>
      <c r="O862" s="14"/>
      <c r="P862" s="36" t="s">
        <v>9047</v>
      </c>
      <c r="Q862" s="14"/>
      <c r="R862" s="14"/>
      <c r="S862" s="14"/>
      <c r="T862" s="14"/>
      <c r="U862" s="14"/>
      <c r="V862" s="14"/>
      <c r="W862" s="14"/>
      <c r="X862" s="14"/>
      <c r="Y862" s="14"/>
      <c r="Z862" s="14"/>
      <c r="AA862" s="14"/>
      <c r="AB862" s="14"/>
    </row>
    <row r="863" spans="1:28" ht="39.75" thickBot="1" x14ac:dyDescent="0.3">
      <c r="A863" s="71" t="s">
        <v>9048</v>
      </c>
      <c r="B863" s="15">
        <v>2</v>
      </c>
      <c r="C863" s="15">
        <v>200</v>
      </c>
      <c r="D863" s="15">
        <v>3</v>
      </c>
      <c r="E863" s="14" t="s">
        <v>10723</v>
      </c>
      <c r="F863" s="15">
        <v>10</v>
      </c>
      <c r="G863" s="14"/>
      <c r="H863" s="14"/>
      <c r="I863" s="14"/>
      <c r="J863" s="15">
        <v>10</v>
      </c>
      <c r="K863" s="14"/>
      <c r="L863" s="14"/>
      <c r="M863" s="14"/>
      <c r="N863" s="14"/>
      <c r="O863" s="14"/>
      <c r="P863" s="36" t="s">
        <v>9049</v>
      </c>
      <c r="Q863" s="14"/>
      <c r="R863" s="14"/>
      <c r="S863" s="14"/>
      <c r="T863" s="14"/>
      <c r="U863" s="14"/>
      <c r="V863" s="14"/>
      <c r="W863" s="14"/>
      <c r="X863" s="14"/>
      <c r="Y863" s="14"/>
      <c r="Z863" s="14"/>
      <c r="AA863" s="14"/>
      <c r="AB863" s="14"/>
    </row>
    <row r="864" spans="1:28" ht="52.5" thickBot="1" x14ac:dyDescent="0.3">
      <c r="A864" s="71" t="s">
        <v>9050</v>
      </c>
      <c r="B864" s="15">
        <v>2</v>
      </c>
      <c r="C864" s="15">
        <v>197</v>
      </c>
      <c r="D864" s="15">
        <v>3</v>
      </c>
      <c r="E864" s="14" t="s">
        <v>10724</v>
      </c>
      <c r="F864" s="15">
        <v>35</v>
      </c>
      <c r="G864" s="14"/>
      <c r="H864" s="14"/>
      <c r="I864" s="14"/>
      <c r="J864" s="15">
        <v>35</v>
      </c>
      <c r="K864" s="14"/>
      <c r="L864" s="14"/>
      <c r="M864" s="14"/>
      <c r="N864" s="14"/>
      <c r="O864" s="14"/>
      <c r="P864" s="36" t="s">
        <v>9051</v>
      </c>
      <c r="Q864" s="14"/>
      <c r="R864" s="14"/>
      <c r="S864" s="14"/>
      <c r="T864" s="14"/>
      <c r="U864" s="14"/>
      <c r="V864" s="14"/>
      <c r="W864" s="14"/>
      <c r="X864" s="14"/>
      <c r="Y864" s="14"/>
      <c r="Z864" s="14"/>
      <c r="AA864" s="14"/>
      <c r="AB864" s="14"/>
    </row>
    <row r="865" spans="1:28" ht="52.5" thickBot="1" x14ac:dyDescent="0.3">
      <c r="A865" s="71" t="s">
        <v>9052</v>
      </c>
      <c r="B865" s="15">
        <v>2</v>
      </c>
      <c r="C865" s="15">
        <v>197</v>
      </c>
      <c r="D865" s="15">
        <v>3</v>
      </c>
      <c r="E865" s="14" t="s">
        <v>10725</v>
      </c>
      <c r="F865" s="15">
        <v>110</v>
      </c>
      <c r="G865" s="14"/>
      <c r="H865" s="14"/>
      <c r="I865" s="14"/>
      <c r="J865" s="15">
        <v>110</v>
      </c>
      <c r="K865" s="14"/>
      <c r="L865" s="14"/>
      <c r="M865" s="14"/>
      <c r="N865" s="14"/>
      <c r="O865" s="14"/>
      <c r="P865" s="36" t="s">
        <v>9051</v>
      </c>
      <c r="Q865" s="14"/>
      <c r="R865" s="14"/>
      <c r="S865" s="14"/>
      <c r="T865" s="14"/>
      <c r="U865" s="14"/>
      <c r="V865" s="14"/>
      <c r="W865" s="14"/>
      <c r="X865" s="14"/>
      <c r="Y865" s="14"/>
      <c r="Z865" s="14"/>
      <c r="AA865" s="14"/>
      <c r="AB865" s="14"/>
    </row>
    <row r="866" spans="1:28" ht="65.25" thickBot="1" x14ac:dyDescent="0.3">
      <c r="A866" s="71" t="s">
        <v>9053</v>
      </c>
      <c r="B866" s="15">
        <v>2</v>
      </c>
      <c r="C866" s="15">
        <v>197</v>
      </c>
      <c r="D866" s="15">
        <v>3</v>
      </c>
      <c r="E866" s="14" t="s">
        <v>10726</v>
      </c>
      <c r="F866" s="15">
        <v>54</v>
      </c>
      <c r="G866" s="14"/>
      <c r="H866" s="14"/>
      <c r="I866" s="14"/>
      <c r="J866" s="15">
        <v>54</v>
      </c>
      <c r="K866" s="14"/>
      <c r="L866" s="14"/>
      <c r="M866" s="14"/>
      <c r="N866" s="14"/>
      <c r="O866" s="14"/>
      <c r="P866" s="36" t="s">
        <v>9051</v>
      </c>
      <c r="Q866" s="14"/>
      <c r="R866" s="14"/>
      <c r="S866" s="14"/>
      <c r="T866" s="14"/>
      <c r="U866" s="14"/>
      <c r="V866" s="14"/>
      <c r="W866" s="14"/>
      <c r="X866" s="14"/>
      <c r="Y866" s="14"/>
      <c r="Z866" s="14"/>
      <c r="AA866" s="14"/>
      <c r="AB866" s="14"/>
    </row>
    <row r="867" spans="1:28" ht="52.5" thickBot="1" x14ac:dyDescent="0.3">
      <c r="A867" s="71" t="s">
        <v>9054</v>
      </c>
      <c r="B867" s="15">
        <v>2</v>
      </c>
      <c r="C867" s="15">
        <v>200</v>
      </c>
      <c r="D867" s="15">
        <v>3</v>
      </c>
      <c r="E867" s="14" t="s">
        <v>10727</v>
      </c>
      <c r="F867" s="15">
        <v>22</v>
      </c>
      <c r="G867" s="14"/>
      <c r="H867" s="14"/>
      <c r="I867" s="14"/>
      <c r="J867" s="15">
        <v>22</v>
      </c>
      <c r="K867" s="14"/>
      <c r="L867" s="14"/>
      <c r="M867" s="14"/>
      <c r="N867" s="14"/>
      <c r="O867" s="14"/>
      <c r="P867" s="36" t="s">
        <v>9055</v>
      </c>
      <c r="Q867" s="14"/>
      <c r="R867" s="14"/>
      <c r="S867" s="14"/>
      <c r="T867" s="14"/>
      <c r="U867" s="14"/>
      <c r="V867" s="14"/>
      <c r="W867" s="14"/>
      <c r="X867" s="14"/>
      <c r="Y867" s="14"/>
      <c r="Z867" s="14"/>
      <c r="AA867" s="14"/>
      <c r="AB867" s="14"/>
    </row>
    <row r="868" spans="1:28" ht="52.5" thickBot="1" x14ac:dyDescent="0.3">
      <c r="A868" s="71" t="s">
        <v>9056</v>
      </c>
      <c r="B868" s="15">
        <v>2</v>
      </c>
      <c r="C868" s="15">
        <v>200</v>
      </c>
      <c r="D868" s="15">
        <v>3</v>
      </c>
      <c r="E868" s="14" t="s">
        <v>10728</v>
      </c>
      <c r="F868" s="15">
        <v>112</v>
      </c>
      <c r="G868" s="14"/>
      <c r="H868" s="14"/>
      <c r="I868" s="14"/>
      <c r="J868" s="15">
        <v>112</v>
      </c>
      <c r="K868" s="14"/>
      <c r="L868" s="14"/>
      <c r="M868" s="14"/>
      <c r="N868" s="14"/>
      <c r="O868" s="14"/>
      <c r="P868" s="36" t="s">
        <v>9055</v>
      </c>
      <c r="Q868" s="14"/>
      <c r="R868" s="14"/>
      <c r="S868" s="14"/>
      <c r="T868" s="14"/>
      <c r="U868" s="14"/>
      <c r="V868" s="14"/>
      <c r="W868" s="14"/>
      <c r="X868" s="14"/>
      <c r="Y868" s="14"/>
      <c r="Z868" s="14"/>
      <c r="AA868" s="14"/>
      <c r="AB868" s="14"/>
    </row>
    <row r="869" spans="1:28" ht="52.5" thickBot="1" x14ac:dyDescent="0.3">
      <c r="A869" s="71" t="s">
        <v>9057</v>
      </c>
      <c r="B869" s="15">
        <v>2</v>
      </c>
      <c r="C869" s="15">
        <v>200</v>
      </c>
      <c r="D869" s="15">
        <v>3</v>
      </c>
      <c r="E869" s="14" t="s">
        <v>10729</v>
      </c>
      <c r="F869" s="15">
        <v>36</v>
      </c>
      <c r="G869" s="14"/>
      <c r="H869" s="14"/>
      <c r="I869" s="14"/>
      <c r="J869" s="15">
        <v>36</v>
      </c>
      <c r="K869" s="14"/>
      <c r="L869" s="14"/>
      <c r="M869" s="14"/>
      <c r="N869" s="14"/>
      <c r="O869" s="14"/>
      <c r="P869" s="36" t="s">
        <v>9055</v>
      </c>
      <c r="Q869" s="14"/>
      <c r="R869" s="14"/>
      <c r="S869" s="14"/>
      <c r="T869" s="14"/>
      <c r="U869" s="14"/>
      <c r="V869" s="14"/>
      <c r="W869" s="14"/>
      <c r="X869" s="14"/>
      <c r="Y869" s="14"/>
      <c r="Z869" s="14"/>
      <c r="AA869" s="14"/>
      <c r="AB869" s="14"/>
    </row>
    <row r="870" spans="1:28" ht="65.25" thickBot="1" x14ac:dyDescent="0.3">
      <c r="A870" s="71" t="s">
        <v>9058</v>
      </c>
      <c r="B870" s="15">
        <v>2</v>
      </c>
      <c r="C870" s="15">
        <v>197</v>
      </c>
      <c r="D870" s="15">
        <v>3</v>
      </c>
      <c r="E870" s="14" t="s">
        <v>10730</v>
      </c>
      <c r="F870" s="15">
        <v>193</v>
      </c>
      <c r="G870" s="14"/>
      <c r="H870" s="14"/>
      <c r="I870" s="14"/>
      <c r="J870" s="15">
        <v>193</v>
      </c>
      <c r="K870" s="14"/>
      <c r="L870" s="14"/>
      <c r="M870" s="14"/>
      <c r="N870" s="14"/>
      <c r="O870" s="14"/>
      <c r="P870" s="36" t="s">
        <v>9059</v>
      </c>
      <c r="Q870" s="14"/>
      <c r="R870" s="14"/>
      <c r="S870" s="14"/>
      <c r="T870" s="14"/>
      <c r="U870" s="14"/>
      <c r="V870" s="14"/>
      <c r="W870" s="14"/>
      <c r="X870" s="14"/>
      <c r="Y870" s="14"/>
      <c r="Z870" s="14"/>
      <c r="AA870" s="14"/>
      <c r="AB870" s="14"/>
    </row>
    <row r="871" spans="1:28" ht="78" thickBot="1" x14ac:dyDescent="0.3">
      <c r="A871" s="71" t="s">
        <v>9060</v>
      </c>
      <c r="B871" s="15">
        <v>2</v>
      </c>
      <c r="C871" s="15">
        <v>197</v>
      </c>
      <c r="D871" s="15">
        <v>3</v>
      </c>
      <c r="E871" s="14" t="s">
        <v>10731</v>
      </c>
      <c r="F871" s="15">
        <v>6</v>
      </c>
      <c r="G871" s="15">
        <v>5</v>
      </c>
      <c r="H871" s="14"/>
      <c r="I871" s="14"/>
      <c r="J871" s="15">
        <v>6</v>
      </c>
      <c r="K871" s="14"/>
      <c r="L871" s="14"/>
      <c r="M871" s="14"/>
      <c r="N871" s="14"/>
      <c r="O871" s="14"/>
      <c r="P871" s="36" t="s">
        <v>9059</v>
      </c>
      <c r="Q871" s="14"/>
      <c r="R871" s="14"/>
      <c r="S871" s="14"/>
      <c r="T871" s="14"/>
      <c r="U871" s="14"/>
      <c r="V871" s="14"/>
      <c r="W871" s="14"/>
      <c r="X871" s="14"/>
      <c r="Y871" s="14"/>
      <c r="Z871" s="14"/>
      <c r="AA871" s="14"/>
      <c r="AB871" s="14"/>
    </row>
    <row r="872" spans="1:28" ht="65.25" thickBot="1" x14ac:dyDescent="0.3">
      <c r="A872" s="71" t="s">
        <v>9061</v>
      </c>
      <c r="B872" s="15">
        <v>2</v>
      </c>
      <c r="C872" s="15">
        <v>197</v>
      </c>
      <c r="D872" s="15">
        <v>3</v>
      </c>
      <c r="E872" s="14" t="s">
        <v>10732</v>
      </c>
      <c r="F872" s="15">
        <v>52</v>
      </c>
      <c r="G872" s="14"/>
      <c r="H872" s="14"/>
      <c r="I872" s="14"/>
      <c r="J872" s="15">
        <v>52</v>
      </c>
      <c r="K872" s="14"/>
      <c r="L872" s="14"/>
      <c r="M872" s="14"/>
      <c r="N872" s="14"/>
      <c r="O872" s="14"/>
      <c r="P872" s="36" t="s">
        <v>9059</v>
      </c>
      <c r="Q872" s="14"/>
      <c r="R872" s="14"/>
      <c r="S872" s="14"/>
      <c r="T872" s="14"/>
      <c r="U872" s="14"/>
      <c r="V872" s="14"/>
      <c r="W872" s="14"/>
      <c r="X872" s="14"/>
      <c r="Y872" s="14"/>
      <c r="Z872" s="14"/>
      <c r="AA872" s="14"/>
      <c r="AB872" s="14"/>
    </row>
    <row r="873" spans="1:28" ht="65.25" thickBot="1" x14ac:dyDescent="0.3">
      <c r="A873" s="71" t="s">
        <v>9062</v>
      </c>
      <c r="B873" s="15">
        <v>2</v>
      </c>
      <c r="C873" s="15">
        <v>197</v>
      </c>
      <c r="D873" s="15">
        <v>3</v>
      </c>
      <c r="E873" s="14" t="s">
        <v>10733</v>
      </c>
      <c r="F873" s="15">
        <v>3</v>
      </c>
      <c r="G873" s="15">
        <v>5</v>
      </c>
      <c r="H873" s="14"/>
      <c r="I873" s="14"/>
      <c r="J873" s="15">
        <v>3</v>
      </c>
      <c r="K873" s="14"/>
      <c r="L873" s="14"/>
      <c r="M873" s="14"/>
      <c r="N873" s="14"/>
      <c r="O873" s="14"/>
      <c r="P873" s="36" t="s">
        <v>9063</v>
      </c>
      <c r="Q873" s="14"/>
      <c r="R873" s="14"/>
      <c r="S873" s="14"/>
      <c r="T873" s="14"/>
      <c r="U873" s="14"/>
      <c r="V873" s="14"/>
      <c r="W873" s="14"/>
      <c r="X873" s="14"/>
      <c r="Y873" s="14"/>
      <c r="Z873" s="14"/>
      <c r="AA873" s="14"/>
      <c r="AB873" s="14"/>
    </row>
    <row r="874" spans="1:28" ht="39.75" thickBot="1" x14ac:dyDescent="0.3">
      <c r="A874" s="71" t="s">
        <v>9064</v>
      </c>
      <c r="B874" s="15">
        <v>2</v>
      </c>
      <c r="C874" s="15">
        <v>187</v>
      </c>
      <c r="D874" s="15">
        <v>2</v>
      </c>
      <c r="E874" s="14" t="s">
        <v>10734</v>
      </c>
      <c r="F874" s="15">
        <v>6</v>
      </c>
      <c r="G874" s="14"/>
      <c r="H874" s="14"/>
      <c r="I874" s="14"/>
      <c r="J874" s="15">
        <v>6</v>
      </c>
      <c r="K874" s="14"/>
      <c r="L874" s="14"/>
      <c r="M874" s="14"/>
      <c r="N874" s="14"/>
      <c r="O874" s="14"/>
      <c r="P874" s="36" t="s">
        <v>9065</v>
      </c>
      <c r="Q874" s="14"/>
      <c r="R874" s="14"/>
      <c r="S874" s="14"/>
      <c r="T874" s="14"/>
      <c r="U874" s="14"/>
      <c r="V874" s="14"/>
      <c r="W874" s="14"/>
      <c r="X874" s="14"/>
      <c r="Y874" s="14"/>
      <c r="Z874" s="14"/>
      <c r="AA874" s="14"/>
      <c r="AB874" s="14"/>
    </row>
    <row r="875" spans="1:28" ht="39.75" thickBot="1" x14ac:dyDescent="0.3">
      <c r="A875" s="71" t="s">
        <v>9066</v>
      </c>
      <c r="B875" s="15">
        <v>2</v>
      </c>
      <c r="C875" s="15">
        <v>187</v>
      </c>
      <c r="D875" s="15">
        <v>2</v>
      </c>
      <c r="E875" s="14" t="s">
        <v>10735</v>
      </c>
      <c r="F875" s="15">
        <v>6</v>
      </c>
      <c r="G875" s="14"/>
      <c r="H875" s="14"/>
      <c r="I875" s="14"/>
      <c r="J875" s="15">
        <v>6</v>
      </c>
      <c r="K875" s="14"/>
      <c r="L875" s="14"/>
      <c r="M875" s="14"/>
      <c r="N875" s="14"/>
      <c r="O875" s="14"/>
      <c r="P875" s="36" t="s">
        <v>9067</v>
      </c>
      <c r="Q875" s="14"/>
      <c r="R875" s="14"/>
      <c r="S875" s="14"/>
      <c r="T875" s="14"/>
      <c r="U875" s="14"/>
      <c r="V875" s="14"/>
      <c r="W875" s="14"/>
      <c r="X875" s="14"/>
      <c r="Y875" s="14"/>
      <c r="Z875" s="14"/>
      <c r="AA875" s="14"/>
      <c r="AB875" s="14"/>
    </row>
    <row r="876" spans="1:28" ht="39.75" thickBot="1" x14ac:dyDescent="0.3">
      <c r="A876" s="71" t="s">
        <v>9068</v>
      </c>
      <c r="B876" s="15">
        <v>2</v>
      </c>
      <c r="C876" s="15">
        <v>187</v>
      </c>
      <c r="D876" s="15">
        <v>2</v>
      </c>
      <c r="E876" s="14" t="s">
        <v>10736</v>
      </c>
      <c r="F876" s="15">
        <v>9</v>
      </c>
      <c r="G876" s="14"/>
      <c r="H876" s="14"/>
      <c r="I876" s="14"/>
      <c r="J876" s="15">
        <v>9</v>
      </c>
      <c r="K876" s="14"/>
      <c r="L876" s="14"/>
      <c r="M876" s="14"/>
      <c r="N876" s="14"/>
      <c r="O876" s="14"/>
      <c r="P876" s="36" t="s">
        <v>9069</v>
      </c>
      <c r="Q876" s="14"/>
      <c r="R876" s="14"/>
      <c r="S876" s="14"/>
      <c r="T876" s="14"/>
      <c r="U876" s="14"/>
      <c r="V876" s="14"/>
      <c r="W876" s="14"/>
      <c r="X876" s="14"/>
      <c r="Y876" s="14"/>
      <c r="Z876" s="14"/>
      <c r="AA876" s="14"/>
      <c r="AB876" s="14"/>
    </row>
    <row r="877" spans="1:28" ht="39.75" thickBot="1" x14ac:dyDescent="0.3">
      <c r="A877" s="71" t="s">
        <v>9070</v>
      </c>
      <c r="B877" s="15">
        <v>2</v>
      </c>
      <c r="C877" s="15">
        <v>187</v>
      </c>
      <c r="D877" s="15">
        <v>2</v>
      </c>
      <c r="E877" s="14" t="s">
        <v>10737</v>
      </c>
      <c r="F877" s="15">
        <v>11</v>
      </c>
      <c r="G877" s="14"/>
      <c r="H877" s="14"/>
      <c r="I877" s="14"/>
      <c r="J877" s="15">
        <v>11</v>
      </c>
      <c r="K877" s="14"/>
      <c r="L877" s="14"/>
      <c r="M877" s="14"/>
      <c r="N877" s="14"/>
      <c r="O877" s="14"/>
      <c r="P877" s="36" t="s">
        <v>9071</v>
      </c>
      <c r="Q877" s="14"/>
      <c r="R877" s="14"/>
      <c r="S877" s="14"/>
      <c r="T877" s="14"/>
      <c r="U877" s="14"/>
      <c r="V877" s="14"/>
      <c r="W877" s="14"/>
      <c r="X877" s="14"/>
      <c r="Y877" s="14"/>
      <c r="Z877" s="14"/>
      <c r="AA877" s="14"/>
      <c r="AB877" s="14"/>
    </row>
    <row r="878" spans="1:28" ht="39.75" thickBot="1" x14ac:dyDescent="0.3">
      <c r="A878" s="71" t="s">
        <v>9072</v>
      </c>
      <c r="B878" s="15">
        <v>2</v>
      </c>
      <c r="C878" s="15">
        <v>187</v>
      </c>
      <c r="D878" s="15">
        <v>3</v>
      </c>
      <c r="E878" s="14" t="s">
        <v>10738</v>
      </c>
      <c r="F878" s="15">
        <v>8</v>
      </c>
      <c r="G878" s="14"/>
      <c r="H878" s="14"/>
      <c r="I878" s="14"/>
      <c r="J878" s="15">
        <v>8</v>
      </c>
      <c r="K878" s="14"/>
      <c r="L878" s="14"/>
      <c r="M878" s="14"/>
      <c r="N878" s="14"/>
      <c r="O878" s="14"/>
      <c r="P878" s="36" t="s">
        <v>9073</v>
      </c>
      <c r="Q878" s="14"/>
      <c r="R878" s="14"/>
      <c r="S878" s="14"/>
      <c r="T878" s="14"/>
      <c r="U878" s="14"/>
      <c r="V878" s="14"/>
      <c r="W878" s="14"/>
      <c r="X878" s="14"/>
      <c r="Y878" s="14"/>
      <c r="Z878" s="14"/>
      <c r="AA878" s="14"/>
      <c r="AB878" s="14"/>
    </row>
    <row r="879" spans="1:28" ht="39.75" thickBot="1" x14ac:dyDescent="0.3">
      <c r="A879" s="71" t="s">
        <v>9074</v>
      </c>
      <c r="B879" s="15">
        <v>2</v>
      </c>
      <c r="C879" s="15">
        <v>187</v>
      </c>
      <c r="D879" s="15">
        <v>3</v>
      </c>
      <c r="E879" s="14" t="s">
        <v>10739</v>
      </c>
      <c r="F879" s="15">
        <v>24</v>
      </c>
      <c r="G879" s="14"/>
      <c r="H879" s="14"/>
      <c r="I879" s="14"/>
      <c r="J879" s="15">
        <v>24</v>
      </c>
      <c r="K879" s="14"/>
      <c r="L879" s="14"/>
      <c r="M879" s="14"/>
      <c r="N879" s="14"/>
      <c r="O879" s="14"/>
      <c r="P879" s="36" t="s">
        <v>9075</v>
      </c>
      <c r="Q879" s="14"/>
      <c r="R879" s="14"/>
      <c r="S879" s="14"/>
      <c r="T879" s="14"/>
      <c r="U879" s="14"/>
      <c r="V879" s="14"/>
      <c r="W879" s="14"/>
      <c r="X879" s="14"/>
      <c r="Y879" s="14"/>
      <c r="Z879" s="14"/>
      <c r="AA879" s="14"/>
      <c r="AB879" s="14"/>
    </row>
    <row r="880" spans="1:28" ht="39.75" thickBot="1" x14ac:dyDescent="0.3">
      <c r="A880" s="71" t="s">
        <v>9076</v>
      </c>
      <c r="B880" s="15">
        <v>2</v>
      </c>
      <c r="C880" s="15">
        <v>187</v>
      </c>
      <c r="D880" s="15">
        <v>3</v>
      </c>
      <c r="E880" s="14" t="s">
        <v>10740</v>
      </c>
      <c r="F880" s="15">
        <v>10</v>
      </c>
      <c r="G880" s="14"/>
      <c r="H880" s="14"/>
      <c r="I880" s="14"/>
      <c r="J880" s="15">
        <v>10</v>
      </c>
      <c r="K880" s="14"/>
      <c r="L880" s="14"/>
      <c r="M880" s="14"/>
      <c r="N880" s="14"/>
      <c r="O880" s="14"/>
      <c r="P880" s="36" t="s">
        <v>9077</v>
      </c>
      <c r="Q880" s="14"/>
      <c r="R880" s="14"/>
      <c r="S880" s="14"/>
      <c r="T880" s="14"/>
      <c r="U880" s="14"/>
      <c r="V880" s="14"/>
      <c r="W880" s="14"/>
      <c r="X880" s="14"/>
      <c r="Y880" s="14"/>
      <c r="Z880" s="14"/>
      <c r="AA880" s="14"/>
      <c r="AB880" s="14"/>
    </row>
    <row r="881" spans="1:28" ht="39.75" thickBot="1" x14ac:dyDescent="0.3">
      <c r="A881" s="71" t="s">
        <v>9078</v>
      </c>
      <c r="B881" s="15">
        <v>2</v>
      </c>
      <c r="C881" s="15">
        <v>187</v>
      </c>
      <c r="D881" s="15">
        <v>3</v>
      </c>
      <c r="E881" s="14" t="s">
        <v>10741</v>
      </c>
      <c r="F881" s="15">
        <v>19</v>
      </c>
      <c r="G881" s="14"/>
      <c r="H881" s="14"/>
      <c r="I881" s="14"/>
      <c r="J881" s="15">
        <v>19</v>
      </c>
      <c r="K881" s="14"/>
      <c r="L881" s="14"/>
      <c r="M881" s="14"/>
      <c r="N881" s="14"/>
      <c r="O881" s="14"/>
      <c r="P881" s="36" t="s">
        <v>9079</v>
      </c>
      <c r="Q881" s="14"/>
      <c r="R881" s="14"/>
      <c r="S881" s="14"/>
      <c r="T881" s="14"/>
      <c r="U881" s="14"/>
      <c r="V881" s="14"/>
      <c r="W881" s="14"/>
      <c r="X881" s="14"/>
      <c r="Y881" s="14"/>
      <c r="Z881" s="14"/>
      <c r="AA881" s="14"/>
      <c r="AB881" s="14"/>
    </row>
    <row r="882" spans="1:28" ht="39.75" thickBot="1" x14ac:dyDescent="0.3">
      <c r="A882" s="71" t="s">
        <v>9080</v>
      </c>
      <c r="B882" s="15">
        <v>2</v>
      </c>
      <c r="C882" s="15">
        <v>188</v>
      </c>
      <c r="D882" s="15">
        <v>1</v>
      </c>
      <c r="E882" s="14" t="s">
        <v>10742</v>
      </c>
      <c r="F882" s="15">
        <v>9</v>
      </c>
      <c r="G882" s="14"/>
      <c r="H882" s="14"/>
      <c r="I882" s="14"/>
      <c r="J882" s="15">
        <v>9</v>
      </c>
      <c r="K882" s="14"/>
      <c r="L882" s="14"/>
      <c r="M882" s="14"/>
      <c r="N882" s="14"/>
      <c r="O882" s="14"/>
      <c r="P882" s="36" t="s">
        <v>9081</v>
      </c>
      <c r="Q882" s="14"/>
      <c r="R882" s="14"/>
      <c r="S882" s="14"/>
      <c r="T882" s="14"/>
      <c r="U882" s="14"/>
      <c r="V882" s="14"/>
      <c r="W882" s="14"/>
      <c r="X882" s="14"/>
      <c r="Y882" s="14"/>
      <c r="Z882" s="14"/>
      <c r="AA882" s="14"/>
      <c r="AB882" s="14"/>
    </row>
    <row r="883" spans="1:28" ht="39.75" thickBot="1" x14ac:dyDescent="0.3">
      <c r="A883" s="71" t="s">
        <v>9082</v>
      </c>
      <c r="B883" s="15">
        <v>2</v>
      </c>
      <c r="C883" s="15">
        <v>188</v>
      </c>
      <c r="D883" s="15">
        <v>1</v>
      </c>
      <c r="E883" s="14" t="s">
        <v>10743</v>
      </c>
      <c r="F883" s="15">
        <v>15</v>
      </c>
      <c r="G883" s="14"/>
      <c r="H883" s="14"/>
      <c r="I883" s="14"/>
      <c r="J883" s="15">
        <v>15</v>
      </c>
      <c r="K883" s="14"/>
      <c r="L883" s="14"/>
      <c r="M883" s="14"/>
      <c r="N883" s="14"/>
      <c r="O883" s="14"/>
      <c r="P883" s="36" t="s">
        <v>9083</v>
      </c>
      <c r="Q883" s="14"/>
      <c r="R883" s="14"/>
      <c r="S883" s="14"/>
      <c r="T883" s="14"/>
      <c r="U883" s="14"/>
      <c r="V883" s="14"/>
      <c r="W883" s="14"/>
      <c r="X883" s="14"/>
      <c r="Y883" s="14"/>
      <c r="Z883" s="14"/>
      <c r="AA883" s="14"/>
      <c r="AB883" s="14"/>
    </row>
    <row r="884" spans="1:28" ht="103.5" thickBot="1" x14ac:dyDescent="0.3">
      <c r="A884" s="71" t="s">
        <v>9084</v>
      </c>
      <c r="B884" s="15">
        <v>2</v>
      </c>
      <c r="C884" s="15">
        <v>188</v>
      </c>
      <c r="D884" s="15">
        <v>1</v>
      </c>
      <c r="E884" s="14" t="s">
        <v>10744</v>
      </c>
      <c r="F884" s="15">
        <v>3</v>
      </c>
      <c r="G884" s="15">
        <v>2</v>
      </c>
      <c r="H884" s="15">
        <v>3</v>
      </c>
      <c r="I884" s="15">
        <v>8</v>
      </c>
      <c r="J884" s="15">
        <v>3</v>
      </c>
      <c r="K884" s="14"/>
      <c r="L884" s="14"/>
      <c r="M884" s="14"/>
      <c r="N884" s="14"/>
      <c r="O884" s="14"/>
      <c r="P884" s="36" t="s">
        <v>9085</v>
      </c>
      <c r="Q884" s="14"/>
      <c r="R884" s="14"/>
      <c r="S884" s="14"/>
      <c r="T884" s="14"/>
      <c r="U884" s="14"/>
      <c r="V884" s="14"/>
      <c r="W884" s="14"/>
      <c r="X884" s="14"/>
      <c r="Y884" s="14"/>
      <c r="Z884" s="14"/>
      <c r="AA884" s="14"/>
      <c r="AB884" s="14"/>
    </row>
    <row r="885" spans="1:28" ht="103.5" thickBot="1" x14ac:dyDescent="0.3">
      <c r="A885" s="71" t="s">
        <v>9086</v>
      </c>
      <c r="B885" s="15">
        <v>2</v>
      </c>
      <c r="C885" s="15">
        <v>188</v>
      </c>
      <c r="D885" s="15">
        <v>1</v>
      </c>
      <c r="E885" s="14" t="s">
        <v>10745</v>
      </c>
      <c r="F885" s="15">
        <v>5</v>
      </c>
      <c r="G885" s="15">
        <v>3</v>
      </c>
      <c r="H885" s="15">
        <v>2</v>
      </c>
      <c r="I885" s="15">
        <v>30</v>
      </c>
      <c r="J885" s="15">
        <v>5</v>
      </c>
      <c r="K885" s="14"/>
      <c r="L885" s="14"/>
      <c r="M885" s="14"/>
      <c r="N885" s="14"/>
      <c r="O885" s="14"/>
      <c r="P885" s="36" t="s">
        <v>9087</v>
      </c>
      <c r="Q885" s="14"/>
      <c r="R885" s="14"/>
      <c r="S885" s="14"/>
      <c r="T885" s="14"/>
      <c r="U885" s="14"/>
      <c r="V885" s="14"/>
      <c r="W885" s="14"/>
      <c r="X885" s="14"/>
      <c r="Y885" s="14"/>
      <c r="Z885" s="14"/>
      <c r="AA885" s="14"/>
      <c r="AB885" s="14"/>
    </row>
    <row r="886" spans="1:28" ht="103.5" thickBot="1" x14ac:dyDescent="0.3">
      <c r="A886" s="71" t="s">
        <v>9088</v>
      </c>
      <c r="B886" s="15">
        <v>2</v>
      </c>
      <c r="C886" s="15">
        <v>188</v>
      </c>
      <c r="D886" s="15">
        <v>1</v>
      </c>
      <c r="E886" s="14" t="s">
        <v>10746</v>
      </c>
      <c r="F886" s="15">
        <v>5</v>
      </c>
      <c r="G886" s="15">
        <v>6</v>
      </c>
      <c r="H886" s="15">
        <v>2</v>
      </c>
      <c r="I886" s="15">
        <v>30</v>
      </c>
      <c r="J886" s="15">
        <v>5</v>
      </c>
      <c r="K886" s="14"/>
      <c r="L886" s="14"/>
      <c r="M886" s="14"/>
      <c r="N886" s="14"/>
      <c r="O886" s="14"/>
      <c r="P886" s="36" t="s">
        <v>9089</v>
      </c>
      <c r="Q886" s="14"/>
      <c r="R886" s="14"/>
      <c r="S886" s="14"/>
      <c r="T886" s="14"/>
      <c r="U886" s="14"/>
      <c r="V886" s="14"/>
      <c r="W886" s="14"/>
      <c r="X886" s="14"/>
      <c r="Y886" s="14"/>
      <c r="Z886" s="14"/>
      <c r="AA886" s="14"/>
      <c r="AB886" s="14"/>
    </row>
    <row r="887" spans="1:28" ht="103.5" thickBot="1" x14ac:dyDescent="0.3">
      <c r="A887" s="71" t="s">
        <v>9090</v>
      </c>
      <c r="B887" s="15">
        <v>2</v>
      </c>
      <c r="C887" s="15">
        <v>188</v>
      </c>
      <c r="D887" s="15">
        <v>1</v>
      </c>
      <c r="E887" s="14" t="s">
        <v>10747</v>
      </c>
      <c r="F887" s="15">
        <v>2</v>
      </c>
      <c r="G887" s="15">
        <v>2</v>
      </c>
      <c r="H887" s="15">
        <v>8</v>
      </c>
      <c r="I887" s="15">
        <v>22</v>
      </c>
      <c r="J887" s="15">
        <v>2</v>
      </c>
      <c r="K887" s="14"/>
      <c r="L887" s="14"/>
      <c r="M887" s="14"/>
      <c r="N887" s="14"/>
      <c r="O887" s="14"/>
      <c r="P887" s="36" t="s">
        <v>9091</v>
      </c>
      <c r="Q887" s="14"/>
      <c r="R887" s="14"/>
      <c r="S887" s="14"/>
      <c r="T887" s="14"/>
      <c r="U887" s="14"/>
      <c r="V887" s="14"/>
      <c r="W887" s="14"/>
      <c r="X887" s="14"/>
      <c r="Y887" s="14"/>
      <c r="Z887" s="14"/>
      <c r="AA887" s="14"/>
      <c r="AB887" s="14"/>
    </row>
    <row r="888" spans="1:28" ht="39.75" thickBot="1" x14ac:dyDescent="0.3">
      <c r="A888" s="71" t="s">
        <v>9092</v>
      </c>
      <c r="B888" s="15">
        <v>2</v>
      </c>
      <c r="C888" s="15">
        <v>189</v>
      </c>
      <c r="D888" s="15">
        <v>1</v>
      </c>
      <c r="E888" s="14" t="s">
        <v>10748</v>
      </c>
      <c r="F888" s="15">
        <v>96</v>
      </c>
      <c r="G888" s="14"/>
      <c r="H888" s="14"/>
      <c r="I888" s="14"/>
      <c r="J888" s="15">
        <v>96</v>
      </c>
      <c r="K888" s="14"/>
      <c r="L888" s="14"/>
      <c r="M888" s="14"/>
      <c r="N888" s="14"/>
      <c r="O888" s="14"/>
      <c r="P888" s="36" t="s">
        <v>9093</v>
      </c>
      <c r="Q888" s="14"/>
      <c r="R888" s="14"/>
      <c r="S888" s="14"/>
      <c r="T888" s="14"/>
      <c r="U888" s="14"/>
      <c r="V888" s="14"/>
      <c r="W888" s="14"/>
      <c r="X888" s="14"/>
      <c r="Y888" s="14"/>
      <c r="Z888" s="14"/>
      <c r="AA888" s="14"/>
      <c r="AB888" s="14"/>
    </row>
    <row r="889" spans="1:28" ht="39.75" thickBot="1" x14ac:dyDescent="0.3">
      <c r="A889" s="71" t="s">
        <v>9094</v>
      </c>
      <c r="B889" s="15">
        <v>2</v>
      </c>
      <c r="C889" s="15">
        <v>189</v>
      </c>
      <c r="D889" s="15">
        <v>1</v>
      </c>
      <c r="E889" s="14" t="s">
        <v>10749</v>
      </c>
      <c r="F889" s="15">
        <v>495</v>
      </c>
      <c r="G889" s="14"/>
      <c r="H889" s="14"/>
      <c r="I889" s="14"/>
      <c r="J889" s="15">
        <v>495</v>
      </c>
      <c r="K889" s="14"/>
      <c r="L889" s="14"/>
      <c r="M889" s="14"/>
      <c r="N889" s="14"/>
      <c r="O889" s="14"/>
      <c r="P889" s="36" t="s">
        <v>9095</v>
      </c>
      <c r="Q889" s="14"/>
      <c r="R889" s="14"/>
      <c r="S889" s="14"/>
      <c r="T889" s="14"/>
      <c r="U889" s="14"/>
      <c r="V889" s="14"/>
      <c r="W889" s="14"/>
      <c r="X889" s="14"/>
      <c r="Y889" s="14"/>
      <c r="Z889" s="14"/>
      <c r="AA889" s="14"/>
      <c r="AB889" s="14"/>
    </row>
    <row r="890" spans="1:28" ht="39.75" thickBot="1" x14ac:dyDescent="0.3">
      <c r="A890" s="71" t="s">
        <v>9096</v>
      </c>
      <c r="B890" s="15">
        <v>2</v>
      </c>
      <c r="C890" s="15">
        <v>189</v>
      </c>
      <c r="D890" s="15">
        <v>1</v>
      </c>
      <c r="E890" s="14" t="s">
        <v>10750</v>
      </c>
      <c r="F890" s="15">
        <v>120</v>
      </c>
      <c r="G890" s="14"/>
      <c r="H890" s="14"/>
      <c r="I890" s="14"/>
      <c r="J890" s="15">
        <v>120</v>
      </c>
      <c r="K890" s="14"/>
      <c r="L890" s="14"/>
      <c r="M890" s="14"/>
      <c r="N890" s="14"/>
      <c r="O890" s="14"/>
      <c r="P890" s="36" t="s">
        <v>9097</v>
      </c>
      <c r="Q890" s="14"/>
      <c r="R890" s="14"/>
      <c r="S890" s="14"/>
      <c r="T890" s="14"/>
      <c r="U890" s="14"/>
      <c r="V890" s="14"/>
      <c r="W890" s="14"/>
      <c r="X890" s="14"/>
      <c r="Y890" s="14"/>
      <c r="Z890" s="14"/>
      <c r="AA890" s="14"/>
      <c r="AB890" s="14"/>
    </row>
    <row r="891" spans="1:28" ht="39.75" thickBot="1" x14ac:dyDescent="0.3">
      <c r="A891" s="71" t="s">
        <v>9098</v>
      </c>
      <c r="B891" s="15">
        <v>2</v>
      </c>
      <c r="C891" s="15">
        <v>189</v>
      </c>
      <c r="D891" s="15">
        <v>1</v>
      </c>
      <c r="E891" s="14" t="s">
        <v>10751</v>
      </c>
      <c r="F891" s="15">
        <v>90</v>
      </c>
      <c r="G891" s="14"/>
      <c r="H891" s="14"/>
      <c r="I891" s="14"/>
      <c r="J891" s="15">
        <v>90</v>
      </c>
      <c r="K891" s="14"/>
      <c r="L891" s="14"/>
      <c r="M891" s="14"/>
      <c r="N891" s="14"/>
      <c r="O891" s="14"/>
      <c r="P891" s="36" t="s">
        <v>9099</v>
      </c>
      <c r="Q891" s="14"/>
      <c r="R891" s="14"/>
      <c r="S891" s="14"/>
      <c r="T891" s="14"/>
      <c r="U891" s="14"/>
      <c r="V891" s="14"/>
      <c r="W891" s="14"/>
      <c r="X891" s="14"/>
      <c r="Y891" s="14"/>
      <c r="Z891" s="14"/>
      <c r="AA891" s="14"/>
      <c r="AB891" s="14"/>
    </row>
    <row r="892" spans="1:28" ht="39.75" thickBot="1" x14ac:dyDescent="0.3">
      <c r="A892" s="71" t="s">
        <v>9100</v>
      </c>
      <c r="B892" s="15">
        <v>2</v>
      </c>
      <c r="C892" s="15">
        <v>189</v>
      </c>
      <c r="D892" s="15">
        <v>1</v>
      </c>
      <c r="E892" s="14" t="s">
        <v>10752</v>
      </c>
      <c r="F892" s="15">
        <v>125</v>
      </c>
      <c r="G892" s="14"/>
      <c r="H892" s="14"/>
      <c r="I892" s="14"/>
      <c r="J892" s="15">
        <v>125</v>
      </c>
      <c r="K892" s="14"/>
      <c r="L892" s="14"/>
      <c r="M892" s="14"/>
      <c r="N892" s="14"/>
      <c r="O892" s="14"/>
      <c r="P892" s="36" t="s">
        <v>9101</v>
      </c>
      <c r="Q892" s="14"/>
      <c r="R892" s="14"/>
      <c r="S892" s="14"/>
      <c r="T892" s="14"/>
      <c r="U892" s="14"/>
      <c r="V892" s="14"/>
      <c r="W892" s="14"/>
      <c r="X892" s="14"/>
      <c r="Y892" s="14"/>
      <c r="Z892" s="14"/>
      <c r="AA892" s="14"/>
      <c r="AB892" s="14"/>
    </row>
    <row r="893" spans="1:28" ht="39.75" thickBot="1" x14ac:dyDescent="0.3">
      <c r="A893" s="71" t="s">
        <v>9102</v>
      </c>
      <c r="B893" s="15">
        <v>2</v>
      </c>
      <c r="C893" s="15">
        <v>189</v>
      </c>
      <c r="D893" s="15">
        <v>1</v>
      </c>
      <c r="E893" s="14" t="s">
        <v>10753</v>
      </c>
      <c r="F893" s="15">
        <v>729</v>
      </c>
      <c r="G893" s="14"/>
      <c r="H893" s="14"/>
      <c r="I893" s="14"/>
      <c r="J893" s="15">
        <v>729</v>
      </c>
      <c r="K893" s="14"/>
      <c r="L893" s="14"/>
      <c r="M893" s="14"/>
      <c r="N893" s="14"/>
      <c r="O893" s="14"/>
      <c r="P893" s="36" t="s">
        <v>9103</v>
      </c>
      <c r="Q893" s="14"/>
      <c r="R893" s="14"/>
      <c r="S893" s="14"/>
      <c r="T893" s="14"/>
      <c r="U893" s="14"/>
      <c r="V893" s="14"/>
      <c r="W893" s="14"/>
      <c r="X893" s="14"/>
      <c r="Y893" s="14"/>
      <c r="Z893" s="14"/>
      <c r="AA893" s="14"/>
      <c r="AB893" s="14"/>
    </row>
    <row r="894" spans="1:28" ht="39.75" thickBot="1" x14ac:dyDescent="0.3">
      <c r="A894" s="71" t="s">
        <v>9104</v>
      </c>
      <c r="B894" s="15">
        <v>2</v>
      </c>
      <c r="C894" s="15">
        <v>189</v>
      </c>
      <c r="D894" s="15">
        <v>2</v>
      </c>
      <c r="E894" s="14" t="s">
        <v>10754</v>
      </c>
      <c r="F894" s="15">
        <v>640000</v>
      </c>
      <c r="G894" s="14"/>
      <c r="H894" s="14"/>
      <c r="I894" s="14"/>
      <c r="J894" s="15">
        <v>64000</v>
      </c>
      <c r="K894" s="14"/>
      <c r="L894" s="14"/>
      <c r="M894" s="14"/>
      <c r="N894" s="14"/>
      <c r="O894" s="14"/>
      <c r="P894" s="14"/>
      <c r="Q894" s="14"/>
      <c r="R894" s="14"/>
      <c r="S894" s="14"/>
      <c r="T894" s="14"/>
      <c r="U894" s="14"/>
      <c r="V894" s="14"/>
      <c r="W894" s="14"/>
      <c r="X894" s="14"/>
      <c r="Y894" s="14"/>
      <c r="Z894" s="14"/>
      <c r="AA894" s="14"/>
      <c r="AB894" s="14"/>
    </row>
    <row r="895" spans="1:28" ht="39.75" thickBot="1" x14ac:dyDescent="0.3">
      <c r="A895" s="71" t="s">
        <v>9105</v>
      </c>
      <c r="B895" s="15">
        <v>2</v>
      </c>
      <c r="C895" s="15">
        <v>189</v>
      </c>
      <c r="D895" s="15">
        <v>2</v>
      </c>
      <c r="E895" s="14" t="s">
        <v>10755</v>
      </c>
      <c r="F895" s="15">
        <v>5600</v>
      </c>
      <c r="G895" s="14"/>
      <c r="H895" s="14"/>
      <c r="I895" s="14"/>
      <c r="J895" s="15">
        <v>5600</v>
      </c>
      <c r="K895" s="14"/>
      <c r="L895" s="14"/>
      <c r="M895" s="14"/>
      <c r="N895" s="14"/>
      <c r="O895" s="14"/>
      <c r="P895" s="14"/>
      <c r="Q895" s="14"/>
      <c r="R895" s="14"/>
      <c r="S895" s="14"/>
      <c r="T895" s="14"/>
      <c r="U895" s="14"/>
      <c r="V895" s="14"/>
      <c r="W895" s="14"/>
      <c r="X895" s="14"/>
      <c r="Y895" s="14"/>
      <c r="Z895" s="14"/>
      <c r="AA895" s="14"/>
      <c r="AB895" s="14"/>
    </row>
    <row r="896" spans="1:28" ht="52.5" thickBot="1" x14ac:dyDescent="0.3">
      <c r="A896" s="71" t="s">
        <v>9106</v>
      </c>
      <c r="B896" s="15">
        <v>2</v>
      </c>
      <c r="C896" s="15">
        <v>189</v>
      </c>
      <c r="D896" s="15">
        <v>2</v>
      </c>
      <c r="E896" s="14" t="s">
        <v>10756</v>
      </c>
      <c r="F896" s="15">
        <v>48</v>
      </c>
      <c r="G896" s="14"/>
      <c r="H896" s="14"/>
      <c r="I896" s="14"/>
      <c r="J896" s="15">
        <v>48</v>
      </c>
      <c r="K896" s="14"/>
      <c r="L896" s="14"/>
      <c r="M896" s="14"/>
      <c r="N896" s="14"/>
      <c r="O896" s="14"/>
      <c r="P896" s="36" t="s">
        <v>9107</v>
      </c>
      <c r="Q896" s="14"/>
      <c r="R896" s="14"/>
      <c r="S896" s="14"/>
      <c r="T896" s="14"/>
      <c r="U896" s="14"/>
      <c r="V896" s="14"/>
      <c r="W896" s="14"/>
      <c r="X896" s="14"/>
      <c r="Y896" s="14"/>
      <c r="Z896" s="14"/>
      <c r="AA896" s="14"/>
      <c r="AB896" s="14"/>
    </row>
    <row r="897" spans="1:28" ht="39.75" thickBot="1" x14ac:dyDescent="0.3">
      <c r="A897" s="71" t="s">
        <v>9108</v>
      </c>
      <c r="B897" s="15">
        <v>2</v>
      </c>
      <c r="C897" s="15">
        <v>192</v>
      </c>
      <c r="D897" s="15">
        <v>2</v>
      </c>
      <c r="E897" s="14" t="s">
        <v>10757</v>
      </c>
      <c r="F897" s="15">
        <v>160</v>
      </c>
      <c r="G897" s="14"/>
      <c r="H897" s="14"/>
      <c r="I897" s="14"/>
      <c r="J897" s="15">
        <v>160</v>
      </c>
      <c r="K897" s="14"/>
      <c r="L897" s="14"/>
      <c r="M897" s="14"/>
      <c r="N897" s="14"/>
      <c r="O897" s="14"/>
      <c r="P897" s="14"/>
      <c r="Q897" s="14"/>
      <c r="R897" s="14"/>
      <c r="S897" s="14"/>
      <c r="T897" s="14"/>
      <c r="U897" s="14"/>
      <c r="V897" s="14"/>
      <c r="W897" s="14"/>
      <c r="X897" s="14"/>
      <c r="Y897" s="14"/>
      <c r="Z897" s="14"/>
      <c r="AA897" s="14"/>
      <c r="AB897" s="14"/>
    </row>
    <row r="898" spans="1:28" ht="39.75" thickBot="1" x14ac:dyDescent="0.3">
      <c r="A898" s="71" t="s">
        <v>9109</v>
      </c>
      <c r="B898" s="15">
        <v>2</v>
      </c>
      <c r="C898" s="15">
        <v>192</v>
      </c>
      <c r="D898" s="15">
        <v>2</v>
      </c>
      <c r="E898" s="14" t="s">
        <v>10758</v>
      </c>
      <c r="F898" s="15">
        <v>3000</v>
      </c>
      <c r="G898" s="14"/>
      <c r="H898" s="14"/>
      <c r="I898" s="14"/>
      <c r="J898" s="15">
        <v>3000</v>
      </c>
      <c r="K898" s="14"/>
      <c r="L898" s="14"/>
      <c r="M898" s="14"/>
      <c r="N898" s="14"/>
      <c r="O898" s="14"/>
      <c r="P898" s="14"/>
      <c r="Q898" s="14"/>
      <c r="R898" s="14"/>
      <c r="S898" s="14"/>
      <c r="T898" s="14"/>
      <c r="U898" s="14"/>
      <c r="V898" s="14"/>
      <c r="W898" s="14"/>
      <c r="X898" s="14"/>
      <c r="Y898" s="14"/>
      <c r="Z898" s="14"/>
      <c r="AA898" s="14"/>
      <c r="AB898" s="14"/>
    </row>
    <row r="899" spans="1:28" ht="39.75" thickBot="1" x14ac:dyDescent="0.3">
      <c r="A899" s="71" t="s">
        <v>9110</v>
      </c>
      <c r="B899" s="15">
        <v>2</v>
      </c>
      <c r="C899" s="15">
        <v>192</v>
      </c>
      <c r="D899" s="15">
        <v>2</v>
      </c>
      <c r="E899" s="14" t="s">
        <v>10759</v>
      </c>
      <c r="F899" s="15">
        <v>4010</v>
      </c>
      <c r="G899" s="14"/>
      <c r="H899" s="14"/>
      <c r="I899" s="14"/>
      <c r="J899" s="15">
        <v>4010</v>
      </c>
      <c r="K899" s="14"/>
      <c r="L899" s="14"/>
      <c r="M899" s="14"/>
      <c r="N899" s="14"/>
      <c r="O899" s="14"/>
      <c r="P899" s="14"/>
      <c r="Q899" s="14"/>
      <c r="R899" s="14"/>
      <c r="S899" s="14"/>
      <c r="T899" s="14"/>
      <c r="U899" s="14"/>
      <c r="V899" s="14"/>
      <c r="W899" s="14"/>
      <c r="X899" s="14"/>
      <c r="Y899" s="14"/>
      <c r="Z899" s="14"/>
      <c r="AA899" s="14"/>
      <c r="AB899" s="14"/>
    </row>
    <row r="900" spans="1:28" ht="39.75" thickBot="1" x14ac:dyDescent="0.3">
      <c r="A900" s="71" t="s">
        <v>9111</v>
      </c>
      <c r="B900" s="15">
        <v>2</v>
      </c>
      <c r="C900" s="15">
        <v>192</v>
      </c>
      <c r="D900" s="15">
        <v>2</v>
      </c>
      <c r="E900" s="14" t="s">
        <v>10760</v>
      </c>
      <c r="F900" s="15">
        <v>18005</v>
      </c>
      <c r="G900" s="14"/>
      <c r="H900" s="14"/>
      <c r="I900" s="14"/>
      <c r="J900" s="15">
        <v>18005</v>
      </c>
      <c r="K900" s="14"/>
      <c r="L900" s="14"/>
      <c r="M900" s="14"/>
      <c r="N900" s="14"/>
      <c r="O900" s="14"/>
      <c r="P900" s="14"/>
      <c r="Q900" s="14"/>
      <c r="R900" s="14"/>
      <c r="S900" s="14"/>
      <c r="T900" s="14"/>
      <c r="U900" s="14"/>
      <c r="V900" s="14"/>
      <c r="W900" s="14"/>
      <c r="X900" s="14"/>
      <c r="Y900" s="14"/>
      <c r="Z900" s="14"/>
      <c r="AA900" s="14"/>
      <c r="AB900" s="14"/>
    </row>
    <row r="901" spans="1:28" ht="52.5" thickBot="1" x14ac:dyDescent="0.3">
      <c r="A901" s="71" t="s">
        <v>9112</v>
      </c>
      <c r="B901" s="15">
        <v>2</v>
      </c>
      <c r="C901" s="15">
        <v>192</v>
      </c>
      <c r="D901" s="15">
        <v>2</v>
      </c>
      <c r="E901" s="14" t="s">
        <v>10761</v>
      </c>
      <c r="F901" s="15">
        <v>2</v>
      </c>
      <c r="G901" s="15">
        <v>250</v>
      </c>
      <c r="H901" s="14"/>
      <c r="I901" s="14"/>
      <c r="J901" s="15">
        <v>2</v>
      </c>
      <c r="K901" s="14"/>
      <c r="L901" s="14"/>
      <c r="M901" s="14"/>
      <c r="N901" s="14"/>
      <c r="O901" s="14"/>
      <c r="P901" s="14"/>
      <c r="Q901" s="14"/>
      <c r="R901" s="14"/>
      <c r="S901" s="14"/>
      <c r="T901" s="14"/>
      <c r="U901" s="14"/>
      <c r="V901" s="14"/>
      <c r="W901" s="14"/>
      <c r="X901" s="14"/>
      <c r="Y901" s="14"/>
      <c r="Z901" s="14"/>
      <c r="AA901" s="14"/>
      <c r="AB901" s="14"/>
    </row>
    <row r="902" spans="1:28" ht="52.5" thickBot="1" x14ac:dyDescent="0.3">
      <c r="A902" s="71" t="s">
        <v>9113</v>
      </c>
      <c r="B902" s="15">
        <v>2</v>
      </c>
      <c r="C902" s="15">
        <v>192</v>
      </c>
      <c r="D902" s="15">
        <v>2</v>
      </c>
      <c r="E902" s="14" t="s">
        <v>10762</v>
      </c>
      <c r="F902" s="15">
        <v>1</v>
      </c>
      <c r="G902" s="15">
        <v>705</v>
      </c>
      <c r="H902" s="14"/>
      <c r="I902" s="14"/>
      <c r="J902" s="15">
        <v>1</v>
      </c>
      <c r="K902" s="14"/>
      <c r="L902" s="14"/>
      <c r="M902" s="14"/>
      <c r="N902" s="14"/>
      <c r="O902" s="14"/>
      <c r="P902" s="14"/>
      <c r="Q902" s="14"/>
      <c r="R902" s="14"/>
      <c r="S902" s="14"/>
      <c r="T902" s="14"/>
      <c r="U902" s="14"/>
      <c r="V902" s="14"/>
      <c r="W902" s="14"/>
      <c r="X902" s="14"/>
      <c r="Y902" s="14"/>
      <c r="Z902" s="14"/>
      <c r="AA902" s="14"/>
      <c r="AB902" s="14"/>
    </row>
    <row r="903" spans="1:28" ht="52.5" thickBot="1" x14ac:dyDescent="0.3">
      <c r="A903" s="71" t="s">
        <v>9114</v>
      </c>
      <c r="B903" s="15">
        <v>2</v>
      </c>
      <c r="C903" s="15">
        <v>192</v>
      </c>
      <c r="D903" s="15">
        <v>2</v>
      </c>
      <c r="E903" s="14" t="s">
        <v>10763</v>
      </c>
      <c r="F903" s="15">
        <v>3</v>
      </c>
      <c r="G903" s="15">
        <v>10</v>
      </c>
      <c r="H903" s="14"/>
      <c r="I903" s="14"/>
      <c r="J903" s="15">
        <v>3</v>
      </c>
      <c r="K903" s="14"/>
      <c r="L903" s="14"/>
      <c r="M903" s="14"/>
      <c r="N903" s="14"/>
      <c r="O903" s="14"/>
      <c r="P903" s="14"/>
      <c r="Q903" s="14"/>
      <c r="R903" s="14"/>
      <c r="S903" s="14"/>
      <c r="T903" s="14"/>
      <c r="U903" s="14"/>
      <c r="V903" s="14"/>
      <c r="W903" s="14"/>
      <c r="X903" s="14"/>
      <c r="Y903" s="14"/>
      <c r="Z903" s="14"/>
      <c r="AA903" s="14"/>
      <c r="AB903" s="14"/>
    </row>
    <row r="904" spans="1:28" ht="52.5" thickBot="1" x14ac:dyDescent="0.3">
      <c r="A904" s="71" t="s">
        <v>9115</v>
      </c>
      <c r="B904" s="15">
        <v>2</v>
      </c>
      <c r="C904" s="15">
        <v>192</v>
      </c>
      <c r="D904" s="15">
        <v>2</v>
      </c>
      <c r="E904" s="14" t="s">
        <v>10764</v>
      </c>
      <c r="F904" s="15">
        <v>15</v>
      </c>
      <c r="G904" s="15">
        <v>19</v>
      </c>
      <c r="H904" s="14"/>
      <c r="I904" s="14"/>
      <c r="J904" s="15">
        <v>15</v>
      </c>
      <c r="K904" s="14"/>
      <c r="L904" s="14"/>
      <c r="M904" s="14"/>
      <c r="N904" s="14"/>
      <c r="O904" s="14"/>
      <c r="P904" s="14"/>
      <c r="Q904" s="14"/>
      <c r="R904" s="14"/>
      <c r="S904" s="14"/>
      <c r="T904" s="14"/>
      <c r="U904" s="14"/>
      <c r="V904" s="14"/>
      <c r="W904" s="14"/>
      <c r="X904" s="14"/>
      <c r="Y904" s="14"/>
      <c r="Z904" s="14"/>
      <c r="AA904" s="14"/>
      <c r="AB904" s="14"/>
    </row>
    <row r="905" spans="1:28" ht="52.5" thickBot="1" x14ac:dyDescent="0.3">
      <c r="A905" s="71" t="s">
        <v>9116</v>
      </c>
      <c r="B905" s="15">
        <v>2</v>
      </c>
      <c r="C905" s="15">
        <v>189</v>
      </c>
      <c r="D905" s="15">
        <v>3</v>
      </c>
      <c r="E905" s="14" t="s">
        <v>10765</v>
      </c>
      <c r="F905" s="15">
        <v>9000</v>
      </c>
      <c r="G905" s="14"/>
      <c r="H905" s="14"/>
      <c r="I905" s="14"/>
      <c r="J905" s="15">
        <v>9000</v>
      </c>
      <c r="K905" s="14"/>
      <c r="L905" s="14"/>
      <c r="M905" s="14"/>
      <c r="N905" s="14"/>
      <c r="O905" s="14"/>
      <c r="P905" s="14"/>
      <c r="Q905" s="14"/>
      <c r="R905" s="14"/>
      <c r="S905" s="14"/>
      <c r="T905" s="14"/>
      <c r="U905" s="14"/>
      <c r="V905" s="14"/>
      <c r="W905" s="14"/>
      <c r="X905" s="14"/>
      <c r="Y905" s="14"/>
      <c r="Z905" s="14"/>
      <c r="AA905" s="14"/>
      <c r="AB905" s="14"/>
    </row>
    <row r="906" spans="1:28" ht="78" thickBot="1" x14ac:dyDescent="0.3">
      <c r="A906" s="71" t="s">
        <v>9117</v>
      </c>
      <c r="B906" s="15">
        <v>2</v>
      </c>
      <c r="C906" s="15">
        <v>190</v>
      </c>
      <c r="D906" s="15">
        <v>1</v>
      </c>
      <c r="E906" s="14" t="s">
        <v>10766</v>
      </c>
      <c r="F906" s="15">
        <v>4</v>
      </c>
      <c r="G906" s="15">
        <v>123</v>
      </c>
      <c r="H906" s="14"/>
      <c r="I906" s="14"/>
      <c r="J906" s="15">
        <v>4</v>
      </c>
      <c r="K906" s="14"/>
      <c r="L906" s="14"/>
      <c r="M906" s="14"/>
      <c r="N906" s="14"/>
      <c r="O906" s="14"/>
      <c r="P906" s="14"/>
      <c r="Q906" s="14"/>
      <c r="R906" s="14"/>
      <c r="S906" s="14"/>
      <c r="T906" s="14"/>
      <c r="U906" s="14"/>
      <c r="V906" s="14"/>
      <c r="W906" s="14"/>
      <c r="X906" s="14"/>
      <c r="Y906" s="14"/>
      <c r="Z906" s="14"/>
      <c r="AA906" s="14"/>
      <c r="AB906" s="14"/>
    </row>
    <row r="907" spans="1:28" ht="39.75" thickBot="1" x14ac:dyDescent="0.3">
      <c r="A907" s="71" t="s">
        <v>9118</v>
      </c>
      <c r="B907" s="15">
        <v>2</v>
      </c>
      <c r="C907" s="15">
        <v>191</v>
      </c>
      <c r="D907" s="15">
        <v>1</v>
      </c>
      <c r="E907" s="14" t="s">
        <v>10767</v>
      </c>
      <c r="F907" s="15">
        <v>75</v>
      </c>
      <c r="G907" s="14"/>
      <c r="H907" s="14"/>
      <c r="I907" s="14"/>
      <c r="J907" s="15">
        <v>75</v>
      </c>
      <c r="K907" s="14"/>
      <c r="L907" s="14"/>
      <c r="M907" s="14"/>
      <c r="N907" s="14"/>
      <c r="O907" s="14"/>
      <c r="P907" s="36" t="s">
        <v>9119</v>
      </c>
      <c r="Q907" s="14"/>
    </row>
    <row r="908" spans="1:28" ht="65.25" thickBot="1" x14ac:dyDescent="0.3">
      <c r="A908" s="71" t="s">
        <v>9120</v>
      </c>
      <c r="B908" s="15">
        <v>2</v>
      </c>
      <c r="C908" s="15">
        <v>191</v>
      </c>
      <c r="D908" s="15">
        <v>1</v>
      </c>
      <c r="E908" s="14" t="s">
        <v>10768</v>
      </c>
      <c r="F908" s="15">
        <v>16</v>
      </c>
      <c r="G908" s="15">
        <v>200</v>
      </c>
      <c r="H908" s="14"/>
      <c r="I908" s="14"/>
      <c r="J908" s="15">
        <v>2</v>
      </c>
      <c r="K908" s="14"/>
      <c r="L908" s="14"/>
      <c r="M908" s="14"/>
      <c r="N908" s="14"/>
      <c r="O908" s="14"/>
      <c r="P908" s="36" t="s">
        <v>9121</v>
      </c>
      <c r="Q908" s="14"/>
    </row>
    <row r="909" spans="1:28" ht="52.5" thickBot="1" x14ac:dyDescent="0.3">
      <c r="A909" s="71" t="s">
        <v>3516</v>
      </c>
      <c r="B909" s="15">
        <v>2</v>
      </c>
      <c r="C909" s="15">
        <v>190</v>
      </c>
      <c r="D909" s="15">
        <v>1</v>
      </c>
      <c r="E909" s="14" t="s">
        <v>10769</v>
      </c>
      <c r="F909" s="15">
        <v>6</v>
      </c>
      <c r="G909" s="14"/>
      <c r="H909" s="14"/>
      <c r="I909" s="14"/>
      <c r="J909" s="15">
        <v>6</v>
      </c>
      <c r="K909" s="14"/>
      <c r="L909" s="14"/>
      <c r="M909" s="14"/>
      <c r="N909" s="14"/>
      <c r="O909" s="14"/>
      <c r="P909" s="14"/>
      <c r="Q909" s="14"/>
    </row>
    <row r="910" spans="1:28" ht="90.75" thickBot="1" x14ac:dyDescent="0.3">
      <c r="A910" s="71" t="s">
        <v>3513</v>
      </c>
      <c r="B910" s="15">
        <v>2</v>
      </c>
      <c r="C910" s="15">
        <v>190</v>
      </c>
      <c r="D910" s="15">
        <v>1</v>
      </c>
      <c r="E910" s="14" t="s">
        <v>10770</v>
      </c>
      <c r="F910" s="15">
        <v>1</v>
      </c>
      <c r="G910" s="15">
        <v>80</v>
      </c>
      <c r="H910" s="14"/>
      <c r="I910" s="14"/>
      <c r="J910" s="15">
        <v>1</v>
      </c>
      <c r="K910" s="14"/>
      <c r="L910" s="14"/>
      <c r="M910" s="14"/>
      <c r="N910" s="14"/>
      <c r="O910" s="14"/>
      <c r="P910" s="14"/>
      <c r="Q910" s="14"/>
    </row>
    <row r="911" spans="1:28" ht="78" thickBot="1" x14ac:dyDescent="0.3">
      <c r="A911" s="71" t="s">
        <v>3514</v>
      </c>
      <c r="B911" s="15">
        <v>2</v>
      </c>
      <c r="C911" s="15">
        <v>190</v>
      </c>
      <c r="D911" s="15">
        <v>1</v>
      </c>
      <c r="E911" s="14" t="s">
        <v>10771</v>
      </c>
      <c r="F911" s="15">
        <v>3</v>
      </c>
      <c r="G911" s="15">
        <v>430</v>
      </c>
      <c r="H911" s="14"/>
      <c r="I911" s="14"/>
      <c r="J911" s="15">
        <v>3</v>
      </c>
      <c r="K911" s="14"/>
      <c r="L911" s="14"/>
      <c r="M911" s="14"/>
      <c r="N911" s="14"/>
      <c r="O911" s="14"/>
      <c r="P911" s="14"/>
      <c r="Q911" s="14"/>
    </row>
    <row r="912" spans="1:28" ht="78" thickBot="1" x14ac:dyDescent="0.3">
      <c r="A912" s="71" t="s">
        <v>3515</v>
      </c>
      <c r="B912" s="15">
        <v>2</v>
      </c>
      <c r="C912" s="15">
        <v>190</v>
      </c>
      <c r="D912" s="15">
        <v>1</v>
      </c>
      <c r="E912" s="14" t="s">
        <v>10772</v>
      </c>
      <c r="F912" s="15">
        <v>10</v>
      </c>
      <c r="G912" s="15">
        <v>880</v>
      </c>
      <c r="H912" s="14"/>
      <c r="I912" s="14"/>
      <c r="J912" s="15">
        <v>10</v>
      </c>
      <c r="K912" s="14"/>
      <c r="L912" s="14"/>
      <c r="M912" s="14"/>
      <c r="N912" s="14"/>
      <c r="O912" s="14"/>
      <c r="P912" s="14"/>
      <c r="Q912" s="14"/>
    </row>
    <row r="913" spans="1:17" ht="39.75" thickBot="1" x14ac:dyDescent="0.3">
      <c r="A913" s="71" t="s">
        <v>3517</v>
      </c>
      <c r="B913" s="15">
        <v>2</v>
      </c>
      <c r="C913" s="15">
        <v>188</v>
      </c>
      <c r="D913" s="15">
        <v>2</v>
      </c>
      <c r="E913" s="14" t="s">
        <v>10773</v>
      </c>
      <c r="F913" s="15">
        <v>4</v>
      </c>
      <c r="G913" s="14"/>
      <c r="H913" s="14"/>
      <c r="I913" s="14"/>
      <c r="J913" s="15">
        <v>4</v>
      </c>
      <c r="K913" s="14"/>
      <c r="L913" s="14"/>
      <c r="M913" s="14"/>
      <c r="N913" s="14"/>
      <c r="O913" s="14"/>
      <c r="P913" s="36" t="s">
        <v>4978</v>
      </c>
      <c r="Q913" s="14"/>
    </row>
    <row r="914" spans="1:17" ht="39.75" thickBot="1" x14ac:dyDescent="0.3">
      <c r="A914" s="71" t="s">
        <v>3518</v>
      </c>
      <c r="B914" s="15">
        <v>2</v>
      </c>
      <c r="C914" s="15">
        <v>188</v>
      </c>
      <c r="D914" s="15">
        <v>2</v>
      </c>
      <c r="E914" s="14" t="s">
        <v>10774</v>
      </c>
      <c r="F914" s="15">
        <v>5</v>
      </c>
      <c r="G914" s="14"/>
      <c r="H914" s="14"/>
      <c r="I914" s="14"/>
      <c r="J914" s="15">
        <v>5</v>
      </c>
      <c r="K914" s="14"/>
      <c r="L914" s="14"/>
      <c r="M914" s="14"/>
      <c r="N914" s="14"/>
      <c r="O914" s="14"/>
      <c r="P914" s="36" t="s">
        <v>4979</v>
      </c>
      <c r="Q914" s="14"/>
    </row>
    <row r="915" spans="1:17" ht="39.75" thickBot="1" x14ac:dyDescent="0.3">
      <c r="A915" s="71" t="s">
        <v>3519</v>
      </c>
      <c r="B915" s="15">
        <v>2</v>
      </c>
      <c r="C915" s="15">
        <v>188</v>
      </c>
      <c r="D915" s="15">
        <v>2</v>
      </c>
      <c r="E915" s="14" t="s">
        <v>10775</v>
      </c>
      <c r="F915" s="15">
        <v>6</v>
      </c>
      <c r="G915" s="14"/>
      <c r="H915" s="14"/>
      <c r="I915" s="14"/>
      <c r="J915" s="15">
        <v>6</v>
      </c>
      <c r="K915" s="14"/>
      <c r="L915" s="14"/>
      <c r="M915" s="14"/>
      <c r="N915" s="14"/>
      <c r="O915" s="14"/>
      <c r="P915" s="36" t="s">
        <v>4980</v>
      </c>
      <c r="Q915" s="14"/>
    </row>
    <row r="916" spans="1:17" ht="39.75" thickBot="1" x14ac:dyDescent="0.3">
      <c r="A916" s="71" t="s">
        <v>3520</v>
      </c>
      <c r="B916" s="15">
        <v>2</v>
      </c>
      <c r="C916" s="15">
        <v>188</v>
      </c>
      <c r="D916" s="15">
        <v>2</v>
      </c>
      <c r="E916" s="14" t="s">
        <v>10776</v>
      </c>
      <c r="F916" s="15">
        <v>10</v>
      </c>
      <c r="G916" s="14"/>
      <c r="H916" s="14"/>
      <c r="I916" s="14"/>
      <c r="J916" s="15">
        <v>10</v>
      </c>
      <c r="K916" s="14"/>
      <c r="L916" s="14"/>
      <c r="M916" s="14"/>
      <c r="N916" s="14"/>
      <c r="O916" s="14"/>
      <c r="P916" s="36" t="s">
        <v>4981</v>
      </c>
      <c r="Q916" s="14"/>
    </row>
    <row r="917" spans="1:17" ht="90.75" thickBot="1" x14ac:dyDescent="0.3">
      <c r="A917" s="71" t="s">
        <v>3521</v>
      </c>
      <c r="B917" s="15">
        <v>2</v>
      </c>
      <c r="C917" s="15">
        <v>191</v>
      </c>
      <c r="D917" s="15">
        <v>2</v>
      </c>
      <c r="E917" s="14" t="s">
        <v>10777</v>
      </c>
      <c r="F917" s="15">
        <v>67</v>
      </c>
      <c r="G917" s="15">
        <v>150</v>
      </c>
      <c r="H917" s="14"/>
      <c r="I917" s="14"/>
      <c r="J917" s="15">
        <v>67</v>
      </c>
      <c r="K917" s="14"/>
      <c r="L917" s="14"/>
      <c r="M917" s="14"/>
      <c r="N917" s="14"/>
      <c r="O917" s="14"/>
      <c r="P917" s="14"/>
      <c r="Q917" s="14"/>
    </row>
    <row r="918" spans="1:17" ht="103.5" thickBot="1" x14ac:dyDescent="0.3">
      <c r="A918" s="71" t="s">
        <v>3522</v>
      </c>
      <c r="B918" s="15">
        <v>2</v>
      </c>
      <c r="C918" s="15">
        <v>191</v>
      </c>
      <c r="D918" s="15">
        <v>2</v>
      </c>
      <c r="E918" s="43" t="s">
        <v>10778</v>
      </c>
      <c r="F918" s="15">
        <v>6</v>
      </c>
      <c r="G918" s="15">
        <v>450</v>
      </c>
      <c r="H918" s="14"/>
      <c r="I918" s="14"/>
      <c r="J918" s="15">
        <v>6</v>
      </c>
      <c r="K918" s="14"/>
      <c r="L918" s="14"/>
      <c r="M918" s="14"/>
      <c r="N918" s="14"/>
      <c r="O918" s="14"/>
      <c r="P918" s="14"/>
      <c r="Q918" s="14"/>
    </row>
    <row r="919" spans="1:17" ht="90.75" thickBot="1" x14ac:dyDescent="0.3">
      <c r="A919" s="71" t="s">
        <v>3523</v>
      </c>
      <c r="B919" s="15">
        <v>2</v>
      </c>
      <c r="C919" s="15">
        <v>191</v>
      </c>
      <c r="D919" s="15">
        <v>2</v>
      </c>
      <c r="E919" s="14" t="s">
        <v>10779</v>
      </c>
      <c r="F919" s="15">
        <v>320</v>
      </c>
      <c r="G919" s="15">
        <v>625</v>
      </c>
      <c r="H919" s="14"/>
      <c r="I919" s="14"/>
      <c r="J919" s="15">
        <v>320</v>
      </c>
      <c r="K919" s="14"/>
      <c r="L919" s="14"/>
      <c r="M919" s="14"/>
      <c r="N919" s="14"/>
      <c r="O919" s="14"/>
      <c r="P919" s="14"/>
      <c r="Q919" s="14"/>
    </row>
    <row r="920" spans="1:17" ht="90.75" thickBot="1" x14ac:dyDescent="0.3">
      <c r="A920" s="71" t="s">
        <v>3527</v>
      </c>
      <c r="B920" s="15">
        <v>2</v>
      </c>
      <c r="C920" s="15">
        <v>191</v>
      </c>
      <c r="D920" s="15">
        <v>2</v>
      </c>
      <c r="E920" s="14" t="s">
        <v>10780</v>
      </c>
      <c r="F920" s="15">
        <v>5</v>
      </c>
      <c r="G920" s="15">
        <v>292</v>
      </c>
      <c r="H920" s="14"/>
      <c r="I920" s="14"/>
      <c r="J920" s="15">
        <v>5</v>
      </c>
      <c r="K920" s="14"/>
      <c r="L920" s="14"/>
      <c r="M920" s="14"/>
      <c r="N920" s="14"/>
      <c r="O920" s="14"/>
      <c r="P920" s="14"/>
      <c r="Q920" s="14"/>
    </row>
    <row r="921" spans="1:17" ht="78" thickBot="1" x14ac:dyDescent="0.3">
      <c r="A921" s="71" t="s">
        <v>3524</v>
      </c>
      <c r="B921" s="15">
        <v>2</v>
      </c>
      <c r="C921" s="15">
        <v>191</v>
      </c>
      <c r="D921" s="15">
        <v>2</v>
      </c>
      <c r="E921" s="14" t="s">
        <v>10781</v>
      </c>
      <c r="F921" s="15">
        <v>38</v>
      </c>
      <c r="G921" s="15">
        <v>880</v>
      </c>
      <c r="H921" s="14"/>
      <c r="I921" s="14"/>
      <c r="J921" s="15">
        <v>38</v>
      </c>
      <c r="K921" s="14"/>
      <c r="L921" s="14"/>
      <c r="M921" s="14"/>
      <c r="N921" s="14"/>
      <c r="O921" s="14"/>
      <c r="P921" s="14"/>
      <c r="Q921" s="14"/>
    </row>
    <row r="922" spans="1:17" ht="65.25" thickBot="1" x14ac:dyDescent="0.3">
      <c r="A922" s="71" t="s">
        <v>3525</v>
      </c>
      <c r="B922" s="15">
        <v>2</v>
      </c>
      <c r="C922" s="15">
        <v>191</v>
      </c>
      <c r="D922" s="15">
        <v>2</v>
      </c>
      <c r="E922" s="14" t="s">
        <v>10782</v>
      </c>
      <c r="F922" s="15">
        <v>81</v>
      </c>
      <c r="G922" s="14"/>
      <c r="H922" s="14"/>
      <c r="I922" s="14"/>
      <c r="J922" s="15">
        <v>81</v>
      </c>
      <c r="K922" s="14"/>
      <c r="L922" s="14"/>
      <c r="M922" s="14"/>
      <c r="N922" s="14"/>
      <c r="O922" s="14"/>
      <c r="P922" s="14"/>
      <c r="Q922" s="14"/>
    </row>
    <row r="923" spans="1:17" ht="78" thickBot="1" x14ac:dyDescent="0.3">
      <c r="A923" s="71" t="s">
        <v>3526</v>
      </c>
      <c r="B923" s="15">
        <v>2</v>
      </c>
      <c r="C923" s="15">
        <v>191</v>
      </c>
      <c r="D923" s="15">
        <v>2</v>
      </c>
      <c r="E923" s="14" t="s">
        <v>10783</v>
      </c>
      <c r="F923" s="15">
        <v>189</v>
      </c>
      <c r="G923" s="14"/>
      <c r="H923" s="14"/>
      <c r="I923" s="14"/>
      <c r="J923" s="15">
        <v>189</v>
      </c>
      <c r="K923" s="14"/>
      <c r="L923" s="14"/>
      <c r="M923" s="14"/>
      <c r="N923" s="14"/>
      <c r="O923" s="14"/>
      <c r="P923" s="14"/>
      <c r="Q923" s="14"/>
    </row>
    <row r="924" spans="1:17" ht="16.5" thickBot="1" x14ac:dyDescent="0.3">
      <c r="A924" s="36" t="s">
        <v>3528</v>
      </c>
      <c r="B924" s="15">
        <v>1</v>
      </c>
      <c r="C924" s="15">
        <v>192</v>
      </c>
      <c r="D924" s="15">
        <v>3</v>
      </c>
      <c r="E924" s="14" t="s">
        <v>7927</v>
      </c>
      <c r="F924" s="55" t="s">
        <v>3529</v>
      </c>
      <c r="G924" s="14" t="s">
        <v>3530</v>
      </c>
      <c r="H924" s="14" t="s">
        <v>3531</v>
      </c>
      <c r="I924" s="14" t="s">
        <v>3532</v>
      </c>
      <c r="J924" s="15">
        <v>2</v>
      </c>
      <c r="K924" s="14"/>
      <c r="L924" s="14"/>
      <c r="M924" s="14"/>
      <c r="N924" s="14"/>
      <c r="O924" s="14"/>
      <c r="P924" s="14"/>
      <c r="Q924" s="14"/>
    </row>
    <row r="925" spans="1:17" ht="16.5" thickBot="1" x14ac:dyDescent="0.3">
      <c r="A925" s="36" t="s">
        <v>3533</v>
      </c>
      <c r="B925" s="15">
        <v>1</v>
      </c>
      <c r="C925" s="15">
        <v>188</v>
      </c>
      <c r="D925" s="15">
        <v>3</v>
      </c>
      <c r="E925" s="14" t="s">
        <v>7928</v>
      </c>
      <c r="F925" s="15">
        <v>7</v>
      </c>
      <c r="G925" s="15">
        <v>8</v>
      </c>
      <c r="H925" s="15">
        <v>9</v>
      </c>
      <c r="I925" s="15">
        <v>10</v>
      </c>
      <c r="J925" s="15">
        <v>3</v>
      </c>
      <c r="K925" s="14"/>
      <c r="L925" s="14"/>
      <c r="M925" s="14"/>
      <c r="N925" s="14"/>
      <c r="O925" s="14"/>
      <c r="P925" s="36" t="s">
        <v>4982</v>
      </c>
      <c r="Q925" s="14"/>
    </row>
    <row r="926" spans="1:17" ht="27" thickBot="1" x14ac:dyDescent="0.3">
      <c r="A926" s="36" t="s">
        <v>3534</v>
      </c>
      <c r="B926" s="15">
        <v>1</v>
      </c>
      <c r="C926" s="15">
        <v>188</v>
      </c>
      <c r="D926" s="15">
        <v>3</v>
      </c>
      <c r="E926" s="14" t="s">
        <v>3535</v>
      </c>
      <c r="F926" s="14" t="s">
        <v>3536</v>
      </c>
      <c r="G926" s="14" t="s">
        <v>3537</v>
      </c>
      <c r="H926" s="14" t="s">
        <v>3538</v>
      </c>
      <c r="I926" s="14" t="s">
        <v>3539</v>
      </c>
      <c r="J926" s="15">
        <v>3</v>
      </c>
      <c r="K926" s="14"/>
      <c r="L926" s="14"/>
      <c r="M926" s="14"/>
      <c r="N926" s="14"/>
      <c r="O926" s="14"/>
      <c r="P926" s="36" t="s">
        <v>4983</v>
      </c>
      <c r="Q926" s="14"/>
    </row>
    <row r="927" spans="1:17" ht="39.75" thickBot="1" x14ac:dyDescent="0.3">
      <c r="A927" s="36" t="s">
        <v>3540</v>
      </c>
      <c r="B927" s="15">
        <v>1</v>
      </c>
      <c r="C927" s="15">
        <v>188</v>
      </c>
      <c r="D927" s="15">
        <v>3</v>
      </c>
      <c r="E927" s="14" t="s">
        <v>3541</v>
      </c>
      <c r="F927" s="15">
        <v>60</v>
      </c>
      <c r="G927" s="15">
        <v>40</v>
      </c>
      <c r="H927" s="15">
        <v>24</v>
      </c>
      <c r="I927" s="15">
        <v>22</v>
      </c>
      <c r="J927" s="15">
        <v>0</v>
      </c>
      <c r="K927" s="14"/>
      <c r="L927" s="14"/>
      <c r="M927" s="14"/>
      <c r="N927" s="14"/>
      <c r="O927" s="14"/>
      <c r="P927" s="36" t="s">
        <v>4984</v>
      </c>
      <c r="Q927" s="14"/>
    </row>
    <row r="928" spans="1:17" ht="39.75" thickBot="1" x14ac:dyDescent="0.3">
      <c r="A928" s="36" t="s">
        <v>3542</v>
      </c>
      <c r="B928" s="15">
        <v>1</v>
      </c>
      <c r="C928" s="15">
        <v>191</v>
      </c>
      <c r="D928" s="15">
        <v>3</v>
      </c>
      <c r="E928" s="14" t="s">
        <v>7929</v>
      </c>
      <c r="F928" s="14" t="s">
        <v>3543</v>
      </c>
      <c r="G928" s="14" t="s">
        <v>3544</v>
      </c>
      <c r="H928" s="14" t="s">
        <v>3545</v>
      </c>
      <c r="I928" s="14" t="s">
        <v>3546</v>
      </c>
      <c r="J928" s="15">
        <v>1</v>
      </c>
      <c r="K928" s="14"/>
      <c r="L928" s="14"/>
      <c r="M928" s="14"/>
      <c r="N928" s="14"/>
      <c r="O928" s="14"/>
      <c r="P928" s="14"/>
      <c r="Q928" s="14"/>
    </row>
    <row r="929" spans="1:17" ht="27" thickBot="1" x14ac:dyDescent="0.3">
      <c r="A929" s="36" t="s">
        <v>3559</v>
      </c>
      <c r="B929" s="15">
        <v>1</v>
      </c>
      <c r="C929" s="15">
        <v>188</v>
      </c>
      <c r="D929" s="15">
        <v>3</v>
      </c>
      <c r="E929" s="14" t="s">
        <v>7933</v>
      </c>
      <c r="F929" s="15">
        <v>7</v>
      </c>
      <c r="G929" s="15">
        <v>6</v>
      </c>
      <c r="H929" s="15">
        <v>5</v>
      </c>
      <c r="I929" s="15">
        <v>4</v>
      </c>
      <c r="J929" s="15">
        <v>1</v>
      </c>
      <c r="K929" s="14"/>
      <c r="L929" s="14"/>
      <c r="M929" s="14"/>
      <c r="N929" s="14"/>
      <c r="O929" s="14"/>
      <c r="P929" s="36" t="s">
        <v>4987</v>
      </c>
      <c r="Q929" s="14"/>
    </row>
    <row r="930" spans="1:17" ht="27" thickBot="1" x14ac:dyDescent="0.3">
      <c r="A930" s="36" t="s">
        <v>3547</v>
      </c>
      <c r="B930" s="15">
        <v>1</v>
      </c>
      <c r="C930" s="15">
        <v>190</v>
      </c>
      <c r="D930" s="15">
        <v>2</v>
      </c>
      <c r="E930" s="14" t="s">
        <v>7930</v>
      </c>
      <c r="F930" s="14" t="s">
        <v>3548</v>
      </c>
      <c r="G930" s="14" t="s">
        <v>3549</v>
      </c>
      <c r="H930" s="14" t="s">
        <v>3550</v>
      </c>
      <c r="I930" s="14" t="s">
        <v>3551</v>
      </c>
      <c r="J930" s="15">
        <v>3</v>
      </c>
      <c r="K930" s="14"/>
      <c r="L930" s="14"/>
      <c r="M930" s="14"/>
      <c r="N930" s="14"/>
      <c r="O930" s="14"/>
      <c r="P930" s="14"/>
      <c r="Q930" s="14"/>
    </row>
    <row r="931" spans="1:17" ht="27" thickBot="1" x14ac:dyDescent="0.3">
      <c r="A931" s="36" t="s">
        <v>3552</v>
      </c>
      <c r="B931" s="15">
        <v>1</v>
      </c>
      <c r="C931" s="15">
        <v>191</v>
      </c>
      <c r="D931" s="15">
        <v>3</v>
      </c>
      <c r="E931" s="14" t="s">
        <v>7931</v>
      </c>
      <c r="F931" s="14" t="s">
        <v>3553</v>
      </c>
      <c r="G931" s="14" t="s">
        <v>3554</v>
      </c>
      <c r="H931" s="14" t="s">
        <v>3555</v>
      </c>
      <c r="I931" s="14" t="s">
        <v>3556</v>
      </c>
      <c r="J931" s="15">
        <v>0</v>
      </c>
      <c r="K931" s="14"/>
      <c r="L931" s="14"/>
      <c r="M931" s="14"/>
      <c r="N931" s="14"/>
      <c r="O931" s="14"/>
      <c r="P931" s="14"/>
      <c r="Q931" s="14"/>
    </row>
    <row r="932" spans="1:17" ht="27" thickBot="1" x14ac:dyDescent="0.3">
      <c r="A932" s="36" t="s">
        <v>3557</v>
      </c>
      <c r="B932" s="15">
        <v>1</v>
      </c>
      <c r="C932" s="15">
        <v>188</v>
      </c>
      <c r="D932" s="15">
        <v>3</v>
      </c>
      <c r="E932" s="14" t="s">
        <v>7932</v>
      </c>
      <c r="F932" s="15">
        <v>6</v>
      </c>
      <c r="G932" s="15">
        <v>7</v>
      </c>
      <c r="H932" s="15">
        <v>8</v>
      </c>
      <c r="I932" s="15">
        <v>9</v>
      </c>
      <c r="J932" s="15">
        <v>1</v>
      </c>
      <c r="K932" s="14"/>
      <c r="L932" s="14"/>
      <c r="M932" s="14"/>
      <c r="N932" s="14"/>
      <c r="O932" s="14"/>
      <c r="P932" s="36" t="s">
        <v>4985</v>
      </c>
      <c r="Q932" s="14"/>
    </row>
    <row r="933" spans="1:17" ht="27" thickBot="1" x14ac:dyDescent="0.3">
      <c r="A933" s="36" t="s">
        <v>3558</v>
      </c>
      <c r="B933" s="15">
        <v>1</v>
      </c>
      <c r="C933" s="15">
        <v>188</v>
      </c>
      <c r="D933" s="15">
        <v>3</v>
      </c>
      <c r="E933" s="14" t="s">
        <v>7933</v>
      </c>
      <c r="F933" s="15">
        <v>7</v>
      </c>
      <c r="G933" s="15">
        <v>6</v>
      </c>
      <c r="H933" s="15">
        <v>5</v>
      </c>
      <c r="I933" s="15">
        <v>4</v>
      </c>
      <c r="J933" s="15">
        <v>3</v>
      </c>
      <c r="K933" s="14"/>
      <c r="L933" s="14"/>
      <c r="M933" s="14"/>
      <c r="N933" s="14"/>
      <c r="O933" s="14"/>
      <c r="P933" s="36" t="s">
        <v>4986</v>
      </c>
      <c r="Q933" s="14"/>
    </row>
    <row r="934" spans="1:17" ht="78" customHeight="1" thickBot="1" x14ac:dyDescent="0.3">
      <c r="A934" s="71" t="s">
        <v>3560</v>
      </c>
      <c r="B934" s="15">
        <v>2</v>
      </c>
      <c r="C934" s="15">
        <v>193</v>
      </c>
      <c r="D934" s="15">
        <v>1</v>
      </c>
      <c r="E934" s="14" t="s">
        <v>10784</v>
      </c>
      <c r="F934" s="15">
        <v>38</v>
      </c>
      <c r="G934" s="15">
        <v>250</v>
      </c>
      <c r="H934" s="14"/>
      <c r="I934" s="14"/>
      <c r="J934" s="15">
        <v>38</v>
      </c>
      <c r="K934" s="14"/>
      <c r="L934" s="14"/>
      <c r="M934" s="14"/>
      <c r="N934" s="14"/>
      <c r="O934" s="14"/>
      <c r="P934" s="14"/>
      <c r="Q934" s="14"/>
    </row>
    <row r="935" spans="1:17" ht="52.5" thickBot="1" x14ac:dyDescent="0.3">
      <c r="A935" s="71" t="s">
        <v>3561</v>
      </c>
      <c r="B935" s="15">
        <v>2</v>
      </c>
      <c r="C935" s="15">
        <v>193</v>
      </c>
      <c r="D935" s="15">
        <v>1</v>
      </c>
      <c r="E935" s="14" t="s">
        <v>10785</v>
      </c>
      <c r="F935" s="15">
        <v>6</v>
      </c>
      <c r="G935" s="14"/>
      <c r="H935" s="14"/>
      <c r="I935" s="14"/>
      <c r="J935" s="15">
        <v>6</v>
      </c>
      <c r="K935" s="14"/>
      <c r="L935" s="14"/>
      <c r="M935" s="14"/>
      <c r="N935" s="14"/>
      <c r="O935" s="14"/>
      <c r="P935" s="14"/>
      <c r="Q935" s="14"/>
    </row>
    <row r="936" spans="1:17" ht="65.25" thickBot="1" x14ac:dyDescent="0.3">
      <c r="A936" s="71" t="s">
        <v>3562</v>
      </c>
      <c r="B936" s="15">
        <v>2</v>
      </c>
      <c r="C936" s="15">
        <v>193</v>
      </c>
      <c r="D936" s="15">
        <v>1</v>
      </c>
      <c r="E936" s="14" t="s">
        <v>10786</v>
      </c>
      <c r="F936" s="15">
        <v>300</v>
      </c>
      <c r="G936" s="14"/>
      <c r="H936" s="14"/>
      <c r="I936" s="14"/>
      <c r="J936" s="15">
        <v>300</v>
      </c>
      <c r="K936" s="14"/>
      <c r="L936" s="14"/>
      <c r="M936" s="14"/>
      <c r="N936" s="14"/>
      <c r="O936" s="14"/>
      <c r="P936" s="14"/>
      <c r="Q936" s="14"/>
    </row>
    <row r="937" spans="1:17" ht="90.75" thickBot="1" x14ac:dyDescent="0.3">
      <c r="A937" s="71" t="s">
        <v>3563</v>
      </c>
      <c r="B937" s="15">
        <v>2</v>
      </c>
      <c r="C937" s="15">
        <v>193</v>
      </c>
      <c r="D937" s="15">
        <v>1</v>
      </c>
      <c r="E937" s="14" t="s">
        <v>10787</v>
      </c>
      <c r="F937" s="15">
        <v>2998</v>
      </c>
      <c r="G937" s="14"/>
      <c r="H937" s="14"/>
      <c r="I937" s="14"/>
      <c r="J937" s="15">
        <v>2998</v>
      </c>
      <c r="K937" s="14"/>
      <c r="L937" s="14"/>
      <c r="M937" s="14"/>
      <c r="N937" s="14"/>
      <c r="O937" s="14"/>
      <c r="P937" s="14"/>
      <c r="Q937" s="14"/>
    </row>
    <row r="938" spans="1:17" ht="90.75" thickBot="1" x14ac:dyDescent="0.3">
      <c r="A938" s="71" t="s">
        <v>3564</v>
      </c>
      <c r="B938" s="15">
        <v>2</v>
      </c>
      <c r="C938" s="15">
        <v>193</v>
      </c>
      <c r="D938" s="15">
        <v>1</v>
      </c>
      <c r="E938" s="14" t="s">
        <v>10788</v>
      </c>
      <c r="F938" s="15">
        <v>45</v>
      </c>
      <c r="G938" s="15">
        <v>560</v>
      </c>
      <c r="H938" s="14"/>
      <c r="I938" s="14"/>
      <c r="J938" s="15">
        <v>45</v>
      </c>
      <c r="K938" s="14"/>
      <c r="L938" s="14"/>
      <c r="M938" s="14"/>
      <c r="N938" s="14"/>
      <c r="O938" s="14"/>
      <c r="P938" s="14"/>
      <c r="Q938" s="14"/>
    </row>
    <row r="939" spans="1:17" ht="90.75" thickBot="1" x14ac:dyDescent="0.3">
      <c r="A939" s="71" t="s">
        <v>3565</v>
      </c>
      <c r="B939" s="15">
        <v>2</v>
      </c>
      <c r="C939" s="15">
        <v>193</v>
      </c>
      <c r="D939" s="15">
        <v>1</v>
      </c>
      <c r="E939" s="14" t="s">
        <v>10789</v>
      </c>
      <c r="F939" s="15">
        <v>7</v>
      </c>
      <c r="G939" s="15">
        <v>587</v>
      </c>
      <c r="H939" s="14"/>
      <c r="I939" s="14"/>
      <c r="J939" s="15">
        <v>7</v>
      </c>
      <c r="K939" s="14"/>
      <c r="L939" s="14"/>
      <c r="M939" s="14"/>
      <c r="N939" s="14"/>
      <c r="O939" s="14"/>
      <c r="P939" s="14"/>
      <c r="Q939" s="14"/>
    </row>
    <row r="940" spans="1:17" ht="103.5" thickBot="1" x14ac:dyDescent="0.3">
      <c r="A940" s="71" t="s">
        <v>3566</v>
      </c>
      <c r="B940" s="15">
        <v>2</v>
      </c>
      <c r="C940" s="15">
        <v>193</v>
      </c>
      <c r="D940" s="15">
        <v>1</v>
      </c>
      <c r="E940" s="14" t="s">
        <v>10790</v>
      </c>
      <c r="F940" s="15">
        <v>2</v>
      </c>
      <c r="G940" s="15">
        <v>673</v>
      </c>
      <c r="H940" s="14"/>
      <c r="I940" s="14"/>
      <c r="J940" s="15">
        <v>2</v>
      </c>
      <c r="K940" s="14"/>
      <c r="L940" s="14"/>
      <c r="M940" s="14"/>
      <c r="N940" s="14"/>
      <c r="O940" s="14"/>
      <c r="P940" s="14"/>
      <c r="Q940" s="14"/>
    </row>
    <row r="941" spans="1:17" ht="65.25" thickBot="1" x14ac:dyDescent="0.3">
      <c r="A941" s="71" t="s">
        <v>3567</v>
      </c>
      <c r="B941" s="15">
        <v>2</v>
      </c>
      <c r="C941" s="15">
        <v>193</v>
      </c>
      <c r="D941" s="15">
        <v>2</v>
      </c>
      <c r="E941" s="14" t="s">
        <v>10791</v>
      </c>
      <c r="F941" s="15">
        <v>5184</v>
      </c>
      <c r="G941" s="14"/>
      <c r="H941" s="14"/>
      <c r="I941" s="14"/>
      <c r="J941" s="15">
        <v>5184</v>
      </c>
      <c r="K941" s="14"/>
      <c r="L941" s="14"/>
      <c r="M941" s="14"/>
      <c r="N941" s="14"/>
      <c r="O941" s="14"/>
      <c r="P941" s="14"/>
      <c r="Q941" s="14"/>
    </row>
    <row r="942" spans="1:17" ht="65.25" thickBot="1" x14ac:dyDescent="0.3">
      <c r="A942" s="71" t="s">
        <v>3568</v>
      </c>
      <c r="B942" s="15">
        <v>2</v>
      </c>
      <c r="C942" s="15">
        <v>193</v>
      </c>
      <c r="D942" s="15">
        <v>2</v>
      </c>
      <c r="E942" s="14" t="s">
        <v>10792</v>
      </c>
      <c r="F942" s="15">
        <v>9</v>
      </c>
      <c r="G942" s="15">
        <v>10</v>
      </c>
      <c r="H942" s="14"/>
      <c r="I942" s="14"/>
      <c r="J942" s="15">
        <v>9</v>
      </c>
      <c r="K942" s="14"/>
      <c r="L942" s="14"/>
      <c r="M942" s="14"/>
      <c r="N942" s="14"/>
      <c r="O942" s="14"/>
      <c r="P942" s="14"/>
      <c r="Q942" s="14"/>
    </row>
    <row r="943" spans="1:17" ht="52.5" thickBot="1" x14ac:dyDescent="0.3">
      <c r="A943" s="71" t="s">
        <v>3569</v>
      </c>
      <c r="B943" s="15">
        <v>2</v>
      </c>
      <c r="C943" s="15">
        <v>193</v>
      </c>
      <c r="D943" s="15">
        <v>2</v>
      </c>
      <c r="E943" s="14" t="s">
        <v>10793</v>
      </c>
      <c r="F943" s="15">
        <v>6000</v>
      </c>
      <c r="G943" s="14"/>
      <c r="H943" s="14"/>
      <c r="I943" s="14"/>
      <c r="J943" s="15">
        <v>6000</v>
      </c>
      <c r="K943" s="14"/>
      <c r="L943" s="14"/>
      <c r="M943" s="14"/>
      <c r="N943" s="14"/>
      <c r="O943" s="14"/>
      <c r="P943" s="14"/>
      <c r="Q943" s="14"/>
    </row>
    <row r="944" spans="1:17" ht="103.5" thickBot="1" x14ac:dyDescent="0.3">
      <c r="A944" s="71" t="s">
        <v>3572</v>
      </c>
      <c r="B944" s="15">
        <v>2</v>
      </c>
      <c r="C944" s="15">
        <v>193</v>
      </c>
      <c r="D944" s="15">
        <v>2</v>
      </c>
      <c r="E944" s="14" t="s">
        <v>10794</v>
      </c>
      <c r="F944" s="15">
        <v>44</v>
      </c>
      <c r="G944" s="15">
        <v>800</v>
      </c>
      <c r="H944" s="14"/>
      <c r="I944" s="14"/>
      <c r="J944" s="15">
        <v>44</v>
      </c>
      <c r="K944" s="14"/>
      <c r="L944" s="14"/>
      <c r="M944" s="14"/>
      <c r="N944" s="14"/>
      <c r="O944" s="14"/>
      <c r="P944" s="14"/>
      <c r="Q944" s="14"/>
    </row>
    <row r="945" spans="1:17" ht="78" thickBot="1" x14ac:dyDescent="0.3">
      <c r="A945" s="71" t="s">
        <v>3570</v>
      </c>
      <c r="B945" s="15">
        <v>2</v>
      </c>
      <c r="C945" s="15">
        <v>193</v>
      </c>
      <c r="D945" s="15">
        <v>2</v>
      </c>
      <c r="E945" s="14" t="s">
        <v>10795</v>
      </c>
      <c r="F945" s="15">
        <v>4</v>
      </c>
      <c r="G945" s="15">
        <v>1</v>
      </c>
      <c r="H945" s="14"/>
      <c r="I945" s="14"/>
      <c r="J945" s="15">
        <v>4</v>
      </c>
      <c r="K945" s="14"/>
      <c r="L945" s="14"/>
      <c r="M945" s="14"/>
      <c r="N945" s="14"/>
      <c r="O945" s="14"/>
      <c r="P945" s="14"/>
      <c r="Q945" s="14"/>
    </row>
    <row r="946" spans="1:17" ht="52.5" thickBot="1" x14ac:dyDescent="0.3">
      <c r="A946" s="71" t="s">
        <v>3571</v>
      </c>
      <c r="B946" s="15">
        <v>2</v>
      </c>
      <c r="C946" s="15">
        <v>193</v>
      </c>
      <c r="D946" s="15">
        <v>2</v>
      </c>
      <c r="E946" s="14" t="s">
        <v>10796</v>
      </c>
      <c r="F946" s="15">
        <v>1060</v>
      </c>
      <c r="G946" s="14"/>
      <c r="H946" s="14"/>
      <c r="I946" s="14"/>
      <c r="J946" s="15">
        <v>1060</v>
      </c>
      <c r="K946" s="14"/>
      <c r="L946" s="14"/>
      <c r="M946" s="14"/>
      <c r="N946" s="14"/>
      <c r="O946" s="14"/>
      <c r="P946" s="14"/>
      <c r="Q946" s="14"/>
    </row>
    <row r="947" spans="1:17" ht="52.5" thickBot="1" x14ac:dyDescent="0.3">
      <c r="A947" s="36" t="s">
        <v>3573</v>
      </c>
      <c r="B947" s="15">
        <v>1</v>
      </c>
      <c r="C947" s="15">
        <v>193</v>
      </c>
      <c r="D947" s="15">
        <v>2</v>
      </c>
      <c r="E947" s="14" t="s">
        <v>3574</v>
      </c>
      <c r="F947" s="36" t="s">
        <v>3575</v>
      </c>
      <c r="G947" s="36" t="s">
        <v>3576</v>
      </c>
      <c r="H947" s="36" t="s">
        <v>3209</v>
      </c>
      <c r="I947" s="36" t="s">
        <v>3577</v>
      </c>
      <c r="J947" s="15">
        <v>2</v>
      </c>
      <c r="K947" s="14"/>
      <c r="L947" s="14"/>
      <c r="M947" s="14"/>
      <c r="N947" s="14"/>
      <c r="O947" s="14"/>
      <c r="P947" s="14"/>
      <c r="Q947" s="14"/>
    </row>
    <row r="948" spans="1:17" ht="52.5" thickBot="1" x14ac:dyDescent="0.3">
      <c r="A948" s="36" t="s">
        <v>3578</v>
      </c>
      <c r="B948" s="15">
        <v>1</v>
      </c>
      <c r="C948" s="15">
        <v>193</v>
      </c>
      <c r="D948" s="15">
        <v>2</v>
      </c>
      <c r="E948" s="14" t="s">
        <v>7934</v>
      </c>
      <c r="F948" s="36" t="s">
        <v>886</v>
      </c>
      <c r="G948" s="36" t="s">
        <v>879</v>
      </c>
      <c r="H948" s="36" t="s">
        <v>892</v>
      </c>
      <c r="I948" s="36" t="s">
        <v>896</v>
      </c>
      <c r="J948" s="15">
        <v>1</v>
      </c>
      <c r="K948" s="14"/>
      <c r="L948" s="14"/>
      <c r="M948" s="14"/>
      <c r="N948" s="14"/>
      <c r="O948" s="14"/>
      <c r="P948" s="14"/>
      <c r="Q948" s="14"/>
    </row>
    <row r="949" spans="1:17" ht="78" thickBot="1" x14ac:dyDescent="0.3">
      <c r="A949" s="71" t="s">
        <v>3579</v>
      </c>
      <c r="B949" s="15">
        <v>2</v>
      </c>
      <c r="C949" s="15">
        <v>193</v>
      </c>
      <c r="D949" s="15">
        <v>2</v>
      </c>
      <c r="E949" s="14" t="s">
        <v>10797</v>
      </c>
      <c r="F949" s="15">
        <v>3</v>
      </c>
      <c r="G949" s="15">
        <v>1</v>
      </c>
      <c r="H949" s="14"/>
      <c r="I949" s="14"/>
      <c r="J949" s="15">
        <v>3</v>
      </c>
      <c r="K949" s="14"/>
      <c r="L949" s="14"/>
      <c r="M949" s="14"/>
      <c r="N949" s="14"/>
      <c r="O949" s="14"/>
      <c r="P949" s="14"/>
      <c r="Q949" s="14"/>
    </row>
    <row r="950" spans="1:17" ht="52.5" thickBot="1" x14ac:dyDescent="0.3">
      <c r="A950" s="71" t="s">
        <v>3580</v>
      </c>
      <c r="B950" s="15">
        <v>2</v>
      </c>
      <c r="C950" s="15">
        <v>193</v>
      </c>
      <c r="D950" s="15">
        <v>2</v>
      </c>
      <c r="E950" s="14" t="s">
        <v>10798</v>
      </c>
      <c r="F950" s="15">
        <v>75</v>
      </c>
      <c r="G950" s="14"/>
      <c r="H950" s="14"/>
      <c r="I950" s="14"/>
      <c r="J950" s="15">
        <v>75</v>
      </c>
      <c r="K950" s="14"/>
      <c r="L950" s="14"/>
      <c r="M950" s="14"/>
      <c r="N950" s="14"/>
      <c r="O950" s="14"/>
      <c r="P950" s="14"/>
      <c r="Q950" s="14"/>
    </row>
    <row r="951" spans="1:17" ht="78" thickBot="1" x14ac:dyDescent="0.3">
      <c r="A951" s="71" t="s">
        <v>3581</v>
      </c>
      <c r="B951" s="15">
        <v>2</v>
      </c>
      <c r="C951" s="15">
        <v>193</v>
      </c>
      <c r="D951" s="15">
        <v>2</v>
      </c>
      <c r="E951" s="14" t="s">
        <v>10799</v>
      </c>
      <c r="F951" s="15">
        <v>8</v>
      </c>
      <c r="G951" s="15">
        <v>20</v>
      </c>
      <c r="H951" s="14"/>
      <c r="I951" s="14"/>
      <c r="J951" s="15">
        <v>8</v>
      </c>
      <c r="K951" s="14"/>
      <c r="L951" s="14"/>
      <c r="M951" s="14"/>
      <c r="N951" s="14"/>
      <c r="O951" s="14"/>
      <c r="P951" s="14"/>
      <c r="Q951" s="14"/>
    </row>
    <row r="952" spans="1:17" ht="78" customHeight="1" thickBot="1" x14ac:dyDescent="0.3">
      <c r="A952" s="71" t="s">
        <v>3582</v>
      </c>
      <c r="B952" s="15">
        <v>2</v>
      </c>
      <c r="C952" s="15">
        <v>193</v>
      </c>
      <c r="D952" s="15">
        <v>2</v>
      </c>
      <c r="E952" s="14" t="s">
        <v>10800</v>
      </c>
      <c r="F952" s="15">
        <v>12</v>
      </c>
      <c r="G952" s="14"/>
      <c r="H952" s="14"/>
      <c r="I952" s="14"/>
      <c r="J952" s="15">
        <v>12</v>
      </c>
      <c r="K952" s="14"/>
      <c r="L952" s="14"/>
      <c r="M952" s="14"/>
      <c r="N952" s="14"/>
      <c r="O952" s="14"/>
      <c r="P952" s="14"/>
      <c r="Q952" s="14"/>
    </row>
    <row r="953" spans="1:17" ht="39.75" thickBot="1" x14ac:dyDescent="0.3">
      <c r="A953" s="71" t="s">
        <v>3583</v>
      </c>
      <c r="B953" s="15">
        <v>2</v>
      </c>
      <c r="C953" s="15">
        <v>193</v>
      </c>
      <c r="D953" s="15">
        <v>2</v>
      </c>
      <c r="E953" s="14" t="s">
        <v>10801</v>
      </c>
      <c r="F953" s="15">
        <v>16</v>
      </c>
      <c r="G953" s="14"/>
      <c r="H953" s="14"/>
      <c r="I953" s="14"/>
      <c r="J953" s="15">
        <v>16</v>
      </c>
      <c r="K953" s="14"/>
      <c r="L953" s="14"/>
      <c r="M953" s="14"/>
      <c r="N953" s="14"/>
      <c r="O953" s="14"/>
      <c r="P953" s="36" t="s">
        <v>4988</v>
      </c>
      <c r="Q953" s="14"/>
    </row>
    <row r="954" spans="1:17" ht="39.75" thickBot="1" x14ac:dyDescent="0.3">
      <c r="A954" s="71" t="s">
        <v>3585</v>
      </c>
      <c r="B954" s="15">
        <v>2</v>
      </c>
      <c r="C954" s="15">
        <v>193</v>
      </c>
      <c r="D954" s="15">
        <v>2</v>
      </c>
      <c r="E954" s="14" t="s">
        <v>10802</v>
      </c>
      <c r="F954" s="15">
        <v>27</v>
      </c>
      <c r="G954" s="14"/>
      <c r="H954" s="14"/>
      <c r="I954" s="14"/>
      <c r="J954" s="15">
        <v>27</v>
      </c>
      <c r="K954" s="14"/>
      <c r="L954" s="14"/>
      <c r="M954" s="14"/>
      <c r="N954" s="14"/>
      <c r="O954" s="14"/>
      <c r="P954" s="36" t="s">
        <v>4990</v>
      </c>
      <c r="Q954" s="14"/>
    </row>
    <row r="955" spans="1:17" ht="39.75" thickBot="1" x14ac:dyDescent="0.3">
      <c r="A955" s="71" t="s">
        <v>3584</v>
      </c>
      <c r="B955" s="15">
        <v>2</v>
      </c>
      <c r="C955" s="15">
        <v>193</v>
      </c>
      <c r="D955" s="15">
        <v>2</v>
      </c>
      <c r="E955" s="14" t="s">
        <v>10803</v>
      </c>
      <c r="F955" s="15">
        <v>36</v>
      </c>
      <c r="G955" s="14"/>
      <c r="H955" s="14"/>
      <c r="I955" s="14"/>
      <c r="J955" s="15">
        <v>36</v>
      </c>
      <c r="K955" s="14"/>
      <c r="L955" s="14"/>
      <c r="M955" s="14"/>
      <c r="N955" s="14"/>
      <c r="O955" s="14"/>
      <c r="P955" s="36" t="s">
        <v>4989</v>
      </c>
      <c r="Q955" s="14"/>
    </row>
  </sheetData>
  <mergeCells count="8">
    <mergeCell ref="H124:I124"/>
    <mergeCell ref="H125:I125"/>
    <mergeCell ref="H126:I126"/>
    <mergeCell ref="H119:I119"/>
    <mergeCell ref="H120:I120"/>
    <mergeCell ref="H121:I121"/>
    <mergeCell ref="H122:I122"/>
    <mergeCell ref="H123:I123"/>
  </mergeCells>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680"/>
  <sheetViews>
    <sheetView topLeftCell="A680" workbookViewId="0">
      <selection activeCell="E680" sqref="A1:Q680"/>
    </sheetView>
  </sheetViews>
  <sheetFormatPr defaultColWidth="32.140625" defaultRowHeight="15" x14ac:dyDescent="0.25"/>
  <cols>
    <col min="1" max="1" width="15.42578125" customWidth="1"/>
    <col min="2" max="2" width="7.140625" bestFit="1" customWidth="1"/>
    <col min="3" max="3" width="7.85546875" bestFit="1" customWidth="1"/>
    <col min="4" max="4" width="7.5703125" bestFit="1" customWidth="1"/>
    <col min="5" max="5" width="68.140625" customWidth="1"/>
    <col min="6" max="10" width="23.28515625" bestFit="1" customWidth="1"/>
    <col min="11" max="11" width="15.42578125" bestFit="1" customWidth="1"/>
    <col min="12" max="14" width="59.42578125" bestFit="1" customWidth="1"/>
    <col min="15" max="15" width="59.42578125" customWidth="1"/>
    <col min="16" max="16" width="8.42578125" customWidth="1"/>
    <col min="17" max="17" width="16" bestFit="1" customWidth="1"/>
    <col min="18" max="18" width="30.85546875" bestFit="1" customWidth="1"/>
  </cols>
  <sheetData>
    <row r="1" spans="1:30" ht="16.5" thickBot="1" x14ac:dyDescent="0.3">
      <c r="A1" s="36" t="s">
        <v>818</v>
      </c>
      <c r="B1" s="36" t="s">
        <v>82</v>
      </c>
      <c r="C1" s="36" t="s">
        <v>0</v>
      </c>
      <c r="D1" s="36" t="s">
        <v>8</v>
      </c>
      <c r="E1" s="36" t="s">
        <v>2</v>
      </c>
      <c r="F1" s="36" t="s">
        <v>3</v>
      </c>
      <c r="G1" s="36" t="s">
        <v>4</v>
      </c>
      <c r="H1" s="36" t="s">
        <v>5</v>
      </c>
      <c r="I1" s="36" t="s">
        <v>6</v>
      </c>
      <c r="J1" s="36" t="s">
        <v>7</v>
      </c>
      <c r="K1" s="36" t="s">
        <v>58</v>
      </c>
      <c r="L1" s="36" t="s">
        <v>59</v>
      </c>
      <c r="M1" s="36" t="s">
        <v>60</v>
      </c>
      <c r="N1" s="36" t="s">
        <v>61</v>
      </c>
      <c r="O1" s="36" t="s">
        <v>62</v>
      </c>
      <c r="P1" s="36" t="s">
        <v>63</v>
      </c>
      <c r="Q1" s="14" t="s">
        <v>12585</v>
      </c>
      <c r="R1" s="14"/>
      <c r="S1" s="14"/>
      <c r="T1" s="14"/>
      <c r="U1" s="14"/>
      <c r="V1" s="14"/>
      <c r="W1" s="14"/>
      <c r="X1" s="14"/>
      <c r="Y1" s="14"/>
      <c r="Z1" s="14"/>
      <c r="AA1" s="14"/>
      <c r="AB1" s="14"/>
      <c r="AC1" s="14"/>
      <c r="AD1" s="14"/>
    </row>
    <row r="2" spans="1:30" ht="27" thickBot="1" x14ac:dyDescent="0.3">
      <c r="A2" s="14" t="s">
        <v>4991</v>
      </c>
      <c r="B2" s="15">
        <v>1</v>
      </c>
      <c r="C2" s="15">
        <v>237</v>
      </c>
      <c r="D2" s="15">
        <v>1</v>
      </c>
      <c r="E2" s="14" t="s">
        <v>8811</v>
      </c>
      <c r="F2" s="14" t="s">
        <v>4992</v>
      </c>
      <c r="G2" s="14" t="s">
        <v>4993</v>
      </c>
      <c r="H2" s="14" t="s">
        <v>4994</v>
      </c>
      <c r="I2" s="14" t="s">
        <v>50</v>
      </c>
      <c r="J2" s="15">
        <v>0</v>
      </c>
      <c r="K2" s="14"/>
      <c r="L2" s="14"/>
      <c r="M2" s="14"/>
      <c r="N2" s="14"/>
      <c r="O2" s="14"/>
      <c r="P2" s="14"/>
      <c r="Q2" s="14"/>
      <c r="R2" s="14"/>
      <c r="S2" s="14"/>
      <c r="T2" s="14"/>
      <c r="U2" s="14"/>
      <c r="V2" s="14"/>
      <c r="W2" s="14"/>
      <c r="X2" s="14"/>
      <c r="Y2" s="14"/>
      <c r="Z2" s="14"/>
      <c r="AA2" s="14"/>
      <c r="AB2" s="14"/>
      <c r="AC2" s="14"/>
      <c r="AD2" s="14"/>
    </row>
    <row r="3" spans="1:30" ht="27" thickBot="1" x14ac:dyDescent="0.3">
      <c r="A3" s="14" t="s">
        <v>4995</v>
      </c>
      <c r="B3" s="15">
        <v>1</v>
      </c>
      <c r="C3" s="15">
        <v>237</v>
      </c>
      <c r="D3" s="15">
        <v>1</v>
      </c>
      <c r="E3" s="42" t="s">
        <v>8812</v>
      </c>
      <c r="F3" s="14" t="s">
        <v>4996</v>
      </c>
      <c r="G3" s="14" t="s">
        <v>4997</v>
      </c>
      <c r="H3" s="14" t="s">
        <v>4998</v>
      </c>
      <c r="I3" s="14" t="s">
        <v>50</v>
      </c>
      <c r="J3" s="15">
        <v>2</v>
      </c>
      <c r="K3" s="14"/>
      <c r="L3" s="14"/>
      <c r="M3" s="14"/>
      <c r="N3" s="14"/>
      <c r="O3" s="14"/>
      <c r="P3" s="14"/>
      <c r="Q3" s="14"/>
      <c r="R3" s="14"/>
      <c r="S3" s="14"/>
      <c r="T3" s="14"/>
      <c r="U3" s="14"/>
      <c r="V3" s="14"/>
      <c r="W3" s="14"/>
      <c r="X3" s="14"/>
      <c r="Y3" s="14"/>
      <c r="Z3" s="14"/>
      <c r="AA3" s="14"/>
      <c r="AB3" s="14"/>
      <c r="AC3" s="14"/>
      <c r="AD3" s="14"/>
    </row>
    <row r="4" spans="1:30" ht="27" thickBot="1" x14ac:dyDescent="0.3">
      <c r="A4" s="14" t="s">
        <v>4999</v>
      </c>
      <c r="B4" s="15">
        <v>1</v>
      </c>
      <c r="C4" s="15">
        <v>237</v>
      </c>
      <c r="D4" s="15">
        <v>1</v>
      </c>
      <c r="E4" s="42" t="s">
        <v>8813</v>
      </c>
      <c r="F4" s="14" t="s">
        <v>7666</v>
      </c>
      <c r="G4" s="14" t="s">
        <v>7667</v>
      </c>
      <c r="H4" s="14" t="s">
        <v>7668</v>
      </c>
      <c r="I4" s="14" t="s">
        <v>50</v>
      </c>
      <c r="J4" s="15">
        <v>0</v>
      </c>
      <c r="K4" s="14"/>
      <c r="L4" s="14"/>
      <c r="M4" s="14"/>
      <c r="N4" s="14"/>
      <c r="O4" s="14"/>
      <c r="P4" s="14"/>
      <c r="Q4" s="14"/>
      <c r="R4" s="14"/>
      <c r="S4" s="14"/>
      <c r="T4" s="14"/>
      <c r="U4" s="14"/>
      <c r="V4" s="14"/>
      <c r="W4" s="14"/>
      <c r="X4" s="14"/>
      <c r="Y4" s="14"/>
      <c r="Z4" s="14"/>
      <c r="AA4" s="14"/>
      <c r="AB4" s="14"/>
      <c r="AC4" s="14"/>
      <c r="AD4" s="14"/>
    </row>
    <row r="5" spans="1:30" ht="27" thickBot="1" x14ac:dyDescent="0.3">
      <c r="A5" s="14" t="s">
        <v>5000</v>
      </c>
      <c r="B5" s="15">
        <v>1</v>
      </c>
      <c r="C5" s="15">
        <v>237</v>
      </c>
      <c r="D5" s="15">
        <v>1</v>
      </c>
      <c r="E5" s="42" t="s">
        <v>8814</v>
      </c>
      <c r="F5" s="14" t="s">
        <v>5001</v>
      </c>
      <c r="G5" s="14" t="s">
        <v>5002</v>
      </c>
      <c r="H5" s="14" t="s">
        <v>3912</v>
      </c>
      <c r="I5" s="14" t="s">
        <v>50</v>
      </c>
      <c r="J5" s="15">
        <v>2</v>
      </c>
      <c r="K5" s="14"/>
      <c r="L5" s="14"/>
      <c r="M5" s="14"/>
      <c r="N5" s="14"/>
      <c r="O5" s="14"/>
      <c r="P5" s="14"/>
      <c r="Q5" s="14"/>
      <c r="R5" s="14"/>
      <c r="S5" s="14"/>
      <c r="T5" s="14"/>
      <c r="U5" s="14"/>
      <c r="V5" s="14"/>
      <c r="W5" s="14"/>
      <c r="X5" s="14"/>
      <c r="Y5" s="14"/>
      <c r="Z5" s="14"/>
      <c r="AA5" s="14"/>
      <c r="AB5" s="14"/>
      <c r="AC5" s="14"/>
      <c r="AD5" s="14"/>
    </row>
    <row r="6" spans="1:30" ht="27" thickBot="1" x14ac:dyDescent="0.3">
      <c r="A6" s="14" t="s">
        <v>5003</v>
      </c>
      <c r="B6" s="15">
        <v>1</v>
      </c>
      <c r="C6" s="15">
        <v>237</v>
      </c>
      <c r="D6" s="15">
        <v>1</v>
      </c>
      <c r="E6" s="42" t="s">
        <v>8815</v>
      </c>
      <c r="F6" s="14" t="s">
        <v>5004</v>
      </c>
      <c r="G6" s="14" t="s">
        <v>5005</v>
      </c>
      <c r="H6" s="14" t="s">
        <v>3912</v>
      </c>
      <c r="I6" s="14" t="s">
        <v>50</v>
      </c>
      <c r="J6" s="15">
        <v>0</v>
      </c>
      <c r="K6" s="14"/>
      <c r="L6" s="14"/>
      <c r="M6" s="14"/>
      <c r="N6" s="14"/>
      <c r="O6" s="14"/>
      <c r="P6" s="14"/>
      <c r="Q6" s="14"/>
      <c r="R6" s="14"/>
      <c r="S6" s="14"/>
      <c r="T6" s="14"/>
      <c r="U6" s="14"/>
      <c r="V6" s="14"/>
      <c r="W6" s="14"/>
      <c r="X6" s="14"/>
      <c r="Y6" s="14"/>
      <c r="Z6" s="14"/>
      <c r="AA6" s="14"/>
      <c r="AB6" s="14"/>
      <c r="AC6" s="14"/>
      <c r="AD6" s="14"/>
    </row>
    <row r="7" spans="1:30" ht="27" thickBot="1" x14ac:dyDescent="0.3">
      <c r="A7" s="14" t="s">
        <v>5006</v>
      </c>
      <c r="B7" s="15">
        <v>1</v>
      </c>
      <c r="C7" s="15">
        <v>237</v>
      </c>
      <c r="D7" s="15">
        <v>1</v>
      </c>
      <c r="E7" s="42" t="s">
        <v>8816</v>
      </c>
      <c r="F7" s="14" t="s">
        <v>5007</v>
      </c>
      <c r="G7" s="14" t="s">
        <v>5008</v>
      </c>
      <c r="H7" s="14" t="s">
        <v>3912</v>
      </c>
      <c r="I7" s="14" t="s">
        <v>50</v>
      </c>
      <c r="J7" s="15">
        <v>0</v>
      </c>
      <c r="K7" s="14"/>
      <c r="L7" s="14"/>
      <c r="M7" s="14"/>
      <c r="N7" s="14"/>
      <c r="O7" s="14"/>
      <c r="P7" s="14"/>
      <c r="Q7" s="14"/>
      <c r="R7" s="14"/>
      <c r="S7" s="14"/>
      <c r="T7" s="14"/>
      <c r="U7" s="14"/>
      <c r="V7" s="14"/>
      <c r="W7" s="14"/>
      <c r="X7" s="14"/>
      <c r="Y7" s="14"/>
      <c r="Z7" s="14"/>
      <c r="AA7" s="14"/>
      <c r="AB7" s="14"/>
      <c r="AC7" s="14"/>
      <c r="AD7" s="14"/>
    </row>
    <row r="8" spans="1:30" ht="27" thickBot="1" x14ac:dyDescent="0.3">
      <c r="A8" s="72" t="s">
        <v>5009</v>
      </c>
      <c r="B8" s="15">
        <v>2</v>
      </c>
      <c r="C8" s="15">
        <v>239</v>
      </c>
      <c r="D8" s="15">
        <v>1</v>
      </c>
      <c r="E8" s="14" t="s">
        <v>10804</v>
      </c>
      <c r="F8" s="15">
        <v>9</v>
      </c>
      <c r="G8" s="14"/>
      <c r="H8" s="14"/>
      <c r="I8" s="14"/>
      <c r="J8" s="15">
        <v>9</v>
      </c>
      <c r="K8" s="14"/>
      <c r="L8" s="14"/>
      <c r="M8" s="14"/>
      <c r="N8" s="14"/>
      <c r="O8" s="14"/>
      <c r="P8" s="14"/>
      <c r="Q8" s="14"/>
      <c r="R8" s="14"/>
      <c r="S8" s="14"/>
      <c r="T8" s="14"/>
      <c r="U8" s="14"/>
      <c r="V8" s="14"/>
      <c r="W8" s="14"/>
      <c r="X8" s="14"/>
      <c r="Y8" s="14"/>
      <c r="Z8" s="14"/>
      <c r="AA8" s="14"/>
      <c r="AB8" s="14"/>
      <c r="AC8" s="14"/>
      <c r="AD8" s="14"/>
    </row>
    <row r="9" spans="1:30" ht="27" thickBot="1" x14ac:dyDescent="0.3">
      <c r="A9" s="72" t="s">
        <v>10805</v>
      </c>
      <c r="B9" s="15">
        <v>2</v>
      </c>
      <c r="C9" s="15">
        <v>239</v>
      </c>
      <c r="D9" s="15">
        <v>1</v>
      </c>
      <c r="E9" s="14" t="s">
        <v>10806</v>
      </c>
      <c r="F9" s="15">
        <v>34</v>
      </c>
      <c r="G9" s="14"/>
      <c r="H9" s="14"/>
      <c r="I9" s="14"/>
      <c r="J9" s="15">
        <v>34</v>
      </c>
      <c r="K9" s="14"/>
      <c r="L9" s="14"/>
      <c r="M9" s="14"/>
      <c r="N9" s="14"/>
      <c r="O9" s="14"/>
      <c r="P9" s="14"/>
      <c r="Q9" s="14"/>
      <c r="R9" s="14"/>
      <c r="S9" s="14"/>
      <c r="T9" s="14"/>
      <c r="U9" s="14"/>
      <c r="V9" s="14"/>
      <c r="W9" s="14"/>
      <c r="X9" s="14"/>
      <c r="Y9" s="14"/>
      <c r="Z9" s="14"/>
      <c r="AA9" s="14"/>
      <c r="AB9" s="14"/>
      <c r="AC9" s="14"/>
      <c r="AD9" s="14"/>
    </row>
    <row r="10" spans="1:30" ht="27" thickBot="1" x14ac:dyDescent="0.3">
      <c r="A10" s="72" t="s">
        <v>5010</v>
      </c>
      <c r="B10" s="15">
        <v>2</v>
      </c>
      <c r="C10" s="15">
        <v>239</v>
      </c>
      <c r="D10" s="15">
        <v>1</v>
      </c>
      <c r="E10" s="42" t="s">
        <v>10807</v>
      </c>
      <c r="F10" s="15">
        <v>8</v>
      </c>
      <c r="G10" s="14"/>
      <c r="H10" s="14"/>
      <c r="I10" s="14"/>
      <c r="J10" s="15">
        <v>8</v>
      </c>
      <c r="K10" s="14"/>
      <c r="L10" s="14"/>
      <c r="M10" s="14"/>
      <c r="N10" s="14"/>
      <c r="O10" s="14"/>
      <c r="P10" s="14"/>
      <c r="Q10" s="14"/>
      <c r="R10" s="14"/>
      <c r="S10" s="14"/>
      <c r="T10" s="14"/>
      <c r="U10" s="14"/>
      <c r="V10" s="14"/>
      <c r="W10" s="14"/>
      <c r="X10" s="14"/>
      <c r="Y10" s="14"/>
      <c r="Z10" s="14"/>
      <c r="AA10" s="14"/>
      <c r="AB10" s="14"/>
      <c r="AC10" s="14"/>
      <c r="AD10" s="14"/>
    </row>
    <row r="11" spans="1:30" ht="27" thickBot="1" x14ac:dyDescent="0.3">
      <c r="A11" s="72" t="s">
        <v>5011</v>
      </c>
      <c r="B11" s="15">
        <v>2</v>
      </c>
      <c r="C11" s="15">
        <v>239</v>
      </c>
      <c r="D11" s="15">
        <v>1</v>
      </c>
      <c r="E11" s="42" t="s">
        <v>10808</v>
      </c>
      <c r="F11" s="15">
        <v>100</v>
      </c>
      <c r="G11" s="14"/>
      <c r="H11" s="14"/>
      <c r="I11" s="14"/>
      <c r="J11" s="15">
        <v>100</v>
      </c>
      <c r="K11" s="14"/>
      <c r="L11" s="14"/>
      <c r="M11" s="14"/>
      <c r="N11" s="14"/>
      <c r="O11" s="14"/>
      <c r="P11" s="14"/>
      <c r="Q11" s="14"/>
      <c r="R11" s="14"/>
      <c r="S11" s="14"/>
      <c r="T11" s="14"/>
      <c r="U11" s="14"/>
      <c r="V11" s="14"/>
      <c r="W11" s="14"/>
      <c r="X11" s="14"/>
      <c r="Y11" s="14"/>
      <c r="Z11" s="14"/>
      <c r="AA11" s="14"/>
      <c r="AB11" s="14"/>
      <c r="AC11" s="14"/>
      <c r="AD11" s="14"/>
    </row>
    <row r="12" spans="1:30" ht="27" thickBot="1" x14ac:dyDescent="0.3">
      <c r="A12" s="72" t="s">
        <v>5012</v>
      </c>
      <c r="B12" s="15">
        <v>2</v>
      </c>
      <c r="C12" s="15">
        <v>239</v>
      </c>
      <c r="D12" s="15">
        <v>1</v>
      </c>
      <c r="E12" s="14" t="s">
        <v>10809</v>
      </c>
      <c r="F12" s="15">
        <v>30</v>
      </c>
      <c r="G12" s="14"/>
      <c r="H12" s="14"/>
      <c r="I12" s="14"/>
      <c r="J12" s="15">
        <v>30</v>
      </c>
      <c r="K12" s="14"/>
      <c r="L12" s="14"/>
      <c r="M12" s="14"/>
      <c r="N12" s="14"/>
      <c r="O12" s="14"/>
      <c r="P12" s="14"/>
      <c r="Q12" s="14"/>
      <c r="R12" s="14"/>
      <c r="S12" s="14"/>
      <c r="T12" s="14"/>
      <c r="U12" s="14"/>
      <c r="V12" s="14"/>
      <c r="W12" s="14"/>
      <c r="X12" s="14"/>
      <c r="Y12" s="14"/>
      <c r="Z12" s="14"/>
      <c r="AA12" s="14"/>
      <c r="AB12" s="14"/>
      <c r="AC12" s="14"/>
      <c r="AD12" s="14"/>
    </row>
    <row r="13" spans="1:30" ht="27" thickBot="1" x14ac:dyDescent="0.3">
      <c r="A13" s="72" t="s">
        <v>5013</v>
      </c>
      <c r="B13" s="15">
        <v>2</v>
      </c>
      <c r="C13" s="15">
        <v>239</v>
      </c>
      <c r="D13" s="15">
        <v>1</v>
      </c>
      <c r="E13" s="48" t="s">
        <v>10810</v>
      </c>
      <c r="F13" s="15">
        <v>4</v>
      </c>
      <c r="G13" s="14"/>
      <c r="H13" s="14"/>
      <c r="I13" s="14"/>
      <c r="J13" s="15">
        <v>4</v>
      </c>
      <c r="K13" s="14"/>
      <c r="L13" s="14"/>
      <c r="M13" s="14"/>
      <c r="N13" s="14"/>
      <c r="O13" s="14"/>
      <c r="P13" s="14"/>
      <c r="Q13" s="14"/>
      <c r="R13" s="14"/>
      <c r="S13" s="14"/>
      <c r="T13" s="14"/>
      <c r="U13" s="14"/>
      <c r="V13" s="14"/>
      <c r="W13" s="14"/>
      <c r="X13" s="14"/>
      <c r="Y13" s="14"/>
      <c r="Z13" s="14"/>
      <c r="AA13" s="14"/>
      <c r="AB13" s="14"/>
      <c r="AC13" s="14"/>
      <c r="AD13" s="14"/>
    </row>
    <row r="14" spans="1:30" ht="27" thickBot="1" x14ac:dyDescent="0.3">
      <c r="A14" s="72" t="s">
        <v>5014</v>
      </c>
      <c r="B14" s="15">
        <v>2</v>
      </c>
      <c r="C14" s="15">
        <v>239</v>
      </c>
      <c r="D14" s="15">
        <v>1</v>
      </c>
      <c r="E14" s="48" t="s">
        <v>10811</v>
      </c>
      <c r="F14" s="15">
        <v>41</v>
      </c>
      <c r="G14" s="14"/>
      <c r="H14" s="14"/>
      <c r="I14" s="14"/>
      <c r="J14" s="15">
        <v>41</v>
      </c>
      <c r="K14" s="14"/>
      <c r="L14" s="14"/>
      <c r="M14" s="14"/>
      <c r="N14" s="14"/>
      <c r="O14" s="14"/>
      <c r="P14" s="14"/>
      <c r="Q14" s="14"/>
      <c r="R14" s="14"/>
      <c r="S14" s="14"/>
      <c r="T14" s="14"/>
      <c r="U14" s="14"/>
      <c r="V14" s="14"/>
      <c r="W14" s="14"/>
      <c r="X14" s="14"/>
      <c r="Y14" s="14"/>
      <c r="Z14" s="14"/>
      <c r="AA14" s="14"/>
      <c r="AB14" s="14"/>
      <c r="AC14" s="14"/>
      <c r="AD14" s="14"/>
    </row>
    <row r="15" spans="1:30" ht="27" thickBot="1" x14ac:dyDescent="0.3">
      <c r="A15" s="72" t="s">
        <v>5015</v>
      </c>
      <c r="B15" s="15">
        <v>2</v>
      </c>
      <c r="C15" s="15">
        <v>239</v>
      </c>
      <c r="D15" s="15">
        <v>1</v>
      </c>
      <c r="E15" s="48" t="s">
        <v>10812</v>
      </c>
      <c r="F15" s="15">
        <v>39</v>
      </c>
      <c r="G15" s="14"/>
      <c r="H15" s="14"/>
      <c r="I15" s="14"/>
      <c r="J15" s="15">
        <v>39</v>
      </c>
      <c r="K15" s="14"/>
      <c r="L15" s="14"/>
      <c r="M15" s="14"/>
      <c r="N15" s="14"/>
      <c r="O15" s="14"/>
      <c r="P15" s="14"/>
      <c r="Q15" s="14"/>
      <c r="R15" s="14"/>
      <c r="S15" s="14"/>
      <c r="T15" s="14"/>
      <c r="U15" s="14"/>
      <c r="V15" s="14"/>
      <c r="W15" s="14"/>
      <c r="X15" s="14"/>
      <c r="Y15" s="14"/>
      <c r="Z15" s="14"/>
      <c r="AA15" s="14"/>
      <c r="AB15" s="14"/>
      <c r="AC15" s="14"/>
      <c r="AD15" s="14"/>
    </row>
    <row r="16" spans="1:30" ht="27" thickBot="1" x14ac:dyDescent="0.3">
      <c r="A16" s="72" t="s">
        <v>5016</v>
      </c>
      <c r="B16" s="15">
        <v>2</v>
      </c>
      <c r="C16" s="15">
        <v>239</v>
      </c>
      <c r="D16" s="15">
        <v>1</v>
      </c>
      <c r="E16" s="14" t="s">
        <v>10813</v>
      </c>
      <c r="F16" s="15">
        <v>57</v>
      </c>
      <c r="G16" s="14"/>
      <c r="H16" s="14"/>
      <c r="I16" s="14"/>
      <c r="J16" s="15">
        <v>57</v>
      </c>
      <c r="K16" s="14"/>
      <c r="L16" s="14"/>
      <c r="M16" s="14"/>
      <c r="N16" s="14"/>
      <c r="O16" s="14"/>
      <c r="P16" s="14"/>
      <c r="Q16" s="14"/>
      <c r="R16" s="14"/>
      <c r="S16" s="14"/>
      <c r="T16" s="14"/>
      <c r="U16" s="14"/>
      <c r="V16" s="14"/>
      <c r="W16" s="14"/>
      <c r="X16" s="14"/>
      <c r="Y16" s="14"/>
      <c r="Z16" s="14"/>
      <c r="AA16" s="14"/>
      <c r="AB16" s="14"/>
      <c r="AC16" s="14"/>
      <c r="AD16" s="14"/>
    </row>
    <row r="17" spans="1:30" ht="27" thickBot="1" x14ac:dyDescent="0.3">
      <c r="A17" s="72" t="s">
        <v>5017</v>
      </c>
      <c r="B17" s="15">
        <v>2</v>
      </c>
      <c r="C17" s="15">
        <v>239</v>
      </c>
      <c r="D17" s="15">
        <v>1</v>
      </c>
      <c r="E17" s="48" t="s">
        <v>10814</v>
      </c>
      <c r="F17" s="15">
        <v>31</v>
      </c>
      <c r="G17" s="14"/>
      <c r="H17" s="14"/>
      <c r="I17" s="14"/>
      <c r="J17" s="15">
        <v>31</v>
      </c>
      <c r="K17" s="14"/>
      <c r="L17" s="14"/>
      <c r="M17" s="14"/>
      <c r="N17" s="14"/>
      <c r="O17" s="14"/>
      <c r="P17" s="14"/>
      <c r="Q17" s="14"/>
      <c r="R17" s="14"/>
      <c r="S17" s="14"/>
      <c r="T17" s="14"/>
      <c r="U17" s="14"/>
      <c r="V17" s="14"/>
      <c r="W17" s="14"/>
      <c r="X17" s="14"/>
      <c r="Y17" s="14"/>
      <c r="Z17" s="14"/>
      <c r="AA17" s="14"/>
      <c r="AB17" s="14"/>
      <c r="AC17" s="14"/>
      <c r="AD17" s="14"/>
    </row>
    <row r="18" spans="1:30" ht="27" thickBot="1" x14ac:dyDescent="0.3">
      <c r="A18" s="72" t="s">
        <v>5018</v>
      </c>
      <c r="B18" s="15">
        <v>2</v>
      </c>
      <c r="C18" s="15">
        <v>239</v>
      </c>
      <c r="D18" s="15">
        <v>1</v>
      </c>
      <c r="E18" s="48" t="s">
        <v>10815</v>
      </c>
      <c r="F18" s="15">
        <v>68</v>
      </c>
      <c r="G18" s="14"/>
      <c r="H18" s="14"/>
      <c r="I18" s="14"/>
      <c r="J18" s="15">
        <v>68</v>
      </c>
      <c r="K18" s="14"/>
      <c r="L18" s="14"/>
      <c r="M18" s="14"/>
      <c r="N18" s="14"/>
      <c r="O18" s="14"/>
      <c r="P18" s="14"/>
      <c r="Q18" s="14"/>
      <c r="R18" s="14"/>
      <c r="S18" s="14"/>
      <c r="T18" s="14"/>
      <c r="U18" s="14"/>
      <c r="V18" s="14"/>
      <c r="W18" s="14"/>
      <c r="X18" s="14"/>
      <c r="Y18" s="14"/>
      <c r="Z18" s="14"/>
      <c r="AA18" s="14"/>
      <c r="AB18" s="14"/>
      <c r="AC18" s="14"/>
      <c r="AD18" s="14"/>
    </row>
    <row r="19" spans="1:30" ht="27" thickBot="1" x14ac:dyDescent="0.3">
      <c r="A19" s="72" t="s">
        <v>5019</v>
      </c>
      <c r="B19" s="15">
        <v>2</v>
      </c>
      <c r="C19" s="15">
        <v>239</v>
      </c>
      <c r="D19" s="15">
        <v>1</v>
      </c>
      <c r="E19" s="48" t="s">
        <v>10816</v>
      </c>
      <c r="F19" s="15">
        <v>12</v>
      </c>
      <c r="G19" s="14"/>
      <c r="H19" s="14"/>
      <c r="I19" s="14"/>
      <c r="J19" s="15">
        <v>12</v>
      </c>
      <c r="K19" s="14"/>
      <c r="L19" s="14"/>
      <c r="M19" s="14"/>
      <c r="N19" s="14"/>
      <c r="O19" s="14"/>
      <c r="P19" s="14"/>
      <c r="Q19" s="14"/>
      <c r="R19" s="14"/>
      <c r="S19" s="14"/>
      <c r="T19" s="14"/>
      <c r="U19" s="14"/>
      <c r="V19" s="14"/>
      <c r="W19" s="14"/>
      <c r="X19" s="14"/>
      <c r="Y19" s="14"/>
      <c r="Z19" s="14"/>
      <c r="AA19" s="14"/>
      <c r="AB19" s="14"/>
      <c r="AC19" s="14"/>
      <c r="AD19" s="14"/>
    </row>
    <row r="20" spans="1:30" ht="16.5" thickBot="1" x14ac:dyDescent="0.3">
      <c r="A20" s="14" t="s">
        <v>5020</v>
      </c>
      <c r="B20" s="15">
        <v>1</v>
      </c>
      <c r="C20" s="15">
        <v>237</v>
      </c>
      <c r="D20" s="15">
        <v>2</v>
      </c>
      <c r="E20" s="14" t="s">
        <v>5021</v>
      </c>
      <c r="F20" s="36" t="s">
        <v>5022</v>
      </c>
      <c r="G20" s="14"/>
      <c r="H20" s="36" t="s">
        <v>5023</v>
      </c>
      <c r="I20" s="14"/>
      <c r="J20" s="15">
        <v>0</v>
      </c>
      <c r="K20" s="14"/>
      <c r="L20" s="14"/>
      <c r="M20" s="14"/>
      <c r="N20" s="14"/>
      <c r="O20" s="14"/>
      <c r="P20" s="14"/>
      <c r="Q20" s="14"/>
      <c r="R20" s="14"/>
      <c r="S20" s="14"/>
      <c r="T20" s="14"/>
      <c r="U20" s="14"/>
      <c r="V20" s="14"/>
      <c r="W20" s="14"/>
      <c r="X20" s="14"/>
      <c r="Y20" s="14"/>
      <c r="Z20" s="14"/>
      <c r="AA20" s="14"/>
      <c r="AB20" s="14"/>
      <c r="AC20" s="14"/>
      <c r="AD20" s="14"/>
    </row>
    <row r="21" spans="1:30" ht="16.5" thickBot="1" x14ac:dyDescent="0.3">
      <c r="A21" s="14" t="s">
        <v>5024</v>
      </c>
      <c r="B21" s="15">
        <v>1</v>
      </c>
      <c r="C21" s="15">
        <v>237</v>
      </c>
      <c r="D21" s="15">
        <v>2</v>
      </c>
      <c r="E21" s="14" t="s">
        <v>7669</v>
      </c>
      <c r="F21" s="14" t="s">
        <v>5008</v>
      </c>
      <c r="G21" s="14"/>
      <c r="H21" s="36" t="s">
        <v>5025</v>
      </c>
      <c r="I21" s="14"/>
      <c r="J21" s="15">
        <v>2</v>
      </c>
      <c r="K21" s="14"/>
      <c r="L21" s="14"/>
      <c r="M21" s="14"/>
      <c r="N21" s="14"/>
      <c r="O21" s="14"/>
      <c r="P21" s="14"/>
      <c r="Q21" s="14"/>
      <c r="R21" s="14"/>
      <c r="S21" s="14"/>
      <c r="T21" s="14"/>
      <c r="U21" s="14"/>
      <c r="V21" s="14"/>
      <c r="W21" s="14"/>
      <c r="X21" s="14"/>
      <c r="Y21" s="14"/>
      <c r="Z21" s="14"/>
      <c r="AA21" s="14"/>
      <c r="AB21" s="14"/>
      <c r="AC21" s="14"/>
      <c r="AD21" s="14"/>
    </row>
    <row r="22" spans="1:30" ht="16.5" thickBot="1" x14ac:dyDescent="0.3">
      <c r="A22" s="14" t="s">
        <v>5026</v>
      </c>
      <c r="B22" s="15">
        <v>1</v>
      </c>
      <c r="C22" s="15">
        <v>237</v>
      </c>
      <c r="D22" s="15">
        <v>2</v>
      </c>
      <c r="E22" s="14" t="s">
        <v>5027</v>
      </c>
      <c r="F22" s="14" t="s">
        <v>5028</v>
      </c>
      <c r="G22" s="14"/>
      <c r="H22" s="36" t="s">
        <v>5029</v>
      </c>
      <c r="I22" s="14"/>
      <c r="J22" s="15">
        <v>0</v>
      </c>
      <c r="K22" s="14"/>
      <c r="L22" s="14"/>
      <c r="M22" s="14"/>
      <c r="N22" s="14"/>
      <c r="O22" s="14"/>
      <c r="P22" s="14"/>
      <c r="Q22" s="14"/>
      <c r="R22" s="14"/>
      <c r="S22" s="14"/>
      <c r="T22" s="14"/>
      <c r="U22" s="14"/>
      <c r="V22" s="14"/>
      <c r="W22" s="14"/>
      <c r="X22" s="14"/>
      <c r="Y22" s="14"/>
      <c r="Z22" s="14"/>
      <c r="AA22" s="14"/>
      <c r="AB22" s="14"/>
      <c r="AC22" s="14"/>
      <c r="AD22" s="14"/>
    </row>
    <row r="23" spans="1:30" ht="16.5" thickBot="1" x14ac:dyDescent="0.3">
      <c r="A23" s="14" t="s">
        <v>5030</v>
      </c>
      <c r="B23" s="15">
        <v>1</v>
      </c>
      <c r="C23" s="15">
        <v>237</v>
      </c>
      <c r="D23" s="15">
        <v>2</v>
      </c>
      <c r="E23" s="14" t="s">
        <v>5031</v>
      </c>
      <c r="F23" s="36" t="s">
        <v>5032</v>
      </c>
      <c r="G23" s="14"/>
      <c r="H23" s="14" t="s">
        <v>5033</v>
      </c>
      <c r="I23" s="14"/>
      <c r="J23" s="15">
        <v>0</v>
      </c>
      <c r="K23" s="14"/>
      <c r="L23" s="14"/>
      <c r="M23" s="14"/>
      <c r="N23" s="14"/>
      <c r="O23" s="14"/>
      <c r="P23" s="14"/>
      <c r="Q23" s="14"/>
      <c r="R23" s="14"/>
      <c r="S23" s="14"/>
      <c r="T23" s="14"/>
      <c r="U23" s="14"/>
      <c r="V23" s="14"/>
      <c r="W23" s="14"/>
      <c r="X23" s="14"/>
      <c r="Y23" s="14"/>
      <c r="Z23" s="14"/>
      <c r="AA23" s="14"/>
      <c r="AB23" s="14"/>
      <c r="AC23" s="14"/>
      <c r="AD23" s="14"/>
    </row>
    <row r="24" spans="1:30" ht="16.5" thickBot="1" x14ac:dyDescent="0.3">
      <c r="A24" s="14" t="s">
        <v>5034</v>
      </c>
      <c r="B24" s="15">
        <v>1</v>
      </c>
      <c r="C24" s="15">
        <v>237</v>
      </c>
      <c r="D24" s="15">
        <v>2</v>
      </c>
      <c r="E24" s="14" t="s">
        <v>7670</v>
      </c>
      <c r="F24" s="36" t="s">
        <v>7671</v>
      </c>
      <c r="G24" s="14"/>
      <c r="H24" s="36" t="s">
        <v>7672</v>
      </c>
      <c r="I24" s="14"/>
      <c r="J24" s="15">
        <v>2</v>
      </c>
      <c r="K24" s="14"/>
      <c r="L24" s="14"/>
      <c r="M24" s="14"/>
      <c r="N24" s="14"/>
      <c r="O24" s="14"/>
      <c r="P24" s="14"/>
      <c r="Q24" s="14"/>
      <c r="R24" s="14"/>
      <c r="S24" s="14"/>
      <c r="T24" s="14"/>
      <c r="U24" s="14"/>
      <c r="V24" s="14"/>
      <c r="W24" s="14"/>
      <c r="X24" s="14"/>
      <c r="Y24" s="14"/>
      <c r="Z24" s="14"/>
      <c r="AA24" s="14"/>
      <c r="AB24" s="14"/>
      <c r="AC24" s="14"/>
      <c r="AD24" s="14"/>
    </row>
    <row r="25" spans="1:30" ht="16.5" thickBot="1" x14ac:dyDescent="0.3">
      <c r="A25" s="14" t="s">
        <v>5035</v>
      </c>
      <c r="B25" s="15">
        <v>1</v>
      </c>
      <c r="C25" s="15">
        <v>237</v>
      </c>
      <c r="D25" s="15">
        <v>2</v>
      </c>
      <c r="E25" s="14" t="s">
        <v>5036</v>
      </c>
      <c r="F25" s="36" t="s">
        <v>5037</v>
      </c>
      <c r="G25" s="14"/>
      <c r="H25" s="36" t="s">
        <v>5038</v>
      </c>
      <c r="I25" s="14"/>
      <c r="J25" s="15">
        <v>0</v>
      </c>
      <c r="K25" s="14"/>
      <c r="L25" s="14"/>
      <c r="M25" s="14"/>
      <c r="N25" s="14"/>
      <c r="O25" s="14"/>
      <c r="P25" s="14"/>
      <c r="Q25" s="14"/>
      <c r="R25" s="14"/>
      <c r="S25" s="14"/>
      <c r="T25" s="14"/>
      <c r="U25" s="14"/>
      <c r="V25" s="14"/>
      <c r="W25" s="14"/>
      <c r="X25" s="14"/>
      <c r="Y25" s="14"/>
      <c r="Z25" s="14"/>
      <c r="AA25" s="14"/>
      <c r="AB25" s="14"/>
      <c r="AC25" s="14"/>
      <c r="AD25" s="14"/>
    </row>
    <row r="26" spans="1:30" ht="15.75" thickBot="1" x14ac:dyDescent="0.3">
      <c r="A26" s="14" t="s">
        <v>5039</v>
      </c>
      <c r="B26" s="15">
        <v>1</v>
      </c>
      <c r="C26" s="15">
        <v>239</v>
      </c>
      <c r="D26" s="15">
        <v>2</v>
      </c>
      <c r="E26" s="14" t="s">
        <v>5040</v>
      </c>
      <c r="F26" s="15">
        <v>1</v>
      </c>
      <c r="G26" s="14"/>
      <c r="H26" s="14"/>
      <c r="I26" s="14"/>
      <c r="J26" s="15">
        <v>1</v>
      </c>
      <c r="K26" s="14"/>
      <c r="L26" s="14"/>
      <c r="M26" s="14"/>
      <c r="N26" s="14"/>
      <c r="O26" s="14"/>
      <c r="P26" s="14"/>
      <c r="Q26" s="14"/>
      <c r="R26" s="14"/>
      <c r="S26" s="14"/>
      <c r="T26" s="14"/>
      <c r="U26" s="14"/>
      <c r="V26" s="14"/>
      <c r="W26" s="14"/>
      <c r="X26" s="14"/>
      <c r="Y26" s="14"/>
      <c r="Z26" s="14"/>
      <c r="AA26" s="14"/>
      <c r="AB26" s="14"/>
      <c r="AC26" s="14"/>
      <c r="AD26" s="14"/>
    </row>
    <row r="27" spans="1:30" ht="15.75" thickBot="1" x14ac:dyDescent="0.3">
      <c r="A27" s="14" t="s">
        <v>5041</v>
      </c>
      <c r="B27" s="15">
        <v>1</v>
      </c>
      <c r="C27" s="15">
        <v>239</v>
      </c>
      <c r="D27" s="15">
        <v>2</v>
      </c>
      <c r="E27" s="14" t="s">
        <v>5042</v>
      </c>
      <c r="F27" s="15">
        <v>8</v>
      </c>
      <c r="G27" s="14"/>
      <c r="H27" s="14"/>
      <c r="I27" s="14"/>
      <c r="J27" s="15">
        <v>8</v>
      </c>
      <c r="K27" s="14"/>
      <c r="L27" s="14"/>
      <c r="M27" s="14"/>
      <c r="N27" s="14"/>
      <c r="O27" s="14"/>
      <c r="P27" s="14"/>
      <c r="Q27" s="14"/>
      <c r="R27" s="14"/>
      <c r="S27" s="14"/>
      <c r="T27" s="14"/>
      <c r="U27" s="14"/>
      <c r="V27" s="14"/>
      <c r="W27" s="14"/>
      <c r="X27" s="14"/>
      <c r="Y27" s="14"/>
      <c r="Z27" s="14"/>
      <c r="AA27" s="14"/>
      <c r="AB27" s="14"/>
      <c r="AC27" s="14"/>
      <c r="AD27" s="14"/>
    </row>
    <row r="28" spans="1:30" ht="15.75" thickBot="1" x14ac:dyDescent="0.3">
      <c r="A28" s="14" t="s">
        <v>5043</v>
      </c>
      <c r="B28" s="15">
        <v>1</v>
      </c>
      <c r="C28" s="15">
        <v>239</v>
      </c>
      <c r="D28" s="15">
        <v>2</v>
      </c>
      <c r="E28" s="14" t="s">
        <v>5044</v>
      </c>
      <c r="F28" s="15">
        <v>40</v>
      </c>
      <c r="G28" s="14"/>
      <c r="H28" s="14"/>
      <c r="I28" s="14"/>
      <c r="J28" s="15">
        <v>40</v>
      </c>
      <c r="K28" s="14"/>
      <c r="L28" s="14"/>
      <c r="M28" s="14"/>
      <c r="N28" s="14"/>
      <c r="O28" s="14"/>
      <c r="P28" s="14"/>
      <c r="Q28" s="14"/>
      <c r="R28" s="14"/>
      <c r="S28" s="14"/>
      <c r="T28" s="14"/>
      <c r="U28" s="14"/>
      <c r="V28" s="14"/>
      <c r="W28" s="14"/>
      <c r="X28" s="14"/>
      <c r="Y28" s="14"/>
      <c r="Z28" s="14"/>
      <c r="AA28" s="14"/>
      <c r="AB28" s="14"/>
      <c r="AC28" s="14"/>
      <c r="AD28" s="14"/>
    </row>
    <row r="29" spans="1:30" ht="15.75" thickBot="1" x14ac:dyDescent="0.3">
      <c r="A29" s="14" t="s">
        <v>5045</v>
      </c>
      <c r="B29" s="15">
        <v>1</v>
      </c>
      <c r="C29" s="15">
        <v>239</v>
      </c>
      <c r="D29" s="15">
        <v>2</v>
      </c>
      <c r="E29" s="14" t="s">
        <v>5046</v>
      </c>
      <c r="F29" s="15">
        <v>2</v>
      </c>
      <c r="G29" s="14"/>
      <c r="H29" s="14"/>
      <c r="I29" s="14"/>
      <c r="J29" s="15">
        <v>2</v>
      </c>
      <c r="K29" s="14"/>
      <c r="L29" s="14"/>
      <c r="M29" s="14"/>
      <c r="N29" s="14"/>
      <c r="O29" s="14"/>
      <c r="P29" s="14"/>
      <c r="Q29" s="14"/>
      <c r="R29" s="14"/>
      <c r="S29" s="14"/>
      <c r="T29" s="14"/>
      <c r="U29" s="14"/>
      <c r="V29" s="14"/>
      <c r="W29" s="14"/>
      <c r="X29" s="14"/>
      <c r="Y29" s="14"/>
      <c r="Z29" s="14"/>
      <c r="AA29" s="14"/>
      <c r="AB29" s="14"/>
      <c r="AC29" s="14"/>
      <c r="AD29" s="14"/>
    </row>
    <row r="30" spans="1:30" ht="15.75" thickBot="1" x14ac:dyDescent="0.3">
      <c r="A30" s="14" t="s">
        <v>5047</v>
      </c>
      <c r="B30" s="15">
        <v>1</v>
      </c>
      <c r="C30" s="15">
        <v>239</v>
      </c>
      <c r="D30" s="15">
        <v>2</v>
      </c>
      <c r="E30" s="14" t="s">
        <v>5048</v>
      </c>
      <c r="F30" s="15">
        <v>8</v>
      </c>
      <c r="G30" s="14"/>
      <c r="H30" s="14"/>
      <c r="I30" s="14"/>
      <c r="J30" s="15">
        <v>8</v>
      </c>
      <c r="K30" s="14"/>
      <c r="L30" s="14"/>
      <c r="M30" s="14"/>
      <c r="N30" s="14"/>
      <c r="O30" s="14"/>
      <c r="P30" s="14"/>
      <c r="Q30" s="14"/>
      <c r="R30" s="14"/>
      <c r="S30" s="14"/>
      <c r="T30" s="14"/>
      <c r="U30" s="14"/>
      <c r="V30" s="14"/>
      <c r="W30" s="14"/>
      <c r="X30" s="14"/>
      <c r="Y30" s="14"/>
      <c r="Z30" s="14"/>
      <c r="AA30" s="14"/>
      <c r="AB30" s="14"/>
      <c r="AC30" s="14"/>
      <c r="AD30" s="14"/>
    </row>
    <row r="31" spans="1:30" ht="15.75" thickBot="1" x14ac:dyDescent="0.3">
      <c r="A31" s="14" t="s">
        <v>5049</v>
      </c>
      <c r="B31" s="15">
        <v>1</v>
      </c>
      <c r="C31" s="15">
        <v>239</v>
      </c>
      <c r="D31" s="15">
        <v>2</v>
      </c>
      <c r="E31" s="14" t="s">
        <v>5050</v>
      </c>
      <c r="F31" s="15">
        <v>64</v>
      </c>
      <c r="G31" s="14"/>
      <c r="H31" s="14"/>
      <c r="I31" s="14"/>
      <c r="J31" s="15">
        <v>64</v>
      </c>
      <c r="K31" s="14"/>
      <c r="L31" s="14"/>
      <c r="M31" s="14"/>
      <c r="N31" s="14"/>
      <c r="O31" s="14"/>
      <c r="P31" s="14"/>
      <c r="Q31" s="14"/>
      <c r="R31" s="14"/>
      <c r="S31" s="14"/>
      <c r="T31" s="14"/>
      <c r="U31" s="14"/>
      <c r="V31" s="14"/>
      <c r="W31" s="14"/>
      <c r="X31" s="14"/>
      <c r="Y31" s="14"/>
      <c r="Z31" s="14"/>
      <c r="AA31" s="14"/>
      <c r="AB31" s="14"/>
      <c r="AC31" s="14"/>
      <c r="AD31" s="14"/>
    </row>
    <row r="32" spans="1:30" ht="15.75" thickBot="1" x14ac:dyDescent="0.3">
      <c r="A32" s="14" t="s">
        <v>5051</v>
      </c>
      <c r="B32" s="15">
        <v>1</v>
      </c>
      <c r="C32" s="15">
        <v>239</v>
      </c>
      <c r="D32" s="15">
        <v>2</v>
      </c>
      <c r="E32" s="14" t="s">
        <v>5052</v>
      </c>
      <c r="F32" s="15">
        <v>320</v>
      </c>
      <c r="G32" s="14"/>
      <c r="H32" s="14"/>
      <c r="I32" s="14"/>
      <c r="J32" s="15">
        <v>320</v>
      </c>
      <c r="K32" s="14"/>
      <c r="L32" s="14"/>
      <c r="M32" s="14"/>
      <c r="N32" s="14"/>
      <c r="O32" s="14"/>
      <c r="P32" s="14"/>
      <c r="Q32" s="14"/>
      <c r="R32" s="14"/>
      <c r="S32" s="14"/>
      <c r="T32" s="14"/>
      <c r="U32" s="14"/>
      <c r="V32" s="14"/>
      <c r="W32" s="14"/>
      <c r="X32" s="14"/>
      <c r="Y32" s="14"/>
      <c r="Z32" s="14"/>
      <c r="AA32" s="14"/>
      <c r="AB32" s="14"/>
      <c r="AC32" s="14"/>
      <c r="AD32" s="14"/>
    </row>
    <row r="33" spans="1:30" ht="15.75" thickBot="1" x14ac:dyDescent="0.3">
      <c r="A33" s="14" t="s">
        <v>5053</v>
      </c>
      <c r="B33" s="15">
        <v>1</v>
      </c>
      <c r="C33" s="15">
        <v>239</v>
      </c>
      <c r="D33" s="15">
        <v>2</v>
      </c>
      <c r="E33" s="14" t="s">
        <v>5054</v>
      </c>
      <c r="F33" s="15">
        <v>16</v>
      </c>
      <c r="G33" s="14"/>
      <c r="H33" s="14"/>
      <c r="I33" s="14"/>
      <c r="J33" s="15">
        <v>16</v>
      </c>
      <c r="K33" s="14"/>
      <c r="L33" s="14"/>
      <c r="M33" s="14"/>
      <c r="N33" s="14"/>
      <c r="O33" s="14"/>
      <c r="P33" s="14"/>
      <c r="Q33" s="14"/>
      <c r="R33" s="14"/>
      <c r="S33" s="14"/>
      <c r="T33" s="14"/>
      <c r="U33" s="14"/>
      <c r="V33" s="14"/>
      <c r="W33" s="14"/>
      <c r="X33" s="14"/>
      <c r="Y33" s="14"/>
      <c r="Z33" s="14"/>
      <c r="AA33" s="14"/>
      <c r="AB33" s="14"/>
      <c r="AC33" s="14"/>
      <c r="AD33" s="14"/>
    </row>
    <row r="34" spans="1:30" ht="15.75" thickBot="1" x14ac:dyDescent="0.3">
      <c r="A34" s="14" t="s">
        <v>5055</v>
      </c>
      <c r="B34" s="15">
        <v>1</v>
      </c>
      <c r="C34" s="15">
        <v>239</v>
      </c>
      <c r="D34" s="15">
        <v>2</v>
      </c>
      <c r="E34" s="14" t="s">
        <v>8817</v>
      </c>
      <c r="F34" s="15">
        <v>12</v>
      </c>
      <c r="G34" s="14"/>
      <c r="H34" s="14"/>
      <c r="I34" s="14"/>
      <c r="J34" s="15">
        <v>12</v>
      </c>
      <c r="K34" s="14"/>
      <c r="L34" s="14"/>
      <c r="M34" s="14"/>
      <c r="N34" s="14"/>
      <c r="O34" s="14"/>
      <c r="P34" s="14"/>
      <c r="Q34" s="14"/>
      <c r="R34" s="14"/>
      <c r="S34" s="14"/>
      <c r="T34" s="14"/>
      <c r="U34" s="14"/>
      <c r="V34" s="14"/>
      <c r="W34" s="14"/>
      <c r="X34" s="14"/>
      <c r="Y34" s="14"/>
      <c r="Z34" s="14"/>
      <c r="AA34" s="14"/>
      <c r="AB34" s="14"/>
      <c r="AC34" s="14"/>
      <c r="AD34" s="14"/>
    </row>
    <row r="35" spans="1:30" ht="15.75" thickBot="1" x14ac:dyDescent="0.3">
      <c r="A35" s="14" t="s">
        <v>5056</v>
      </c>
      <c r="B35" s="15">
        <v>1</v>
      </c>
      <c r="C35" s="15">
        <v>239</v>
      </c>
      <c r="D35" s="15">
        <v>2</v>
      </c>
      <c r="E35" s="14" t="s">
        <v>8818</v>
      </c>
      <c r="F35" s="15">
        <v>105</v>
      </c>
      <c r="G35" s="14"/>
      <c r="H35" s="14"/>
      <c r="I35" s="14"/>
      <c r="J35" s="15">
        <v>105</v>
      </c>
      <c r="K35" s="14"/>
      <c r="L35" s="14"/>
      <c r="M35" s="14"/>
      <c r="N35" s="14"/>
      <c r="O35" s="14"/>
      <c r="P35" s="14"/>
      <c r="Q35" s="14"/>
      <c r="R35" s="14"/>
      <c r="S35" s="14"/>
      <c r="T35" s="14"/>
      <c r="U35" s="14"/>
      <c r="V35" s="14"/>
      <c r="W35" s="14"/>
      <c r="X35" s="14"/>
      <c r="Y35" s="14"/>
      <c r="Z35" s="14"/>
      <c r="AA35" s="14"/>
      <c r="AB35" s="14"/>
      <c r="AC35" s="14"/>
      <c r="AD35" s="14"/>
    </row>
    <row r="36" spans="1:30" ht="27" thickBot="1" x14ac:dyDescent="0.3">
      <c r="A36" s="14" t="s">
        <v>5057</v>
      </c>
      <c r="B36" s="15">
        <v>1</v>
      </c>
      <c r="C36" s="15">
        <v>239</v>
      </c>
      <c r="D36" s="15">
        <v>2</v>
      </c>
      <c r="E36" s="14" t="s">
        <v>8819</v>
      </c>
      <c r="F36" s="15">
        <v>1</v>
      </c>
      <c r="G36" s="14"/>
      <c r="H36" s="14"/>
      <c r="I36" s="14"/>
      <c r="J36" s="15">
        <v>1</v>
      </c>
      <c r="K36" s="14"/>
      <c r="L36" s="14"/>
      <c r="M36" s="14"/>
      <c r="N36" s="14"/>
      <c r="O36" s="14"/>
      <c r="P36" s="14"/>
      <c r="Q36" s="14"/>
      <c r="R36" s="14"/>
      <c r="S36" s="14"/>
      <c r="T36" s="14"/>
      <c r="U36" s="14"/>
      <c r="V36" s="14"/>
      <c r="W36" s="14"/>
      <c r="X36" s="14"/>
      <c r="Y36" s="14"/>
      <c r="Z36" s="14"/>
      <c r="AA36" s="14"/>
      <c r="AB36" s="14"/>
      <c r="AC36" s="14"/>
      <c r="AD36" s="14"/>
    </row>
    <row r="37" spans="1:30" ht="27" thickBot="1" x14ac:dyDescent="0.3">
      <c r="A37" s="14" t="s">
        <v>5058</v>
      </c>
      <c r="B37" s="15">
        <v>1</v>
      </c>
      <c r="C37" s="15">
        <v>239</v>
      </c>
      <c r="D37" s="15">
        <v>2</v>
      </c>
      <c r="E37" s="14" t="s">
        <v>8820</v>
      </c>
      <c r="F37" s="15">
        <v>6</v>
      </c>
      <c r="G37" s="14"/>
      <c r="H37" s="14"/>
      <c r="I37" s="14"/>
      <c r="J37" s="15">
        <v>6</v>
      </c>
      <c r="K37" s="14"/>
      <c r="L37" s="14"/>
      <c r="M37" s="14"/>
      <c r="N37" s="14"/>
      <c r="O37" s="14"/>
      <c r="P37" s="14"/>
      <c r="Q37" s="14"/>
      <c r="R37" s="14"/>
      <c r="S37" s="14"/>
      <c r="T37" s="14"/>
      <c r="U37" s="14"/>
      <c r="V37" s="14"/>
      <c r="W37" s="14"/>
      <c r="X37" s="14"/>
      <c r="Y37" s="14"/>
      <c r="Z37" s="14"/>
      <c r="AA37" s="14"/>
      <c r="AB37" s="14"/>
      <c r="AC37" s="14"/>
      <c r="AD37" s="14"/>
    </row>
    <row r="38" spans="1:30" ht="27" thickBot="1" x14ac:dyDescent="0.3">
      <c r="A38" s="14" t="s">
        <v>5059</v>
      </c>
      <c r="B38" s="15">
        <v>1</v>
      </c>
      <c r="C38" s="15">
        <v>237</v>
      </c>
      <c r="D38" s="15">
        <v>2</v>
      </c>
      <c r="E38" s="14" t="s">
        <v>5060</v>
      </c>
      <c r="F38" s="14" t="s">
        <v>7673</v>
      </c>
      <c r="G38" s="14" t="s">
        <v>5061</v>
      </c>
      <c r="H38" s="14" t="s">
        <v>5062</v>
      </c>
      <c r="I38" s="14" t="s">
        <v>7674</v>
      </c>
      <c r="J38" s="15">
        <v>2</v>
      </c>
      <c r="K38" s="14"/>
      <c r="L38" s="14"/>
      <c r="M38" s="14"/>
      <c r="N38" s="14"/>
      <c r="O38" s="14"/>
      <c r="P38" s="14"/>
      <c r="Q38" s="14"/>
      <c r="R38" s="14"/>
      <c r="S38" s="14"/>
      <c r="T38" s="14"/>
      <c r="U38" s="14"/>
      <c r="V38" s="14"/>
      <c r="W38" s="14"/>
      <c r="X38" s="14"/>
      <c r="Y38" s="14"/>
      <c r="Z38" s="14"/>
      <c r="AA38" s="14"/>
      <c r="AB38" s="14"/>
      <c r="AC38" s="14"/>
      <c r="AD38" s="14"/>
    </row>
    <row r="39" spans="1:30" ht="27" thickBot="1" x14ac:dyDescent="0.3">
      <c r="A39" s="14" t="s">
        <v>5063</v>
      </c>
      <c r="B39" s="15">
        <v>1</v>
      </c>
      <c r="C39" s="15">
        <v>237</v>
      </c>
      <c r="D39" s="15">
        <v>2</v>
      </c>
      <c r="E39" s="14" t="s">
        <v>7884</v>
      </c>
      <c r="F39" s="14" t="s">
        <v>5064</v>
      </c>
      <c r="G39" s="14" t="s">
        <v>7675</v>
      </c>
      <c r="H39" s="14" t="s">
        <v>7676</v>
      </c>
      <c r="I39" s="14" t="s">
        <v>5065</v>
      </c>
      <c r="J39" s="15">
        <v>3</v>
      </c>
      <c r="K39" s="14"/>
      <c r="L39" s="14"/>
      <c r="M39" s="14"/>
      <c r="N39" s="14"/>
      <c r="O39" s="14"/>
      <c r="P39" s="14"/>
      <c r="Q39" s="14"/>
      <c r="R39" s="14"/>
      <c r="S39" s="14"/>
      <c r="T39" s="14"/>
      <c r="U39" s="14"/>
      <c r="V39" s="14"/>
      <c r="W39" s="14"/>
      <c r="X39" s="14"/>
      <c r="Y39" s="14"/>
      <c r="Z39" s="14"/>
      <c r="AA39" s="14"/>
      <c r="AB39" s="14"/>
      <c r="AC39" s="14"/>
      <c r="AD39" s="14"/>
    </row>
    <row r="40" spans="1:30" ht="27" thickBot="1" x14ac:dyDescent="0.3">
      <c r="A40" s="14" t="s">
        <v>5066</v>
      </c>
      <c r="B40" s="15">
        <v>1</v>
      </c>
      <c r="C40" s="15">
        <v>237</v>
      </c>
      <c r="D40" s="15">
        <v>2</v>
      </c>
      <c r="E40" s="14" t="s">
        <v>8821</v>
      </c>
      <c r="F40" s="14" t="s">
        <v>917</v>
      </c>
      <c r="G40" s="14" t="s">
        <v>5067</v>
      </c>
      <c r="H40" s="14" t="s">
        <v>7677</v>
      </c>
      <c r="I40" s="14" t="s">
        <v>5068</v>
      </c>
      <c r="J40" s="15">
        <v>2</v>
      </c>
      <c r="K40" s="14"/>
      <c r="L40" s="14"/>
      <c r="M40" s="14"/>
      <c r="N40" s="14"/>
      <c r="O40" s="14"/>
      <c r="P40" s="14"/>
      <c r="Q40" s="14"/>
      <c r="R40" s="14"/>
      <c r="S40" s="14"/>
      <c r="T40" s="14"/>
      <c r="U40" s="14"/>
      <c r="V40" s="14"/>
      <c r="W40" s="14"/>
      <c r="X40" s="14"/>
      <c r="Y40" s="14"/>
      <c r="Z40" s="14"/>
      <c r="AA40" s="14"/>
      <c r="AB40" s="14"/>
      <c r="AC40" s="14"/>
      <c r="AD40" s="14"/>
    </row>
    <row r="41" spans="1:30" ht="27" thickBot="1" x14ac:dyDescent="0.3">
      <c r="A41" s="14" t="s">
        <v>5069</v>
      </c>
      <c r="B41" s="15">
        <v>1</v>
      </c>
      <c r="C41" s="15">
        <v>237</v>
      </c>
      <c r="D41" s="15">
        <v>2</v>
      </c>
      <c r="E41" s="14" t="s">
        <v>8822</v>
      </c>
      <c r="F41" s="14" t="s">
        <v>7678</v>
      </c>
      <c r="G41" s="14" t="s">
        <v>7679</v>
      </c>
      <c r="H41" s="14" t="s">
        <v>5070</v>
      </c>
      <c r="I41" s="14" t="s">
        <v>7680</v>
      </c>
      <c r="J41" s="15">
        <v>0</v>
      </c>
      <c r="K41" s="14"/>
      <c r="L41" s="14"/>
      <c r="M41" s="14"/>
      <c r="N41" s="14"/>
      <c r="O41" s="14"/>
      <c r="P41" s="14"/>
      <c r="Q41" s="14"/>
      <c r="R41" s="14"/>
      <c r="S41" s="14"/>
      <c r="T41" s="14"/>
      <c r="U41" s="14"/>
      <c r="V41" s="14"/>
      <c r="W41" s="14"/>
      <c r="X41" s="14"/>
      <c r="Y41" s="14"/>
      <c r="Z41" s="14"/>
      <c r="AA41" s="14"/>
      <c r="AB41" s="14"/>
      <c r="AC41" s="14"/>
      <c r="AD41" s="14"/>
    </row>
    <row r="42" spans="1:30" ht="39.75" thickBot="1" x14ac:dyDescent="0.3">
      <c r="A42" s="14" t="s">
        <v>5071</v>
      </c>
      <c r="B42" s="15">
        <v>1</v>
      </c>
      <c r="C42" s="15">
        <v>237</v>
      </c>
      <c r="D42" s="15">
        <v>2</v>
      </c>
      <c r="E42" s="14" t="s">
        <v>8823</v>
      </c>
      <c r="F42" s="14" t="s">
        <v>7681</v>
      </c>
      <c r="G42" s="14" t="s">
        <v>7682</v>
      </c>
      <c r="H42" s="14" t="s">
        <v>7683</v>
      </c>
      <c r="I42" s="14" t="s">
        <v>7684</v>
      </c>
      <c r="J42" s="15">
        <v>1</v>
      </c>
      <c r="K42" s="14"/>
      <c r="L42" s="14"/>
      <c r="M42" s="14"/>
      <c r="N42" s="14"/>
      <c r="O42" s="14"/>
      <c r="P42" s="14"/>
      <c r="Q42" s="14"/>
      <c r="R42" s="14"/>
      <c r="S42" s="14"/>
      <c r="T42" s="14"/>
      <c r="U42" s="14"/>
      <c r="V42" s="14"/>
      <c r="W42" s="14"/>
      <c r="X42" s="14"/>
      <c r="Y42" s="14"/>
      <c r="Z42" s="14"/>
      <c r="AA42" s="14"/>
      <c r="AB42" s="14"/>
      <c r="AC42" s="14"/>
      <c r="AD42" s="14"/>
    </row>
    <row r="43" spans="1:30" ht="39.75" thickBot="1" x14ac:dyDescent="0.3">
      <c r="A43" s="14" t="s">
        <v>5072</v>
      </c>
      <c r="B43" s="15">
        <v>1</v>
      </c>
      <c r="C43" s="15">
        <v>237</v>
      </c>
      <c r="D43" s="15">
        <v>2</v>
      </c>
      <c r="E43" s="14" t="s">
        <v>8824</v>
      </c>
      <c r="F43" s="14" t="s">
        <v>5073</v>
      </c>
      <c r="G43" s="14" t="s">
        <v>5074</v>
      </c>
      <c r="H43" s="14" t="s">
        <v>5075</v>
      </c>
      <c r="I43" s="14" t="s">
        <v>5076</v>
      </c>
      <c r="J43" s="15">
        <v>2</v>
      </c>
      <c r="K43" s="14"/>
      <c r="L43" s="14"/>
      <c r="M43" s="14"/>
      <c r="N43" s="14"/>
      <c r="O43" s="14"/>
      <c r="P43" s="14"/>
      <c r="Q43" s="14"/>
      <c r="R43" s="14"/>
      <c r="S43" s="14"/>
      <c r="T43" s="14"/>
      <c r="U43" s="14"/>
      <c r="V43" s="14"/>
      <c r="W43" s="14"/>
      <c r="X43" s="14"/>
      <c r="Y43" s="14"/>
      <c r="Z43" s="14"/>
      <c r="AA43" s="14"/>
      <c r="AB43" s="14"/>
      <c r="AC43" s="14"/>
      <c r="AD43" s="14"/>
    </row>
    <row r="44" spans="1:30" ht="39.75" thickBot="1" x14ac:dyDescent="0.3">
      <c r="A44" s="14" t="s">
        <v>5077</v>
      </c>
      <c r="B44" s="15">
        <v>1</v>
      </c>
      <c r="C44" s="15">
        <v>237</v>
      </c>
      <c r="D44" s="15">
        <v>2</v>
      </c>
      <c r="E44" s="14" t="s">
        <v>8825</v>
      </c>
      <c r="F44" s="14" t="s">
        <v>5078</v>
      </c>
      <c r="G44" s="14" t="s">
        <v>5079</v>
      </c>
      <c r="H44" s="14" t="s">
        <v>7681</v>
      </c>
      <c r="I44" s="14" t="s">
        <v>7685</v>
      </c>
      <c r="J44" s="15">
        <v>0</v>
      </c>
      <c r="K44" s="14"/>
      <c r="L44" s="14"/>
      <c r="M44" s="14"/>
      <c r="N44" s="14"/>
      <c r="O44" s="14"/>
      <c r="P44" s="14"/>
      <c r="Q44" s="14"/>
      <c r="R44" s="14"/>
      <c r="S44" s="14"/>
      <c r="T44" s="14"/>
      <c r="U44" s="14"/>
      <c r="V44" s="14"/>
      <c r="W44" s="14"/>
      <c r="X44" s="14"/>
      <c r="Y44" s="14"/>
      <c r="Z44" s="14"/>
      <c r="AA44" s="14"/>
      <c r="AB44" s="14"/>
      <c r="AC44" s="14"/>
      <c r="AD44" s="14"/>
    </row>
    <row r="45" spans="1:30" ht="15.75" thickBot="1" x14ac:dyDescent="0.3">
      <c r="A45" s="14" t="s">
        <v>5080</v>
      </c>
      <c r="B45" s="15">
        <v>1</v>
      </c>
      <c r="C45" s="15">
        <v>238</v>
      </c>
      <c r="D45" s="15">
        <v>1</v>
      </c>
      <c r="E45" s="14" t="s">
        <v>8826</v>
      </c>
      <c r="F45" s="14" t="s">
        <v>7686</v>
      </c>
      <c r="G45" s="14"/>
      <c r="H45" s="14" t="s">
        <v>7687</v>
      </c>
      <c r="I45" s="14"/>
      <c r="J45" s="15">
        <v>2</v>
      </c>
      <c r="K45" s="14"/>
      <c r="L45" s="14"/>
      <c r="M45" s="14"/>
      <c r="N45" s="14"/>
      <c r="O45" s="14"/>
      <c r="P45" s="14"/>
      <c r="Q45" s="14"/>
      <c r="R45" s="14"/>
      <c r="S45" s="14"/>
      <c r="T45" s="14"/>
      <c r="U45" s="14"/>
      <c r="V45" s="14"/>
      <c r="W45" s="14"/>
      <c r="X45" s="14"/>
      <c r="Y45" s="14"/>
      <c r="Z45" s="14"/>
      <c r="AA45" s="14"/>
      <c r="AB45" s="14"/>
      <c r="AC45" s="14"/>
      <c r="AD45" s="14"/>
    </row>
    <row r="46" spans="1:30" ht="15.75" thickBot="1" x14ac:dyDescent="0.3">
      <c r="A46" s="14" t="s">
        <v>5081</v>
      </c>
      <c r="B46" s="15">
        <v>1</v>
      </c>
      <c r="C46" s="15">
        <v>238</v>
      </c>
      <c r="D46" s="15">
        <v>1</v>
      </c>
      <c r="E46" s="14" t="s">
        <v>8827</v>
      </c>
      <c r="F46" s="14" t="s">
        <v>5028</v>
      </c>
      <c r="G46" s="14"/>
      <c r="H46" s="14" t="s">
        <v>7688</v>
      </c>
      <c r="I46" s="14"/>
      <c r="J46" s="15">
        <v>0</v>
      </c>
      <c r="K46" s="14"/>
      <c r="L46" s="14"/>
      <c r="M46" s="14"/>
      <c r="N46" s="14"/>
      <c r="O46" s="14"/>
      <c r="P46" s="14"/>
      <c r="Q46" s="14"/>
      <c r="R46" s="14"/>
      <c r="S46" s="14"/>
      <c r="T46" s="14"/>
      <c r="U46" s="14"/>
      <c r="V46" s="14"/>
      <c r="W46" s="14"/>
      <c r="X46" s="14"/>
      <c r="Y46" s="14"/>
      <c r="Z46" s="14"/>
      <c r="AA46" s="14"/>
      <c r="AB46" s="14"/>
      <c r="AC46" s="14"/>
      <c r="AD46" s="14"/>
    </row>
    <row r="47" spans="1:30" ht="15.75" thickBot="1" x14ac:dyDescent="0.3">
      <c r="A47" s="14" t="s">
        <v>5082</v>
      </c>
      <c r="B47" s="15">
        <v>1</v>
      </c>
      <c r="C47" s="15">
        <v>238</v>
      </c>
      <c r="D47" s="15">
        <v>1</v>
      </c>
      <c r="E47" s="14" t="s">
        <v>8828</v>
      </c>
      <c r="F47" s="14" t="s">
        <v>7689</v>
      </c>
      <c r="G47" s="14"/>
      <c r="H47" s="14" t="s">
        <v>5083</v>
      </c>
      <c r="I47" s="14"/>
      <c r="J47" s="15">
        <v>2</v>
      </c>
      <c r="K47" s="14"/>
      <c r="L47" s="14"/>
      <c r="M47" s="14"/>
      <c r="N47" s="14"/>
      <c r="O47" s="14"/>
      <c r="P47" s="14"/>
      <c r="Q47" s="14"/>
      <c r="R47" s="14"/>
      <c r="S47" s="14"/>
      <c r="T47" s="14"/>
      <c r="U47" s="14"/>
      <c r="V47" s="14"/>
      <c r="W47" s="14"/>
      <c r="X47" s="14"/>
      <c r="Y47" s="14"/>
      <c r="Z47" s="14"/>
      <c r="AA47" s="14"/>
      <c r="AB47" s="14"/>
      <c r="AC47" s="14"/>
      <c r="AD47" s="14"/>
    </row>
    <row r="48" spans="1:30" ht="15.75" thickBot="1" x14ac:dyDescent="0.3">
      <c r="A48" s="14" t="s">
        <v>5084</v>
      </c>
      <c r="B48" s="15">
        <v>1</v>
      </c>
      <c r="C48" s="15">
        <v>238</v>
      </c>
      <c r="D48" s="15">
        <v>1</v>
      </c>
      <c r="E48" s="14" t="s">
        <v>8829</v>
      </c>
      <c r="F48" s="14" t="s">
        <v>5085</v>
      </c>
      <c r="G48" s="14"/>
      <c r="H48" s="14" t="s">
        <v>5086</v>
      </c>
      <c r="I48" s="14"/>
      <c r="J48" s="15">
        <v>0</v>
      </c>
      <c r="K48" s="14"/>
      <c r="L48" s="14"/>
      <c r="M48" s="14"/>
      <c r="N48" s="14"/>
      <c r="O48" s="14"/>
      <c r="P48" s="14"/>
      <c r="Q48" s="14"/>
      <c r="R48" s="14"/>
      <c r="S48" s="14"/>
      <c r="T48" s="14"/>
      <c r="U48" s="14"/>
      <c r="V48" s="14"/>
      <c r="W48" s="14"/>
      <c r="X48" s="14"/>
      <c r="Y48" s="14"/>
      <c r="Z48" s="14"/>
      <c r="AA48" s="14"/>
      <c r="AB48" s="14"/>
      <c r="AC48" s="14"/>
      <c r="AD48" s="14"/>
    </row>
    <row r="49" spans="1:30" ht="15.75" thickBot="1" x14ac:dyDescent="0.3">
      <c r="A49" s="14" t="s">
        <v>5087</v>
      </c>
      <c r="B49" s="15">
        <v>1</v>
      </c>
      <c r="C49" s="15">
        <v>238</v>
      </c>
      <c r="D49" s="15">
        <v>1</v>
      </c>
      <c r="E49" s="14" t="s">
        <v>8830</v>
      </c>
      <c r="F49" s="14" t="s">
        <v>7690</v>
      </c>
      <c r="G49" s="14"/>
      <c r="H49" s="14" t="s">
        <v>5088</v>
      </c>
      <c r="I49" s="14"/>
      <c r="J49" s="15">
        <v>2</v>
      </c>
      <c r="K49" s="14"/>
      <c r="L49" s="14"/>
      <c r="M49" s="14"/>
      <c r="N49" s="14"/>
      <c r="O49" s="14"/>
      <c r="P49" s="14"/>
      <c r="Q49" s="14"/>
      <c r="R49" s="14"/>
      <c r="S49" s="14"/>
      <c r="T49" s="14"/>
      <c r="U49" s="14"/>
      <c r="V49" s="14"/>
      <c r="W49" s="14"/>
      <c r="X49" s="14"/>
      <c r="Y49" s="14"/>
      <c r="Z49" s="14"/>
      <c r="AA49" s="14"/>
      <c r="AB49" s="14"/>
      <c r="AC49" s="14"/>
      <c r="AD49" s="14"/>
    </row>
    <row r="50" spans="1:30" ht="15.75" thickBot="1" x14ac:dyDescent="0.3">
      <c r="A50" s="14" t="s">
        <v>5089</v>
      </c>
      <c r="B50" s="15">
        <v>1</v>
      </c>
      <c r="C50" s="15">
        <v>238</v>
      </c>
      <c r="D50" s="15">
        <v>1</v>
      </c>
      <c r="E50" s="14" t="s">
        <v>8831</v>
      </c>
      <c r="F50" s="14" t="s">
        <v>7691</v>
      </c>
      <c r="G50" s="14"/>
      <c r="H50" s="14" t="s">
        <v>5090</v>
      </c>
      <c r="I50" s="14"/>
      <c r="J50" s="15">
        <v>2</v>
      </c>
      <c r="K50" s="14"/>
      <c r="L50" s="14"/>
      <c r="M50" s="14"/>
      <c r="N50" s="14"/>
      <c r="O50" s="14"/>
      <c r="P50" s="14"/>
      <c r="Q50" s="14"/>
      <c r="R50" s="14"/>
      <c r="S50" s="14"/>
      <c r="T50" s="14"/>
      <c r="U50" s="14"/>
      <c r="V50" s="14"/>
      <c r="W50" s="14"/>
      <c r="X50" s="14"/>
      <c r="Y50" s="14"/>
      <c r="Z50" s="14"/>
      <c r="AA50" s="14"/>
      <c r="AB50" s="14"/>
      <c r="AC50" s="14"/>
      <c r="AD50" s="14"/>
    </row>
    <row r="51" spans="1:30" ht="15.75" thickBot="1" x14ac:dyDescent="0.3">
      <c r="A51" s="14" t="s">
        <v>5091</v>
      </c>
      <c r="B51" s="15">
        <v>1</v>
      </c>
      <c r="C51" s="15">
        <v>238</v>
      </c>
      <c r="D51" s="15">
        <v>2</v>
      </c>
      <c r="E51" s="14" t="s">
        <v>8832</v>
      </c>
      <c r="F51" s="14" t="s">
        <v>7692</v>
      </c>
      <c r="G51" s="14"/>
      <c r="H51" s="14" t="s">
        <v>7693</v>
      </c>
      <c r="I51" s="14"/>
      <c r="J51" s="15">
        <v>2</v>
      </c>
      <c r="K51" s="14"/>
      <c r="L51" s="14"/>
      <c r="M51" s="14"/>
      <c r="N51" s="14"/>
      <c r="O51" s="14"/>
      <c r="P51" s="14"/>
      <c r="Q51" s="14"/>
      <c r="R51" s="14"/>
      <c r="S51" s="14"/>
      <c r="T51" s="14"/>
      <c r="U51" s="14"/>
      <c r="V51" s="14"/>
      <c r="W51" s="14"/>
      <c r="X51" s="14"/>
      <c r="Y51" s="14"/>
      <c r="Z51" s="14"/>
      <c r="AA51" s="14"/>
      <c r="AB51" s="14"/>
      <c r="AC51" s="14"/>
      <c r="AD51" s="14"/>
    </row>
    <row r="52" spans="1:30" ht="15.75" thickBot="1" x14ac:dyDescent="0.3">
      <c r="A52" s="14" t="s">
        <v>5092</v>
      </c>
      <c r="B52" s="15">
        <v>1</v>
      </c>
      <c r="C52" s="15">
        <v>238</v>
      </c>
      <c r="D52" s="15">
        <v>2</v>
      </c>
      <c r="E52" s="14" t="s">
        <v>8833</v>
      </c>
      <c r="F52" s="14" t="s">
        <v>7694</v>
      </c>
      <c r="G52" s="14"/>
      <c r="H52" s="14" t="s">
        <v>5093</v>
      </c>
      <c r="I52" s="14"/>
      <c r="J52" s="15">
        <v>2</v>
      </c>
      <c r="K52" s="14"/>
      <c r="L52" s="14"/>
      <c r="M52" s="14"/>
      <c r="N52" s="14"/>
      <c r="O52" s="14"/>
      <c r="P52" s="14"/>
      <c r="Q52" s="14"/>
      <c r="R52" s="14"/>
      <c r="S52" s="14"/>
      <c r="T52" s="14"/>
      <c r="U52" s="14"/>
      <c r="V52" s="14"/>
      <c r="W52" s="14"/>
      <c r="X52" s="14"/>
      <c r="Y52" s="14"/>
      <c r="Z52" s="14"/>
      <c r="AA52" s="14"/>
      <c r="AB52" s="14"/>
      <c r="AC52" s="14"/>
      <c r="AD52" s="14"/>
    </row>
    <row r="53" spans="1:30" ht="15.75" thickBot="1" x14ac:dyDescent="0.3">
      <c r="A53" s="14" t="s">
        <v>5094</v>
      </c>
      <c r="B53" s="15">
        <v>1</v>
      </c>
      <c r="C53" s="15">
        <v>238</v>
      </c>
      <c r="D53" s="15">
        <v>2</v>
      </c>
      <c r="E53" s="14" t="s">
        <v>8834</v>
      </c>
      <c r="F53" s="14" t="s">
        <v>7695</v>
      </c>
      <c r="G53" s="14"/>
      <c r="H53" s="14" t="s">
        <v>7696</v>
      </c>
      <c r="I53" s="14"/>
      <c r="J53" s="15">
        <v>2</v>
      </c>
      <c r="K53" s="14"/>
      <c r="L53" s="14"/>
      <c r="M53" s="14"/>
      <c r="N53" s="14"/>
      <c r="O53" s="14"/>
      <c r="P53" s="14"/>
      <c r="Q53" s="14"/>
      <c r="R53" s="14"/>
      <c r="S53" s="14"/>
      <c r="T53" s="14"/>
      <c r="U53" s="14"/>
      <c r="V53" s="14"/>
      <c r="W53" s="14"/>
      <c r="X53" s="14"/>
      <c r="Y53" s="14"/>
      <c r="Z53" s="14"/>
      <c r="AA53" s="14"/>
      <c r="AB53" s="14"/>
      <c r="AC53" s="14"/>
      <c r="AD53" s="14"/>
    </row>
    <row r="54" spans="1:30" ht="15.75" thickBot="1" x14ac:dyDescent="0.3">
      <c r="A54" s="14" t="s">
        <v>5095</v>
      </c>
      <c r="B54" s="15">
        <v>1</v>
      </c>
      <c r="C54" s="15">
        <v>238</v>
      </c>
      <c r="D54" s="15">
        <v>2</v>
      </c>
      <c r="E54" s="14" t="s">
        <v>8835</v>
      </c>
      <c r="F54" s="14" t="s">
        <v>7697</v>
      </c>
      <c r="G54" s="14"/>
      <c r="H54" s="14" t="s">
        <v>7698</v>
      </c>
      <c r="I54" s="14"/>
      <c r="J54" s="15">
        <v>0</v>
      </c>
      <c r="K54" s="14"/>
      <c r="L54" s="14"/>
      <c r="M54" s="14"/>
      <c r="N54" s="14"/>
      <c r="O54" s="14"/>
      <c r="P54" s="14"/>
      <c r="Q54" s="14"/>
      <c r="R54" s="14"/>
      <c r="S54" s="14"/>
      <c r="T54" s="14"/>
      <c r="U54" s="14"/>
      <c r="V54" s="14"/>
      <c r="W54" s="14"/>
      <c r="X54" s="14"/>
      <c r="Y54" s="14"/>
      <c r="Z54" s="14"/>
      <c r="AA54" s="14"/>
      <c r="AB54" s="14"/>
      <c r="AC54" s="14"/>
      <c r="AD54" s="14"/>
    </row>
    <row r="55" spans="1:30" ht="15.75" thickBot="1" x14ac:dyDescent="0.3">
      <c r="A55" s="14" t="s">
        <v>5096</v>
      </c>
      <c r="B55" s="15">
        <v>1</v>
      </c>
      <c r="C55" s="15">
        <v>238</v>
      </c>
      <c r="D55" s="15">
        <v>2</v>
      </c>
      <c r="E55" s="14" t="s">
        <v>8836</v>
      </c>
      <c r="F55" s="14" t="s">
        <v>7699</v>
      </c>
      <c r="G55" s="14"/>
      <c r="H55" s="14" t="s">
        <v>7700</v>
      </c>
      <c r="I55" s="14"/>
      <c r="J55" s="15">
        <v>0</v>
      </c>
      <c r="K55" s="14"/>
      <c r="L55" s="14"/>
      <c r="M55" s="14"/>
      <c r="N55" s="14"/>
      <c r="O55" s="14"/>
      <c r="P55" s="14"/>
      <c r="Q55" s="14"/>
      <c r="R55" s="14"/>
      <c r="S55" s="14"/>
      <c r="T55" s="14"/>
      <c r="U55" s="14"/>
      <c r="V55" s="14"/>
      <c r="W55" s="14"/>
      <c r="X55" s="14"/>
      <c r="Y55" s="14"/>
      <c r="Z55" s="14"/>
      <c r="AA55" s="14"/>
      <c r="AB55" s="14"/>
      <c r="AC55" s="14"/>
      <c r="AD55" s="14"/>
    </row>
    <row r="56" spans="1:30" ht="15.75" thickBot="1" x14ac:dyDescent="0.3">
      <c r="A56" s="14" t="s">
        <v>5097</v>
      </c>
      <c r="B56" s="15">
        <v>1</v>
      </c>
      <c r="C56" s="15">
        <v>238</v>
      </c>
      <c r="D56" s="15">
        <v>2</v>
      </c>
      <c r="E56" s="14" t="s">
        <v>8837</v>
      </c>
      <c r="F56" s="14" t="s">
        <v>7701</v>
      </c>
      <c r="G56" s="14"/>
      <c r="H56" s="14" t="s">
        <v>7702</v>
      </c>
      <c r="I56" s="14"/>
      <c r="J56" s="15">
        <v>0</v>
      </c>
      <c r="K56" s="14"/>
      <c r="L56" s="14"/>
      <c r="M56" s="14"/>
      <c r="N56" s="14"/>
      <c r="O56" s="14"/>
      <c r="P56" s="14"/>
      <c r="Q56" s="14"/>
      <c r="R56" s="14"/>
      <c r="S56" s="14"/>
      <c r="T56" s="14"/>
      <c r="U56" s="14"/>
      <c r="V56" s="14"/>
      <c r="W56" s="14"/>
      <c r="X56" s="14"/>
      <c r="Y56" s="14"/>
      <c r="Z56" s="14"/>
      <c r="AA56" s="14"/>
      <c r="AB56" s="14"/>
      <c r="AC56" s="14"/>
      <c r="AD56" s="14"/>
    </row>
    <row r="57" spans="1:30" ht="27" thickBot="1" x14ac:dyDescent="0.3">
      <c r="A57" s="14" t="s">
        <v>5098</v>
      </c>
      <c r="B57" s="15">
        <v>1</v>
      </c>
      <c r="C57" s="15">
        <v>237</v>
      </c>
      <c r="D57" s="15">
        <v>3</v>
      </c>
      <c r="E57" s="14" t="s">
        <v>12595</v>
      </c>
      <c r="F57" s="14" t="s">
        <v>7703</v>
      </c>
      <c r="G57" s="14" t="s">
        <v>5099</v>
      </c>
      <c r="H57" s="14" t="s">
        <v>5100</v>
      </c>
      <c r="I57" s="14" t="s">
        <v>7704</v>
      </c>
      <c r="J57" s="15">
        <v>3</v>
      </c>
      <c r="K57" s="14"/>
      <c r="L57" s="14"/>
      <c r="M57" s="14"/>
      <c r="N57" s="14"/>
      <c r="O57" s="14"/>
      <c r="P57" s="14"/>
      <c r="Q57" s="14"/>
      <c r="R57" s="14"/>
      <c r="S57" s="14"/>
      <c r="T57" s="14"/>
      <c r="U57" s="14"/>
      <c r="V57" s="14"/>
      <c r="W57" s="14"/>
      <c r="X57" s="14"/>
      <c r="Y57" s="14"/>
      <c r="Z57" s="14"/>
      <c r="AA57" s="14"/>
      <c r="AB57" s="14"/>
      <c r="AC57" s="14"/>
      <c r="AD57" s="14"/>
    </row>
    <row r="58" spans="1:30" ht="27" thickBot="1" x14ac:dyDescent="0.3">
      <c r="A58" s="14" t="s">
        <v>5101</v>
      </c>
      <c r="B58" s="15">
        <v>1</v>
      </c>
      <c r="C58" s="15">
        <v>237</v>
      </c>
      <c r="D58" s="15">
        <v>3</v>
      </c>
      <c r="E58" s="14" t="s">
        <v>7935</v>
      </c>
      <c r="F58" s="14" t="s">
        <v>7672</v>
      </c>
      <c r="G58" s="14" t="s">
        <v>7671</v>
      </c>
      <c r="H58" s="14" t="s">
        <v>7705</v>
      </c>
      <c r="I58" s="14" t="s">
        <v>7666</v>
      </c>
      <c r="J58" s="15">
        <v>2</v>
      </c>
      <c r="K58" s="14"/>
      <c r="L58" s="14"/>
      <c r="M58" s="14"/>
      <c r="N58" s="14"/>
      <c r="O58" s="14"/>
      <c r="P58" s="14"/>
      <c r="Q58" s="14"/>
      <c r="R58" s="14"/>
      <c r="S58" s="14"/>
      <c r="T58" s="14"/>
      <c r="U58" s="14"/>
      <c r="V58" s="14"/>
      <c r="W58" s="14"/>
      <c r="X58" s="14"/>
      <c r="Y58" s="14"/>
      <c r="Z58" s="14"/>
      <c r="AA58" s="14"/>
      <c r="AB58" s="14"/>
      <c r="AC58" s="14"/>
      <c r="AD58" s="14"/>
    </row>
    <row r="59" spans="1:30" ht="27" thickBot="1" x14ac:dyDescent="0.3">
      <c r="A59" s="14" t="s">
        <v>5102</v>
      </c>
      <c r="B59" s="15">
        <v>1</v>
      </c>
      <c r="C59" s="15">
        <v>237</v>
      </c>
      <c r="D59" s="15">
        <v>3</v>
      </c>
      <c r="E59" s="14" t="s">
        <v>5103</v>
      </c>
      <c r="F59" s="14" t="s">
        <v>7706</v>
      </c>
      <c r="G59" s="14" t="s">
        <v>7707</v>
      </c>
      <c r="H59" s="14" t="s">
        <v>5104</v>
      </c>
      <c r="I59" s="14" t="s">
        <v>5105</v>
      </c>
      <c r="J59" s="15">
        <v>1</v>
      </c>
      <c r="K59" s="14"/>
      <c r="L59" s="14"/>
      <c r="M59" s="14"/>
      <c r="N59" s="14"/>
      <c r="O59" s="14"/>
      <c r="P59" s="14"/>
      <c r="Q59" s="14"/>
      <c r="R59" s="14"/>
      <c r="S59" s="14"/>
      <c r="T59" s="14"/>
      <c r="U59" s="14"/>
      <c r="V59" s="14"/>
      <c r="W59" s="14"/>
      <c r="X59" s="14"/>
      <c r="Y59" s="14"/>
      <c r="Z59" s="14"/>
      <c r="AA59" s="14"/>
      <c r="AB59" s="14"/>
      <c r="AC59" s="14"/>
      <c r="AD59" s="14"/>
    </row>
    <row r="60" spans="1:30" ht="27" thickBot="1" x14ac:dyDescent="0.3">
      <c r="A60" s="14" t="s">
        <v>5106</v>
      </c>
      <c r="B60" s="15">
        <v>1</v>
      </c>
      <c r="C60" s="15">
        <v>237</v>
      </c>
      <c r="D60" s="15">
        <v>3</v>
      </c>
      <c r="E60" s="14" t="s">
        <v>5107</v>
      </c>
      <c r="F60" s="14" t="s">
        <v>7708</v>
      </c>
      <c r="G60" s="14" t="s">
        <v>7709</v>
      </c>
      <c r="H60" s="14" t="s">
        <v>7710</v>
      </c>
      <c r="I60" s="14" t="s">
        <v>5108</v>
      </c>
      <c r="J60" s="15">
        <v>0</v>
      </c>
      <c r="K60" s="14"/>
      <c r="L60" s="14"/>
      <c r="M60" s="14"/>
      <c r="N60" s="14"/>
      <c r="O60" s="14"/>
      <c r="P60" s="14"/>
      <c r="Q60" s="14"/>
      <c r="R60" s="14"/>
      <c r="S60" s="14"/>
      <c r="T60" s="14"/>
      <c r="U60" s="14"/>
      <c r="V60" s="14"/>
      <c r="W60" s="14"/>
      <c r="X60" s="14"/>
      <c r="Y60" s="14"/>
      <c r="Z60" s="14"/>
      <c r="AA60" s="14"/>
      <c r="AB60" s="14"/>
      <c r="AC60" s="14"/>
      <c r="AD60" s="14"/>
    </row>
    <row r="61" spans="1:30" ht="27" thickBot="1" x14ac:dyDescent="0.3">
      <c r="A61" s="14" t="s">
        <v>5109</v>
      </c>
      <c r="B61" s="15">
        <v>1</v>
      </c>
      <c r="C61" s="15">
        <v>237</v>
      </c>
      <c r="D61" s="15">
        <v>3</v>
      </c>
      <c r="E61" s="14" t="s">
        <v>12596</v>
      </c>
      <c r="F61" s="14" t="s">
        <v>7711</v>
      </c>
      <c r="G61" s="14" t="s">
        <v>7712</v>
      </c>
      <c r="H61" s="14" t="s">
        <v>5110</v>
      </c>
      <c r="I61" s="14" t="s">
        <v>7713</v>
      </c>
      <c r="J61" s="15">
        <v>3</v>
      </c>
      <c r="K61" s="14"/>
      <c r="L61" s="14"/>
      <c r="M61" s="14"/>
      <c r="N61" s="14"/>
      <c r="O61" s="14"/>
      <c r="P61" s="14"/>
      <c r="Q61" s="14"/>
      <c r="R61" s="14"/>
      <c r="S61" s="14"/>
      <c r="T61" s="14"/>
      <c r="U61" s="14"/>
      <c r="V61" s="14"/>
      <c r="W61" s="14"/>
      <c r="X61" s="14"/>
      <c r="Y61" s="14"/>
      <c r="Z61" s="14"/>
      <c r="AA61" s="14"/>
      <c r="AB61" s="14"/>
      <c r="AC61" s="14"/>
      <c r="AD61" s="14"/>
    </row>
    <row r="62" spans="1:30" ht="27" thickBot="1" x14ac:dyDescent="0.3">
      <c r="A62" s="14" t="s">
        <v>5111</v>
      </c>
      <c r="B62" s="15">
        <v>1</v>
      </c>
      <c r="C62" s="15">
        <v>237</v>
      </c>
      <c r="D62" s="15">
        <v>3</v>
      </c>
      <c r="E62" s="14" t="s">
        <v>7714</v>
      </c>
      <c r="F62" s="14" t="s">
        <v>5112</v>
      </c>
      <c r="G62" s="14" t="s">
        <v>5113</v>
      </c>
      <c r="H62" s="14" t="s">
        <v>7715</v>
      </c>
      <c r="I62" s="14" t="s">
        <v>7716</v>
      </c>
      <c r="J62" s="15">
        <v>2</v>
      </c>
      <c r="K62" s="14"/>
      <c r="L62" s="14"/>
      <c r="M62" s="14"/>
      <c r="N62" s="14"/>
      <c r="O62" s="14"/>
      <c r="P62" s="14"/>
      <c r="Q62" s="14"/>
      <c r="R62" s="14"/>
      <c r="S62" s="14"/>
      <c r="T62" s="14"/>
      <c r="U62" s="14"/>
      <c r="V62" s="14"/>
      <c r="W62" s="14"/>
      <c r="X62" s="14"/>
      <c r="Y62" s="14"/>
      <c r="Z62" s="14"/>
      <c r="AA62" s="14"/>
      <c r="AB62" s="14"/>
      <c r="AC62" s="14"/>
      <c r="AD62" s="14"/>
    </row>
    <row r="63" spans="1:30" ht="27" thickBot="1" x14ac:dyDescent="0.3">
      <c r="A63" s="14" t="s">
        <v>5114</v>
      </c>
      <c r="B63" s="15">
        <v>1</v>
      </c>
      <c r="C63" s="15">
        <v>237</v>
      </c>
      <c r="D63" s="15">
        <v>3</v>
      </c>
      <c r="E63" s="14" t="s">
        <v>5115</v>
      </c>
      <c r="F63" s="14" t="s">
        <v>7717</v>
      </c>
      <c r="G63" s="14" t="s">
        <v>7718</v>
      </c>
      <c r="H63" s="14" t="s">
        <v>7719</v>
      </c>
      <c r="I63" s="14" t="s">
        <v>7720</v>
      </c>
      <c r="J63" s="15">
        <v>1</v>
      </c>
      <c r="K63" s="14"/>
      <c r="L63" s="14"/>
      <c r="M63" s="14"/>
      <c r="N63" s="14"/>
      <c r="O63" s="14"/>
      <c r="P63" s="14"/>
      <c r="Q63" s="14"/>
      <c r="R63" s="14"/>
      <c r="S63" s="14"/>
      <c r="T63" s="14"/>
      <c r="U63" s="14"/>
      <c r="V63" s="14"/>
      <c r="W63" s="14"/>
      <c r="X63" s="14"/>
      <c r="Y63" s="14"/>
      <c r="Z63" s="14"/>
      <c r="AA63" s="14"/>
      <c r="AB63" s="14"/>
      <c r="AC63" s="14"/>
      <c r="AD63" s="14"/>
    </row>
    <row r="64" spans="1:30" ht="27" thickBot="1" x14ac:dyDescent="0.3">
      <c r="A64" s="14" t="s">
        <v>5116</v>
      </c>
      <c r="B64" s="15">
        <v>1</v>
      </c>
      <c r="C64" s="15">
        <v>237</v>
      </c>
      <c r="D64" s="15">
        <v>3</v>
      </c>
      <c r="E64" s="14" t="s">
        <v>5117</v>
      </c>
      <c r="F64" s="14" t="s">
        <v>7721</v>
      </c>
      <c r="G64" s="14" t="s">
        <v>7722</v>
      </c>
      <c r="H64" s="14" t="s">
        <v>5118</v>
      </c>
      <c r="I64" s="14" t="s">
        <v>5119</v>
      </c>
      <c r="J64" s="15">
        <v>0</v>
      </c>
      <c r="K64" s="14"/>
      <c r="L64" s="14"/>
      <c r="M64" s="14"/>
      <c r="N64" s="14"/>
      <c r="O64" s="14"/>
      <c r="P64" s="14"/>
      <c r="Q64" s="14"/>
      <c r="R64" s="14"/>
      <c r="S64" s="14"/>
      <c r="T64" s="14"/>
      <c r="U64" s="14"/>
      <c r="V64" s="14"/>
      <c r="W64" s="14"/>
      <c r="X64" s="14"/>
      <c r="Y64" s="14"/>
      <c r="Z64" s="14"/>
      <c r="AA64" s="14"/>
      <c r="AB64" s="14"/>
      <c r="AC64" s="14"/>
      <c r="AD64" s="14"/>
    </row>
    <row r="65" spans="1:30" ht="27" thickBot="1" x14ac:dyDescent="0.3">
      <c r="A65" s="14" t="s">
        <v>5120</v>
      </c>
      <c r="B65" s="15">
        <v>1</v>
      </c>
      <c r="C65" s="15">
        <v>240</v>
      </c>
      <c r="D65" s="15">
        <v>1</v>
      </c>
      <c r="E65" s="14" t="s">
        <v>12597</v>
      </c>
      <c r="F65" s="14" t="s">
        <v>7723</v>
      </c>
      <c r="G65" s="14" t="s">
        <v>7724</v>
      </c>
      <c r="H65" s="14" t="s">
        <v>7725</v>
      </c>
      <c r="I65" s="14" t="s">
        <v>7726</v>
      </c>
      <c r="J65" s="15">
        <v>2</v>
      </c>
      <c r="K65" s="14"/>
      <c r="L65" s="14"/>
      <c r="M65" s="14"/>
      <c r="N65" s="14"/>
      <c r="O65" s="14"/>
      <c r="P65" s="14"/>
      <c r="Q65" s="14"/>
      <c r="R65" s="14"/>
      <c r="S65" s="14"/>
      <c r="T65" s="14"/>
      <c r="U65" s="14"/>
      <c r="V65" s="14"/>
      <c r="W65" s="14"/>
      <c r="X65" s="14"/>
      <c r="Y65" s="14"/>
      <c r="Z65" s="14"/>
      <c r="AA65" s="14"/>
      <c r="AB65" s="14"/>
      <c r="AC65" s="14"/>
      <c r="AD65" s="14"/>
    </row>
    <row r="66" spans="1:30" ht="27" thickBot="1" x14ac:dyDescent="0.3">
      <c r="A66" s="14" t="s">
        <v>5121</v>
      </c>
      <c r="B66" s="15">
        <v>1</v>
      </c>
      <c r="C66" s="15">
        <v>240</v>
      </c>
      <c r="D66" s="15">
        <v>1</v>
      </c>
      <c r="E66" s="14" t="s">
        <v>7936</v>
      </c>
      <c r="F66" s="14" t="s">
        <v>7724</v>
      </c>
      <c r="G66" s="14" t="s">
        <v>7727</v>
      </c>
      <c r="H66" s="14" t="s">
        <v>7728</v>
      </c>
      <c r="I66" s="14" t="s">
        <v>7729</v>
      </c>
      <c r="J66" s="15">
        <v>0</v>
      </c>
      <c r="K66" s="14"/>
      <c r="L66" s="14"/>
      <c r="M66" s="14"/>
      <c r="N66" s="14"/>
      <c r="O66" s="14"/>
      <c r="P66" s="14"/>
      <c r="Q66" s="14"/>
      <c r="R66" s="14"/>
      <c r="S66" s="14"/>
      <c r="T66" s="14"/>
      <c r="U66" s="14"/>
      <c r="V66" s="14"/>
      <c r="W66" s="14"/>
      <c r="X66" s="14"/>
      <c r="Y66" s="14"/>
      <c r="Z66" s="14"/>
      <c r="AA66" s="14"/>
      <c r="AB66" s="14"/>
      <c r="AC66" s="14"/>
      <c r="AD66" s="14"/>
    </row>
    <row r="67" spans="1:30" ht="27" thickBot="1" x14ac:dyDescent="0.3">
      <c r="A67" s="14" t="s">
        <v>5122</v>
      </c>
      <c r="B67" s="15">
        <v>1</v>
      </c>
      <c r="C67" s="15">
        <v>240</v>
      </c>
      <c r="D67" s="15">
        <v>1</v>
      </c>
      <c r="E67" s="14" t="s">
        <v>5123</v>
      </c>
      <c r="F67" s="14" t="s">
        <v>7730</v>
      </c>
      <c r="G67" s="14" t="s">
        <v>7731</v>
      </c>
      <c r="H67" s="14" t="s">
        <v>5124</v>
      </c>
      <c r="I67" s="14" t="s">
        <v>7732</v>
      </c>
      <c r="J67" s="15">
        <v>1</v>
      </c>
      <c r="K67" s="14"/>
      <c r="L67" s="14"/>
      <c r="M67" s="14"/>
      <c r="N67" s="14"/>
      <c r="O67" s="14"/>
      <c r="P67" s="14"/>
      <c r="Q67" s="14"/>
      <c r="R67" s="14"/>
      <c r="S67" s="14"/>
      <c r="T67" s="14"/>
      <c r="U67" s="14"/>
      <c r="V67" s="14"/>
      <c r="W67" s="14"/>
      <c r="X67" s="14"/>
      <c r="Y67" s="14"/>
      <c r="Z67" s="14"/>
      <c r="AA67" s="14"/>
      <c r="AB67" s="14"/>
      <c r="AC67" s="14"/>
      <c r="AD67" s="14"/>
    </row>
    <row r="68" spans="1:30" ht="27" thickBot="1" x14ac:dyDescent="0.3">
      <c r="A68" s="14" t="s">
        <v>5125</v>
      </c>
      <c r="B68" s="15">
        <v>1</v>
      </c>
      <c r="C68" s="15">
        <v>240</v>
      </c>
      <c r="D68" s="15">
        <v>1</v>
      </c>
      <c r="E68" s="14" t="s">
        <v>5126</v>
      </c>
      <c r="F68" s="14" t="s">
        <v>7731</v>
      </c>
      <c r="G68" s="14" t="s">
        <v>7733</v>
      </c>
      <c r="H68" s="14" t="s">
        <v>7734</v>
      </c>
      <c r="I68" s="14" t="s">
        <v>7735</v>
      </c>
      <c r="J68" s="15">
        <v>3</v>
      </c>
      <c r="K68" s="14"/>
      <c r="L68" s="14"/>
      <c r="M68" s="14"/>
      <c r="N68" s="14"/>
      <c r="O68" s="14"/>
      <c r="P68" s="14"/>
      <c r="Q68" s="14"/>
      <c r="R68" s="14"/>
      <c r="S68" s="14"/>
      <c r="T68" s="14"/>
      <c r="U68" s="14"/>
      <c r="V68" s="14"/>
      <c r="W68" s="14"/>
      <c r="X68" s="14"/>
      <c r="Y68" s="14"/>
      <c r="Z68" s="14"/>
      <c r="AA68" s="14"/>
      <c r="AB68" s="14"/>
      <c r="AC68" s="14"/>
      <c r="AD68" s="14"/>
    </row>
    <row r="69" spans="1:30" ht="27" thickBot="1" x14ac:dyDescent="0.3">
      <c r="A69" s="14" t="s">
        <v>5127</v>
      </c>
      <c r="B69" s="15">
        <v>1</v>
      </c>
      <c r="C69" s="15">
        <v>240</v>
      </c>
      <c r="D69" s="15">
        <v>1</v>
      </c>
      <c r="E69" s="14" t="s">
        <v>5128</v>
      </c>
      <c r="F69" s="14" t="s">
        <v>5129</v>
      </c>
      <c r="G69" s="14" t="s">
        <v>5130</v>
      </c>
      <c r="H69" s="14" t="s">
        <v>5131</v>
      </c>
      <c r="I69" s="14" t="s">
        <v>5132</v>
      </c>
      <c r="J69" s="15">
        <v>3</v>
      </c>
      <c r="K69" s="14"/>
      <c r="L69" s="14"/>
      <c r="M69" s="14"/>
      <c r="N69" s="14"/>
      <c r="O69" s="14"/>
      <c r="P69" s="14"/>
      <c r="Q69" s="14"/>
      <c r="R69" s="14"/>
      <c r="S69" s="14"/>
      <c r="T69" s="14"/>
      <c r="U69" s="14"/>
      <c r="V69" s="14"/>
      <c r="W69" s="14"/>
      <c r="X69" s="14"/>
      <c r="Y69" s="14"/>
      <c r="Z69" s="14"/>
      <c r="AA69" s="14"/>
      <c r="AB69" s="14"/>
      <c r="AC69" s="14"/>
      <c r="AD69" s="14"/>
    </row>
    <row r="70" spans="1:30" ht="27" thickBot="1" x14ac:dyDescent="0.3">
      <c r="A70" s="14" t="s">
        <v>5133</v>
      </c>
      <c r="B70" s="15">
        <v>1</v>
      </c>
      <c r="C70" s="15">
        <v>240</v>
      </c>
      <c r="D70" s="15">
        <v>1</v>
      </c>
      <c r="E70" s="14" t="s">
        <v>5134</v>
      </c>
      <c r="F70" s="14" t="s">
        <v>5135</v>
      </c>
      <c r="G70" s="14" t="s">
        <v>7736</v>
      </c>
      <c r="H70" s="14" t="s">
        <v>7737</v>
      </c>
      <c r="I70" s="14" t="s">
        <v>7738</v>
      </c>
      <c r="J70" s="15">
        <v>0</v>
      </c>
      <c r="K70" s="14"/>
      <c r="L70" s="14"/>
      <c r="M70" s="14"/>
      <c r="N70" s="14"/>
      <c r="O70" s="14"/>
      <c r="P70" s="14"/>
      <c r="Q70" s="14"/>
      <c r="R70" s="14"/>
      <c r="S70" s="14"/>
      <c r="T70" s="14"/>
      <c r="U70" s="14"/>
      <c r="V70" s="14"/>
      <c r="W70" s="14"/>
      <c r="X70" s="14"/>
      <c r="Y70" s="14"/>
      <c r="Z70" s="14"/>
      <c r="AA70" s="14"/>
      <c r="AB70" s="14"/>
      <c r="AC70" s="14"/>
      <c r="AD70" s="14"/>
    </row>
    <row r="71" spans="1:30" ht="27" thickBot="1" x14ac:dyDescent="0.3">
      <c r="A71" s="14" t="s">
        <v>5136</v>
      </c>
      <c r="B71" s="15">
        <v>1</v>
      </c>
      <c r="C71" s="15">
        <v>240</v>
      </c>
      <c r="D71" s="15">
        <v>1</v>
      </c>
      <c r="E71" s="14" t="s">
        <v>5137</v>
      </c>
      <c r="F71" s="14" t="s">
        <v>5138</v>
      </c>
      <c r="G71" s="14" t="s">
        <v>5139</v>
      </c>
      <c r="H71" s="14" t="s">
        <v>5140</v>
      </c>
      <c r="I71" s="14" t="s">
        <v>5141</v>
      </c>
      <c r="J71" s="15">
        <v>0</v>
      </c>
      <c r="K71" s="14"/>
      <c r="L71" s="14"/>
      <c r="M71" s="14"/>
      <c r="N71" s="14"/>
      <c r="O71" s="14"/>
      <c r="P71" s="14"/>
      <c r="Q71" s="14"/>
      <c r="R71" s="14"/>
      <c r="S71" s="14"/>
      <c r="T71" s="14"/>
      <c r="U71" s="14"/>
      <c r="V71" s="14"/>
      <c r="W71" s="14"/>
      <c r="X71" s="14"/>
      <c r="Y71" s="14"/>
      <c r="Z71" s="14"/>
      <c r="AA71" s="14"/>
      <c r="AB71" s="14"/>
      <c r="AC71" s="14"/>
      <c r="AD71" s="14"/>
    </row>
    <row r="72" spans="1:30" ht="27" thickBot="1" x14ac:dyDescent="0.3">
      <c r="A72" s="14" t="s">
        <v>5142</v>
      </c>
      <c r="B72" s="15">
        <v>1</v>
      </c>
      <c r="C72" s="15">
        <v>240</v>
      </c>
      <c r="D72" s="15">
        <v>1</v>
      </c>
      <c r="E72" s="14" t="s">
        <v>5143</v>
      </c>
      <c r="F72" s="14" t="s">
        <v>7739</v>
      </c>
      <c r="G72" s="14" t="s">
        <v>7740</v>
      </c>
      <c r="H72" s="14" t="s">
        <v>7741</v>
      </c>
      <c r="I72" s="14" t="s">
        <v>7742</v>
      </c>
      <c r="J72" s="15">
        <v>0</v>
      </c>
      <c r="K72" s="14"/>
      <c r="L72" s="14"/>
      <c r="M72" s="14"/>
      <c r="N72" s="14"/>
      <c r="O72" s="14"/>
      <c r="P72" s="14"/>
      <c r="Q72" s="14"/>
      <c r="R72" s="14"/>
      <c r="S72" s="14"/>
      <c r="T72" s="14"/>
      <c r="U72" s="14"/>
      <c r="V72" s="14"/>
      <c r="W72" s="14"/>
      <c r="X72" s="14"/>
      <c r="Y72" s="14"/>
      <c r="Z72" s="14"/>
      <c r="AA72" s="14"/>
      <c r="AB72" s="14"/>
      <c r="AC72" s="14"/>
      <c r="AD72" s="14"/>
    </row>
    <row r="73" spans="1:30" ht="27" thickBot="1" x14ac:dyDescent="0.3">
      <c r="A73" s="14" t="s">
        <v>5144</v>
      </c>
      <c r="B73" s="15">
        <v>1</v>
      </c>
      <c r="C73" s="15">
        <v>240</v>
      </c>
      <c r="D73" s="15">
        <v>1</v>
      </c>
      <c r="E73" s="14" t="s">
        <v>5145</v>
      </c>
      <c r="F73" s="15">
        <v>13</v>
      </c>
      <c r="G73" s="14"/>
      <c r="H73" s="14"/>
      <c r="I73" s="14"/>
      <c r="J73" s="15">
        <v>13</v>
      </c>
      <c r="K73" s="14"/>
      <c r="L73" s="14"/>
      <c r="M73" s="14"/>
      <c r="N73" s="14"/>
      <c r="O73" s="14"/>
      <c r="P73" s="14"/>
      <c r="Q73" s="14"/>
      <c r="R73" s="14"/>
      <c r="S73" s="14"/>
      <c r="T73" s="14"/>
      <c r="U73" s="14"/>
      <c r="V73" s="14"/>
      <c r="W73" s="14"/>
      <c r="X73" s="14"/>
      <c r="Y73" s="14"/>
      <c r="Z73" s="14"/>
      <c r="AA73" s="14"/>
      <c r="AB73" s="14"/>
      <c r="AC73" s="14"/>
      <c r="AD73" s="14"/>
    </row>
    <row r="74" spans="1:30" ht="27" thickBot="1" x14ac:dyDescent="0.3">
      <c r="A74" s="14" t="s">
        <v>5146</v>
      </c>
      <c r="B74" s="15">
        <v>1</v>
      </c>
      <c r="C74" s="15">
        <v>240</v>
      </c>
      <c r="D74" s="15">
        <v>1</v>
      </c>
      <c r="E74" s="14" t="s">
        <v>5147</v>
      </c>
      <c r="F74" s="14" t="s">
        <v>7743</v>
      </c>
      <c r="G74" s="14" t="s">
        <v>5148</v>
      </c>
      <c r="H74" s="14" t="s">
        <v>7744</v>
      </c>
      <c r="I74" s="14" t="s">
        <v>5149</v>
      </c>
      <c r="J74" s="15">
        <v>1</v>
      </c>
      <c r="K74" s="14"/>
      <c r="L74" s="14"/>
      <c r="M74" s="14"/>
      <c r="N74" s="14"/>
      <c r="O74" s="14"/>
      <c r="P74" s="14"/>
      <c r="Q74" s="14"/>
      <c r="R74" s="14"/>
      <c r="S74" s="14"/>
      <c r="T74" s="14"/>
      <c r="U74" s="14"/>
      <c r="V74" s="14"/>
      <c r="W74" s="14"/>
      <c r="X74" s="14"/>
      <c r="Y74" s="14"/>
      <c r="Z74" s="14"/>
      <c r="AA74" s="14"/>
      <c r="AB74" s="14"/>
      <c r="AC74" s="14"/>
      <c r="AD74" s="14"/>
    </row>
    <row r="75" spans="1:30" ht="39.75" thickBot="1" x14ac:dyDescent="0.3">
      <c r="A75" s="14" t="s">
        <v>5150</v>
      </c>
      <c r="B75" s="15">
        <v>1</v>
      </c>
      <c r="C75" s="15">
        <v>240</v>
      </c>
      <c r="D75" s="15">
        <v>1</v>
      </c>
      <c r="E75" s="14" t="s">
        <v>5151</v>
      </c>
      <c r="F75" s="14" t="s">
        <v>5149</v>
      </c>
      <c r="G75" s="14" t="s">
        <v>7745</v>
      </c>
      <c r="H75" s="14" t="s">
        <v>7746</v>
      </c>
      <c r="I75" s="14" t="s">
        <v>7747</v>
      </c>
      <c r="J75" s="15">
        <v>2</v>
      </c>
      <c r="K75" s="14"/>
      <c r="L75" s="14"/>
      <c r="M75" s="14"/>
      <c r="N75" s="14"/>
      <c r="O75" s="14"/>
      <c r="P75" s="14"/>
      <c r="Q75" s="14"/>
      <c r="R75" s="14"/>
      <c r="S75" s="14"/>
      <c r="T75" s="14"/>
      <c r="U75" s="14"/>
      <c r="V75" s="14"/>
      <c r="W75" s="14"/>
      <c r="X75" s="14"/>
      <c r="Y75" s="14"/>
      <c r="Z75" s="14"/>
      <c r="AA75" s="14"/>
      <c r="AB75" s="14"/>
      <c r="AC75" s="14"/>
      <c r="AD75" s="14"/>
    </row>
    <row r="76" spans="1:30" ht="27" thickBot="1" x14ac:dyDescent="0.3">
      <c r="A76" s="14" t="s">
        <v>5152</v>
      </c>
      <c r="B76" s="15">
        <v>1</v>
      </c>
      <c r="C76" s="15">
        <v>240</v>
      </c>
      <c r="D76" s="15">
        <v>2</v>
      </c>
      <c r="E76" s="14" t="s">
        <v>7885</v>
      </c>
      <c r="F76" s="14" t="s">
        <v>5153</v>
      </c>
      <c r="G76" s="14" t="s">
        <v>5154</v>
      </c>
      <c r="H76" s="14" t="s">
        <v>5155</v>
      </c>
      <c r="I76" s="14" t="s">
        <v>5156</v>
      </c>
      <c r="J76" s="15">
        <v>1</v>
      </c>
      <c r="K76" s="14"/>
      <c r="L76" s="14"/>
      <c r="M76" s="14"/>
      <c r="N76" s="14"/>
      <c r="O76" s="14"/>
      <c r="P76" s="14"/>
      <c r="Q76" s="14"/>
      <c r="R76" s="14"/>
      <c r="S76" s="14"/>
      <c r="T76" s="14"/>
      <c r="U76" s="14"/>
      <c r="V76" s="14"/>
      <c r="W76" s="14"/>
      <c r="X76" s="14"/>
      <c r="Y76" s="14"/>
      <c r="Z76" s="14"/>
      <c r="AA76" s="14"/>
      <c r="AB76" s="14"/>
      <c r="AC76" s="14"/>
      <c r="AD76" s="14"/>
    </row>
    <row r="77" spans="1:30" ht="27" thickBot="1" x14ac:dyDescent="0.3">
      <c r="A77" s="14" t="s">
        <v>5157</v>
      </c>
      <c r="B77" s="15">
        <v>1</v>
      </c>
      <c r="C77" s="15">
        <v>240</v>
      </c>
      <c r="D77" s="15">
        <v>2</v>
      </c>
      <c r="E77" s="14" t="s">
        <v>5158</v>
      </c>
      <c r="F77" s="14" t="s">
        <v>7748</v>
      </c>
      <c r="G77" s="14" t="s">
        <v>7749</v>
      </c>
      <c r="H77" s="14" t="s">
        <v>7750</v>
      </c>
      <c r="I77" s="14" t="s">
        <v>7751</v>
      </c>
      <c r="J77" s="15">
        <v>2</v>
      </c>
      <c r="K77" s="14"/>
      <c r="L77" s="14"/>
      <c r="M77" s="14"/>
      <c r="N77" s="14"/>
      <c r="O77" s="14"/>
      <c r="P77" s="14"/>
      <c r="Q77" s="14"/>
      <c r="R77" s="14"/>
      <c r="S77" s="14"/>
      <c r="T77" s="14"/>
      <c r="U77" s="14"/>
      <c r="V77" s="14"/>
      <c r="W77" s="14"/>
      <c r="X77" s="14"/>
      <c r="Y77" s="14"/>
      <c r="Z77" s="14"/>
      <c r="AA77" s="14"/>
      <c r="AB77" s="14"/>
      <c r="AC77" s="14"/>
      <c r="AD77" s="14"/>
    </row>
    <row r="78" spans="1:30" ht="39.75" thickBot="1" x14ac:dyDescent="0.3">
      <c r="A78" s="14" t="s">
        <v>5159</v>
      </c>
      <c r="B78" s="15">
        <v>1</v>
      </c>
      <c r="C78" s="15">
        <v>240</v>
      </c>
      <c r="D78" s="15">
        <v>2</v>
      </c>
      <c r="E78" s="14" t="s">
        <v>5160</v>
      </c>
      <c r="F78" s="14" t="s">
        <v>7752</v>
      </c>
      <c r="G78" s="14" t="s">
        <v>7753</v>
      </c>
      <c r="H78" s="14" t="s">
        <v>7754</v>
      </c>
      <c r="I78" s="14" t="s">
        <v>7755</v>
      </c>
      <c r="J78" s="15">
        <v>0</v>
      </c>
      <c r="K78" s="14"/>
      <c r="L78" s="14"/>
      <c r="M78" s="14"/>
      <c r="N78" s="14"/>
      <c r="O78" s="14"/>
      <c r="P78" s="14"/>
      <c r="Q78" s="14"/>
      <c r="R78" s="14"/>
      <c r="S78" s="14"/>
      <c r="T78" s="14"/>
      <c r="U78" s="14"/>
      <c r="V78" s="14"/>
      <c r="W78" s="14"/>
      <c r="X78" s="14"/>
      <c r="Y78" s="14"/>
      <c r="Z78" s="14"/>
      <c r="AA78" s="14"/>
      <c r="AB78" s="14"/>
      <c r="AC78" s="14"/>
      <c r="AD78" s="14"/>
    </row>
    <row r="79" spans="1:30" ht="27" thickBot="1" x14ac:dyDescent="0.3">
      <c r="A79" s="14" t="s">
        <v>5161</v>
      </c>
      <c r="B79" s="15">
        <v>1</v>
      </c>
      <c r="C79" s="15">
        <v>240</v>
      </c>
      <c r="D79" s="15">
        <v>2</v>
      </c>
      <c r="E79" s="14" t="s">
        <v>7937</v>
      </c>
      <c r="F79" s="14" t="s">
        <v>7756</v>
      </c>
      <c r="G79" s="14" t="s">
        <v>7757</v>
      </c>
      <c r="H79" s="14" t="s">
        <v>7758</v>
      </c>
      <c r="I79" s="14" t="s">
        <v>7759</v>
      </c>
      <c r="J79" s="15">
        <v>3</v>
      </c>
      <c r="K79" s="14"/>
      <c r="L79" s="14"/>
      <c r="M79" s="14"/>
      <c r="N79" s="14"/>
      <c r="O79" s="14"/>
      <c r="P79" s="14"/>
      <c r="Q79" s="14"/>
      <c r="R79" s="14"/>
      <c r="S79" s="14"/>
      <c r="T79" s="14"/>
      <c r="U79" s="14"/>
      <c r="V79" s="14"/>
      <c r="W79" s="14"/>
      <c r="X79" s="14"/>
      <c r="Y79" s="14"/>
      <c r="Z79" s="14"/>
      <c r="AA79" s="14"/>
      <c r="AB79" s="14"/>
      <c r="AC79" s="14"/>
      <c r="AD79" s="14"/>
    </row>
    <row r="80" spans="1:30" ht="15.75" thickBot="1" x14ac:dyDescent="0.3">
      <c r="A80" s="14" t="s">
        <v>5162</v>
      </c>
      <c r="B80" s="15">
        <v>1</v>
      </c>
      <c r="C80" s="15">
        <v>238</v>
      </c>
      <c r="D80" s="15">
        <v>3</v>
      </c>
      <c r="E80" s="14" t="s">
        <v>7760</v>
      </c>
      <c r="F80" s="15">
        <v>7</v>
      </c>
      <c r="G80" s="15">
        <v>17</v>
      </c>
      <c r="H80" s="15">
        <v>23</v>
      </c>
      <c r="I80" s="15">
        <v>28</v>
      </c>
      <c r="J80" s="15">
        <v>3</v>
      </c>
      <c r="K80" s="14"/>
      <c r="L80" s="14"/>
      <c r="M80" s="14"/>
      <c r="N80" s="14"/>
      <c r="O80" s="14"/>
      <c r="P80" s="14"/>
      <c r="Q80" s="14"/>
      <c r="R80" s="14"/>
      <c r="S80" s="14"/>
      <c r="T80" s="14"/>
      <c r="U80" s="14"/>
      <c r="V80" s="14"/>
      <c r="W80" s="14"/>
      <c r="X80" s="14"/>
      <c r="Y80" s="14"/>
      <c r="Z80" s="14"/>
      <c r="AA80" s="14"/>
      <c r="AB80" s="14"/>
      <c r="AC80" s="14"/>
      <c r="AD80" s="14"/>
    </row>
    <row r="81" spans="1:30" ht="15.75" thickBot="1" x14ac:dyDescent="0.3">
      <c r="A81" s="14" t="s">
        <v>5163</v>
      </c>
      <c r="B81" s="15">
        <v>1</v>
      </c>
      <c r="C81" s="15">
        <v>238</v>
      </c>
      <c r="D81" s="15">
        <v>3</v>
      </c>
      <c r="E81" s="14" t="s">
        <v>7761</v>
      </c>
      <c r="F81" s="14" t="s">
        <v>7762</v>
      </c>
      <c r="G81" s="14" t="s">
        <v>7763</v>
      </c>
      <c r="H81" s="14" t="s">
        <v>7764</v>
      </c>
      <c r="I81" s="14" t="s">
        <v>7765</v>
      </c>
      <c r="J81" s="15">
        <v>1</v>
      </c>
      <c r="K81" s="14"/>
      <c r="L81" s="14"/>
      <c r="M81" s="14"/>
      <c r="N81" s="14"/>
      <c r="O81" s="14"/>
      <c r="P81" s="14"/>
      <c r="Q81" s="14"/>
      <c r="R81" s="14"/>
      <c r="S81" s="14"/>
      <c r="T81" s="14"/>
      <c r="U81" s="14"/>
      <c r="V81" s="14"/>
      <c r="W81" s="14"/>
      <c r="X81" s="14"/>
      <c r="Y81" s="14"/>
      <c r="Z81" s="14"/>
      <c r="AA81" s="14"/>
      <c r="AB81" s="14"/>
      <c r="AC81" s="14"/>
      <c r="AD81" s="14"/>
    </row>
    <row r="82" spans="1:30" ht="27" thickBot="1" x14ac:dyDescent="0.3">
      <c r="A82" s="14" t="s">
        <v>5164</v>
      </c>
      <c r="B82" s="15">
        <v>1</v>
      </c>
      <c r="C82" s="15">
        <v>238</v>
      </c>
      <c r="D82" s="15">
        <v>3</v>
      </c>
      <c r="E82" s="14" t="s">
        <v>5165</v>
      </c>
      <c r="F82" s="14" t="s">
        <v>7766</v>
      </c>
      <c r="G82" s="14" t="s">
        <v>7767</v>
      </c>
      <c r="H82" s="14" t="s">
        <v>7768</v>
      </c>
      <c r="I82" s="14" t="s">
        <v>7769</v>
      </c>
      <c r="J82" s="15">
        <v>3</v>
      </c>
      <c r="K82" s="14"/>
      <c r="L82" s="14"/>
      <c r="M82" s="14"/>
      <c r="N82" s="14"/>
      <c r="O82" s="14"/>
      <c r="P82" s="14"/>
      <c r="Q82" s="14"/>
      <c r="R82" s="14"/>
      <c r="S82" s="14"/>
      <c r="T82" s="14"/>
      <c r="U82" s="14"/>
      <c r="V82" s="14"/>
      <c r="W82" s="14"/>
      <c r="X82" s="14"/>
      <c r="Y82" s="14"/>
      <c r="Z82" s="14"/>
      <c r="AA82" s="14"/>
      <c r="AB82" s="14"/>
      <c r="AC82" s="14"/>
      <c r="AD82" s="14"/>
    </row>
    <row r="83" spans="1:30" ht="27" thickBot="1" x14ac:dyDescent="0.3">
      <c r="A83" s="14" t="s">
        <v>5166</v>
      </c>
      <c r="B83" s="15">
        <v>1</v>
      </c>
      <c r="C83" s="15">
        <v>238</v>
      </c>
      <c r="D83" s="15">
        <v>3</v>
      </c>
      <c r="E83" s="14" t="s">
        <v>5167</v>
      </c>
      <c r="F83" s="14" t="s">
        <v>7770</v>
      </c>
      <c r="G83" s="14" t="s">
        <v>7771</v>
      </c>
      <c r="H83" s="14" t="s">
        <v>7772</v>
      </c>
      <c r="I83" s="14" t="s">
        <v>5168</v>
      </c>
      <c r="J83" s="15">
        <v>2</v>
      </c>
      <c r="K83" s="14"/>
      <c r="L83" s="14"/>
      <c r="M83" s="14"/>
      <c r="N83" s="14"/>
      <c r="O83" s="14"/>
      <c r="P83" s="14"/>
      <c r="Q83" s="14"/>
      <c r="R83" s="14"/>
      <c r="S83" s="14"/>
      <c r="T83" s="14"/>
      <c r="U83" s="14"/>
      <c r="V83" s="14"/>
      <c r="W83" s="14"/>
      <c r="X83" s="14"/>
      <c r="Y83" s="14"/>
      <c r="Z83" s="14"/>
      <c r="AA83" s="14"/>
      <c r="AB83" s="14"/>
      <c r="AC83" s="14"/>
      <c r="AD83" s="14"/>
    </row>
    <row r="84" spans="1:30" ht="27" thickBot="1" x14ac:dyDescent="0.3">
      <c r="A84" s="14" t="s">
        <v>5169</v>
      </c>
      <c r="B84" s="15">
        <v>1</v>
      </c>
      <c r="C84" s="15">
        <v>238</v>
      </c>
      <c r="D84" s="15">
        <v>3</v>
      </c>
      <c r="E84" s="14" t="s">
        <v>7886</v>
      </c>
      <c r="F84" s="14" t="s">
        <v>7773</v>
      </c>
      <c r="G84" s="14" t="s">
        <v>7774</v>
      </c>
      <c r="H84" s="14" t="s">
        <v>7775</v>
      </c>
      <c r="I84" s="14" t="s">
        <v>7776</v>
      </c>
      <c r="J84" s="15">
        <v>0</v>
      </c>
      <c r="K84" s="14"/>
      <c r="L84" s="14"/>
      <c r="M84" s="14"/>
      <c r="N84" s="14"/>
      <c r="O84" s="14"/>
      <c r="P84" s="14"/>
      <c r="Q84" s="14"/>
      <c r="R84" s="14"/>
      <c r="S84" s="14"/>
      <c r="T84" s="14"/>
      <c r="U84" s="14"/>
      <c r="V84" s="14"/>
      <c r="W84" s="14"/>
      <c r="X84" s="14"/>
      <c r="Y84" s="14"/>
      <c r="Z84" s="14"/>
      <c r="AA84" s="14"/>
      <c r="AB84" s="14"/>
      <c r="AC84" s="14"/>
      <c r="AD84" s="14"/>
    </row>
    <row r="85" spans="1:30" ht="39.75" thickBot="1" x14ac:dyDescent="0.3">
      <c r="A85" s="14" t="s">
        <v>5170</v>
      </c>
      <c r="B85" s="15">
        <v>1</v>
      </c>
      <c r="C85" s="15">
        <v>238</v>
      </c>
      <c r="D85" s="15">
        <v>3</v>
      </c>
      <c r="E85" s="14" t="s">
        <v>7887</v>
      </c>
      <c r="F85" s="14" t="s">
        <v>7777</v>
      </c>
      <c r="G85" s="14" t="s">
        <v>7778</v>
      </c>
      <c r="H85" s="14" t="s">
        <v>7779</v>
      </c>
      <c r="I85" s="14" t="s">
        <v>7780</v>
      </c>
      <c r="J85" s="15">
        <v>1</v>
      </c>
      <c r="K85" s="14"/>
      <c r="L85" s="14"/>
      <c r="M85" s="14"/>
      <c r="N85" s="14"/>
      <c r="O85" s="14"/>
      <c r="P85" s="14"/>
      <c r="Q85" s="14"/>
      <c r="R85" s="14"/>
      <c r="S85" s="14"/>
      <c r="T85" s="14"/>
      <c r="U85" s="14"/>
      <c r="V85" s="14"/>
      <c r="W85" s="14"/>
      <c r="X85" s="14"/>
      <c r="Y85" s="14"/>
      <c r="Z85" s="14"/>
      <c r="AA85" s="14"/>
      <c r="AB85" s="14"/>
      <c r="AC85" s="14"/>
      <c r="AD85" s="14"/>
    </row>
    <row r="86" spans="1:30" ht="15.75" thickBot="1" x14ac:dyDescent="0.3">
      <c r="A86" s="14" t="s">
        <v>5171</v>
      </c>
      <c r="B86" s="15">
        <v>1</v>
      </c>
      <c r="C86" s="15">
        <v>238</v>
      </c>
      <c r="D86" s="15">
        <v>3</v>
      </c>
      <c r="E86" s="14" t="s">
        <v>5172</v>
      </c>
      <c r="F86" s="14" t="s">
        <v>7781</v>
      </c>
      <c r="G86" s="14" t="s">
        <v>7782</v>
      </c>
      <c r="H86" s="14" t="s">
        <v>5173</v>
      </c>
      <c r="I86" s="14" t="s">
        <v>5174</v>
      </c>
      <c r="J86" s="15">
        <v>2</v>
      </c>
      <c r="K86" s="14"/>
      <c r="L86" s="14"/>
      <c r="M86" s="14"/>
      <c r="N86" s="14"/>
      <c r="O86" s="14"/>
      <c r="P86" s="14"/>
      <c r="Q86" s="14"/>
      <c r="R86" s="14"/>
      <c r="S86" s="14"/>
      <c r="T86" s="14"/>
      <c r="U86" s="14"/>
      <c r="V86" s="14"/>
      <c r="W86" s="14"/>
      <c r="X86" s="14"/>
      <c r="Y86" s="14"/>
      <c r="Z86" s="14"/>
      <c r="AA86" s="14"/>
      <c r="AB86" s="14"/>
      <c r="AC86" s="14"/>
      <c r="AD86" s="14"/>
    </row>
    <row r="87" spans="1:30" ht="27" thickBot="1" x14ac:dyDescent="0.3">
      <c r="A87" s="14" t="s">
        <v>5175</v>
      </c>
      <c r="B87" s="15">
        <v>1</v>
      </c>
      <c r="C87" s="15">
        <v>238</v>
      </c>
      <c r="D87" s="15">
        <v>3</v>
      </c>
      <c r="E87" s="14" t="s">
        <v>5176</v>
      </c>
      <c r="F87" s="14" t="s">
        <v>5177</v>
      </c>
      <c r="G87" s="14" t="s">
        <v>5178</v>
      </c>
      <c r="H87" s="14" t="s">
        <v>5179</v>
      </c>
      <c r="I87" s="14" t="s">
        <v>5180</v>
      </c>
      <c r="J87" s="15">
        <v>3</v>
      </c>
      <c r="K87" s="14"/>
      <c r="L87" s="14"/>
      <c r="M87" s="14"/>
      <c r="N87" s="14"/>
      <c r="O87" s="14"/>
      <c r="P87" s="14"/>
      <c r="Q87" s="14"/>
      <c r="R87" s="14"/>
      <c r="S87" s="14"/>
      <c r="T87" s="14"/>
      <c r="U87" s="14"/>
      <c r="V87" s="14"/>
      <c r="W87" s="14"/>
      <c r="X87" s="14"/>
      <c r="Y87" s="14"/>
      <c r="Z87" s="14"/>
      <c r="AA87" s="14"/>
      <c r="AB87" s="14"/>
      <c r="AC87" s="14"/>
      <c r="AD87" s="14"/>
    </row>
    <row r="88" spans="1:30" ht="27" thickBot="1" x14ac:dyDescent="0.3">
      <c r="A88" s="14" t="s">
        <v>5181</v>
      </c>
      <c r="B88" s="15">
        <v>1</v>
      </c>
      <c r="C88" s="15">
        <v>238</v>
      </c>
      <c r="D88" s="15">
        <v>3</v>
      </c>
      <c r="E88" s="14" t="s">
        <v>5182</v>
      </c>
      <c r="F88" s="14" t="s">
        <v>5183</v>
      </c>
      <c r="G88" s="14" t="s">
        <v>5184</v>
      </c>
      <c r="H88" s="14" t="s">
        <v>5185</v>
      </c>
      <c r="I88" s="14" t="s">
        <v>5186</v>
      </c>
      <c r="J88" s="15">
        <v>2</v>
      </c>
      <c r="K88" s="14"/>
      <c r="L88" s="14"/>
      <c r="M88" s="14"/>
      <c r="N88" s="14"/>
      <c r="O88" s="14"/>
      <c r="P88" s="14"/>
      <c r="Q88" s="14"/>
      <c r="R88" s="14"/>
      <c r="S88" s="14"/>
      <c r="T88" s="14"/>
      <c r="U88" s="14"/>
      <c r="V88" s="14"/>
      <c r="W88" s="14"/>
      <c r="X88" s="14"/>
      <c r="Y88" s="14"/>
      <c r="Z88" s="14"/>
      <c r="AA88" s="14"/>
      <c r="AB88" s="14"/>
      <c r="AC88" s="14"/>
      <c r="AD88" s="14"/>
    </row>
    <row r="89" spans="1:30" ht="27" thickBot="1" x14ac:dyDescent="0.3">
      <c r="A89" s="14" t="s">
        <v>5187</v>
      </c>
      <c r="B89" s="15">
        <v>1</v>
      </c>
      <c r="C89" s="15">
        <v>238</v>
      </c>
      <c r="D89" s="15">
        <v>3</v>
      </c>
      <c r="E89" s="14" t="s">
        <v>7888</v>
      </c>
      <c r="F89" s="14" t="s">
        <v>7783</v>
      </c>
      <c r="G89" s="14" t="s">
        <v>7784</v>
      </c>
      <c r="H89" s="14" t="s">
        <v>5188</v>
      </c>
      <c r="I89" s="14" t="s">
        <v>5189</v>
      </c>
      <c r="J89" s="15">
        <v>1</v>
      </c>
      <c r="K89" s="14"/>
      <c r="L89" s="14"/>
      <c r="M89" s="14"/>
      <c r="N89" s="14"/>
      <c r="O89" s="14"/>
      <c r="P89" s="14"/>
      <c r="Q89" s="14"/>
      <c r="R89" s="14"/>
      <c r="S89" s="14"/>
      <c r="T89" s="14"/>
      <c r="U89" s="14"/>
      <c r="V89" s="14"/>
      <c r="W89" s="14"/>
      <c r="X89" s="14"/>
      <c r="Y89" s="14"/>
      <c r="Z89" s="14"/>
      <c r="AA89" s="14"/>
      <c r="AB89" s="14"/>
      <c r="AC89" s="14"/>
      <c r="AD89" s="14"/>
    </row>
    <row r="90" spans="1:30" ht="39.75" thickBot="1" x14ac:dyDescent="0.3">
      <c r="A90" s="14" t="s">
        <v>5190</v>
      </c>
      <c r="B90" s="15">
        <v>1</v>
      </c>
      <c r="C90" s="15">
        <v>240</v>
      </c>
      <c r="D90" s="15">
        <v>2</v>
      </c>
      <c r="E90" s="14" t="s">
        <v>7889</v>
      </c>
      <c r="F90" s="14" t="s">
        <v>7785</v>
      </c>
      <c r="G90" s="14" t="s">
        <v>7786</v>
      </c>
      <c r="H90" s="14" t="s">
        <v>7787</v>
      </c>
      <c r="I90" s="14" t="s">
        <v>7788</v>
      </c>
      <c r="J90" s="15">
        <v>0</v>
      </c>
      <c r="K90" s="14"/>
      <c r="L90" s="14"/>
      <c r="M90" s="14"/>
      <c r="N90" s="14"/>
      <c r="O90" s="14"/>
      <c r="P90" s="14"/>
      <c r="Q90" s="14"/>
      <c r="R90" s="14"/>
      <c r="S90" s="14"/>
      <c r="T90" s="14"/>
      <c r="U90" s="14"/>
      <c r="V90" s="14"/>
      <c r="W90" s="14"/>
      <c r="X90" s="14"/>
      <c r="Y90" s="14"/>
      <c r="Z90" s="14"/>
      <c r="AA90" s="14"/>
      <c r="AB90" s="14"/>
      <c r="AC90" s="14"/>
      <c r="AD90" s="14"/>
    </row>
    <row r="91" spans="1:30" ht="39.75" thickBot="1" x14ac:dyDescent="0.3">
      <c r="A91" s="14" t="s">
        <v>5191</v>
      </c>
      <c r="B91" s="15">
        <v>1</v>
      </c>
      <c r="C91" s="15">
        <v>240</v>
      </c>
      <c r="D91" s="15">
        <v>2</v>
      </c>
      <c r="E91" s="14" t="s">
        <v>7890</v>
      </c>
      <c r="F91" s="14" t="s">
        <v>7789</v>
      </c>
      <c r="G91" s="14" t="s">
        <v>7790</v>
      </c>
      <c r="H91" s="14" t="s">
        <v>7791</v>
      </c>
      <c r="I91" s="14" t="s">
        <v>7792</v>
      </c>
      <c r="J91" s="15">
        <v>0</v>
      </c>
      <c r="K91" s="14"/>
      <c r="L91" s="14"/>
      <c r="M91" s="14"/>
      <c r="N91" s="14"/>
      <c r="O91" s="14"/>
      <c r="P91" s="14"/>
      <c r="Q91" s="14"/>
      <c r="R91" s="14"/>
      <c r="S91" s="14"/>
      <c r="T91" s="14"/>
      <c r="U91" s="14"/>
      <c r="V91" s="14"/>
      <c r="W91" s="14"/>
      <c r="X91" s="14"/>
      <c r="Y91" s="14"/>
      <c r="Z91" s="14"/>
      <c r="AA91" s="14"/>
      <c r="AB91" s="14"/>
      <c r="AC91" s="14"/>
      <c r="AD91" s="14"/>
    </row>
    <row r="92" spans="1:30" ht="27" thickBot="1" x14ac:dyDescent="0.3">
      <c r="A92" s="14" t="s">
        <v>5192</v>
      </c>
      <c r="B92" s="15">
        <v>1</v>
      </c>
      <c r="C92" s="15">
        <v>240</v>
      </c>
      <c r="D92" s="15">
        <v>2</v>
      </c>
      <c r="E92" s="14" t="s">
        <v>7891</v>
      </c>
      <c r="F92" s="14" t="s">
        <v>5193</v>
      </c>
      <c r="G92" s="14" t="s">
        <v>5194</v>
      </c>
      <c r="H92" s="14" t="s">
        <v>5195</v>
      </c>
      <c r="I92" s="14" t="s">
        <v>5196</v>
      </c>
      <c r="J92" s="15">
        <v>0</v>
      </c>
      <c r="K92" s="14"/>
      <c r="L92" s="14"/>
      <c r="M92" s="14"/>
      <c r="N92" s="14"/>
      <c r="O92" s="14"/>
      <c r="P92" s="14"/>
      <c r="Q92" s="14"/>
      <c r="R92" s="14"/>
      <c r="S92" s="14"/>
      <c r="T92" s="14"/>
      <c r="U92" s="14"/>
      <c r="V92" s="14"/>
      <c r="W92" s="14"/>
      <c r="X92" s="14"/>
      <c r="Y92" s="14"/>
      <c r="Z92" s="14"/>
      <c r="AA92" s="14"/>
      <c r="AB92" s="14"/>
      <c r="AC92" s="14"/>
      <c r="AD92" s="14"/>
    </row>
    <row r="93" spans="1:30" ht="27" thickBot="1" x14ac:dyDescent="0.3">
      <c r="A93" s="14" t="s">
        <v>5197</v>
      </c>
      <c r="B93" s="15">
        <v>1</v>
      </c>
      <c r="C93" s="15">
        <v>240</v>
      </c>
      <c r="D93" s="15">
        <v>2</v>
      </c>
      <c r="E93" s="14" t="s">
        <v>7892</v>
      </c>
      <c r="F93" s="14" t="s">
        <v>5198</v>
      </c>
      <c r="G93" s="14" t="s">
        <v>5199</v>
      </c>
      <c r="H93" s="14" t="s">
        <v>5025</v>
      </c>
      <c r="I93" s="14" t="s">
        <v>5200</v>
      </c>
      <c r="J93" s="15">
        <v>1</v>
      </c>
      <c r="K93" s="14"/>
      <c r="L93" s="14"/>
      <c r="M93" s="14"/>
      <c r="N93" s="14"/>
      <c r="O93" s="14"/>
      <c r="P93" s="14"/>
      <c r="Q93" s="14"/>
      <c r="R93" s="14"/>
      <c r="S93" s="14"/>
      <c r="T93" s="14"/>
      <c r="U93" s="14"/>
      <c r="V93" s="14"/>
      <c r="W93" s="14"/>
      <c r="X93" s="14"/>
      <c r="Y93" s="14"/>
      <c r="Z93" s="14"/>
      <c r="AA93" s="14"/>
      <c r="AB93" s="14"/>
      <c r="AC93" s="14"/>
      <c r="AD93" s="14"/>
    </row>
    <row r="94" spans="1:30" ht="27" thickBot="1" x14ac:dyDescent="0.3">
      <c r="A94" s="14" t="s">
        <v>5201</v>
      </c>
      <c r="B94" s="15">
        <v>1</v>
      </c>
      <c r="C94" s="15">
        <v>240</v>
      </c>
      <c r="D94" s="15">
        <v>2</v>
      </c>
      <c r="E94" s="14" t="s">
        <v>5202</v>
      </c>
      <c r="F94" s="14" t="s">
        <v>5203</v>
      </c>
      <c r="G94" s="14" t="s">
        <v>7793</v>
      </c>
      <c r="H94" s="14" t="s">
        <v>7794</v>
      </c>
      <c r="I94" s="14" t="s">
        <v>7795</v>
      </c>
      <c r="J94" s="15">
        <v>1</v>
      </c>
      <c r="K94" s="14"/>
      <c r="L94" s="14"/>
      <c r="M94" s="14"/>
      <c r="N94" s="14"/>
      <c r="O94" s="14"/>
      <c r="P94" s="14"/>
      <c r="Q94" s="14"/>
      <c r="R94" s="14"/>
      <c r="S94" s="14"/>
      <c r="T94" s="14"/>
      <c r="U94" s="14"/>
      <c r="V94" s="14"/>
      <c r="W94" s="14"/>
      <c r="X94" s="14"/>
      <c r="Y94" s="14"/>
      <c r="Z94" s="14"/>
      <c r="AA94" s="14"/>
      <c r="AB94" s="14"/>
      <c r="AC94" s="14"/>
      <c r="AD94" s="14"/>
    </row>
    <row r="95" spans="1:30" ht="27" thickBot="1" x14ac:dyDescent="0.3">
      <c r="A95" s="14" t="s">
        <v>5204</v>
      </c>
      <c r="B95" s="15">
        <v>1</v>
      </c>
      <c r="C95" s="15">
        <v>240</v>
      </c>
      <c r="D95" s="15">
        <v>2</v>
      </c>
      <c r="E95" s="14" t="s">
        <v>5205</v>
      </c>
      <c r="F95" s="14" t="s">
        <v>7678</v>
      </c>
      <c r="G95" s="14" t="s">
        <v>7796</v>
      </c>
      <c r="H95" s="14" t="s">
        <v>7797</v>
      </c>
      <c r="I95" s="14" t="s">
        <v>7798</v>
      </c>
      <c r="J95" s="15">
        <v>0</v>
      </c>
      <c r="K95" s="14"/>
      <c r="L95" s="14"/>
      <c r="M95" s="14"/>
      <c r="N95" s="14"/>
      <c r="O95" s="14"/>
      <c r="P95" s="14"/>
      <c r="Q95" s="14"/>
      <c r="R95" s="14"/>
      <c r="S95" s="14"/>
      <c r="T95" s="14"/>
      <c r="U95" s="14"/>
      <c r="V95" s="14"/>
      <c r="W95" s="14"/>
      <c r="X95" s="14"/>
      <c r="Y95" s="14"/>
      <c r="Z95" s="14"/>
      <c r="AA95" s="14"/>
      <c r="AB95" s="14"/>
      <c r="AC95" s="14"/>
      <c r="AD95" s="14"/>
    </row>
    <row r="96" spans="1:30" ht="27" thickBot="1" x14ac:dyDescent="0.3">
      <c r="A96" s="14" t="s">
        <v>5206</v>
      </c>
      <c r="B96" s="15">
        <v>1</v>
      </c>
      <c r="C96" s="15">
        <v>240</v>
      </c>
      <c r="D96" s="15">
        <v>2</v>
      </c>
      <c r="E96" s="14" t="s">
        <v>5207</v>
      </c>
      <c r="F96" s="14" t="s">
        <v>7677</v>
      </c>
      <c r="G96" s="14" t="s">
        <v>7799</v>
      </c>
      <c r="H96" s="14" t="s">
        <v>7678</v>
      </c>
      <c r="I96" s="14" t="s">
        <v>7796</v>
      </c>
      <c r="J96" s="15">
        <v>1</v>
      </c>
      <c r="K96" s="14"/>
      <c r="L96" s="14"/>
      <c r="M96" s="14"/>
      <c r="N96" s="14"/>
      <c r="O96" s="14"/>
      <c r="P96" s="14"/>
      <c r="Q96" s="14"/>
      <c r="R96" s="14"/>
      <c r="S96" s="14"/>
      <c r="T96" s="14"/>
      <c r="U96" s="14"/>
      <c r="V96" s="14"/>
      <c r="W96" s="14"/>
      <c r="X96" s="14"/>
      <c r="Y96" s="14"/>
      <c r="Z96" s="14"/>
      <c r="AA96" s="14"/>
      <c r="AB96" s="14"/>
      <c r="AC96" s="14"/>
      <c r="AD96" s="14"/>
    </row>
    <row r="97" spans="1:30" ht="27" thickBot="1" x14ac:dyDescent="0.3">
      <c r="A97" s="14" t="s">
        <v>5208</v>
      </c>
      <c r="B97" s="15">
        <v>1</v>
      </c>
      <c r="C97" s="15">
        <v>240</v>
      </c>
      <c r="D97" s="15">
        <v>2</v>
      </c>
      <c r="E97" s="14" t="s">
        <v>5209</v>
      </c>
      <c r="F97" s="14" t="s">
        <v>7798</v>
      </c>
      <c r="G97" s="14" t="s">
        <v>7800</v>
      </c>
      <c r="H97" s="14" t="s">
        <v>7797</v>
      </c>
      <c r="I97" s="14" t="s">
        <v>7677</v>
      </c>
      <c r="J97" s="15">
        <v>2</v>
      </c>
      <c r="K97" s="14"/>
      <c r="L97" s="14"/>
      <c r="M97" s="14"/>
      <c r="N97" s="14"/>
      <c r="O97" s="14"/>
      <c r="P97" s="14"/>
      <c r="Q97" s="14"/>
      <c r="R97" s="14"/>
      <c r="S97" s="14"/>
      <c r="T97" s="14"/>
      <c r="U97" s="14"/>
      <c r="V97" s="14"/>
      <c r="W97" s="14"/>
      <c r="X97" s="14"/>
      <c r="Y97" s="14"/>
      <c r="Z97" s="14"/>
      <c r="AA97" s="14"/>
      <c r="AB97" s="14"/>
      <c r="AC97" s="14"/>
      <c r="AD97" s="14"/>
    </row>
    <row r="98" spans="1:30" ht="15.75" thickBot="1" x14ac:dyDescent="0.3">
      <c r="A98" s="14" t="s">
        <v>5210</v>
      </c>
      <c r="B98" s="15">
        <v>1</v>
      </c>
      <c r="C98" s="15">
        <v>240</v>
      </c>
      <c r="D98" s="15">
        <v>2</v>
      </c>
      <c r="E98" s="14" t="s">
        <v>7938</v>
      </c>
      <c r="F98" s="14" t="s">
        <v>7801</v>
      </c>
      <c r="G98" s="14" t="s">
        <v>7802</v>
      </c>
      <c r="H98" s="14" t="s">
        <v>7803</v>
      </c>
      <c r="I98" s="14" t="s">
        <v>7804</v>
      </c>
      <c r="J98" s="15">
        <v>2</v>
      </c>
      <c r="K98" s="14"/>
      <c r="L98" s="14"/>
      <c r="M98" s="14"/>
      <c r="N98" s="14"/>
      <c r="O98" s="14"/>
      <c r="P98" s="14"/>
      <c r="Q98" s="14"/>
      <c r="R98" s="14"/>
      <c r="S98" s="14"/>
      <c r="T98" s="14"/>
      <c r="U98" s="14"/>
      <c r="V98" s="14"/>
      <c r="W98" s="14"/>
      <c r="X98" s="14"/>
      <c r="Y98" s="14"/>
      <c r="Z98" s="14"/>
      <c r="AA98" s="14"/>
      <c r="AB98" s="14"/>
      <c r="AC98" s="14"/>
      <c r="AD98" s="14"/>
    </row>
    <row r="99" spans="1:30" ht="27" thickBot="1" x14ac:dyDescent="0.3">
      <c r="A99" s="14" t="s">
        <v>5211</v>
      </c>
      <c r="B99" s="15">
        <v>1</v>
      </c>
      <c r="C99" s="15">
        <v>240</v>
      </c>
      <c r="D99" s="15">
        <v>2</v>
      </c>
      <c r="E99" s="14" t="s">
        <v>5212</v>
      </c>
      <c r="F99" s="14" t="s">
        <v>7805</v>
      </c>
      <c r="G99" s="14" t="s">
        <v>7806</v>
      </c>
      <c r="H99" s="14" t="s">
        <v>7807</v>
      </c>
      <c r="I99" s="14" t="s">
        <v>7808</v>
      </c>
      <c r="J99" s="15">
        <v>2</v>
      </c>
      <c r="K99" s="14"/>
      <c r="L99" s="14"/>
      <c r="M99" s="14"/>
      <c r="N99" s="14"/>
      <c r="O99" s="14"/>
      <c r="P99" s="14"/>
      <c r="Q99" s="14"/>
      <c r="R99" s="14"/>
      <c r="S99" s="14"/>
      <c r="T99" s="14"/>
      <c r="U99" s="14"/>
      <c r="V99" s="14"/>
      <c r="W99" s="14"/>
      <c r="X99" s="14"/>
      <c r="Y99" s="14"/>
      <c r="Z99" s="14"/>
      <c r="AA99" s="14"/>
      <c r="AB99" s="14"/>
      <c r="AC99" s="14"/>
      <c r="AD99" s="14"/>
    </row>
    <row r="100" spans="1:30" ht="27" thickBot="1" x14ac:dyDescent="0.3">
      <c r="A100" s="14" t="s">
        <v>5213</v>
      </c>
      <c r="B100" s="15">
        <v>1</v>
      </c>
      <c r="C100" s="15">
        <v>240</v>
      </c>
      <c r="D100" s="15">
        <v>2</v>
      </c>
      <c r="E100" s="14" t="s">
        <v>5214</v>
      </c>
      <c r="F100" s="14" t="s">
        <v>7809</v>
      </c>
      <c r="G100" s="14" t="s">
        <v>5215</v>
      </c>
      <c r="H100" s="14" t="s">
        <v>7810</v>
      </c>
      <c r="I100" s="14" t="s">
        <v>7811</v>
      </c>
      <c r="J100" s="15">
        <v>3</v>
      </c>
      <c r="K100" s="14"/>
      <c r="L100" s="14"/>
      <c r="M100" s="14"/>
      <c r="N100" s="14"/>
      <c r="O100" s="14"/>
      <c r="P100" s="14"/>
      <c r="Q100" s="14"/>
      <c r="R100" s="14"/>
      <c r="S100" s="14"/>
      <c r="T100" s="14"/>
      <c r="U100" s="14"/>
      <c r="V100" s="14"/>
      <c r="W100" s="14"/>
      <c r="X100" s="14"/>
      <c r="Y100" s="14"/>
      <c r="Z100" s="14"/>
      <c r="AA100" s="14"/>
      <c r="AB100" s="14"/>
      <c r="AC100" s="14"/>
      <c r="AD100" s="14"/>
    </row>
    <row r="101" spans="1:30" ht="39.75" thickBot="1" x14ac:dyDescent="0.3">
      <c r="A101" s="14" t="s">
        <v>5216</v>
      </c>
      <c r="B101" s="15">
        <v>1</v>
      </c>
      <c r="C101" s="15">
        <v>240</v>
      </c>
      <c r="D101" s="15">
        <v>2</v>
      </c>
      <c r="E101" s="14" t="s">
        <v>7939</v>
      </c>
      <c r="F101" s="14" t="s">
        <v>7812</v>
      </c>
      <c r="G101" s="14" t="s">
        <v>7813</v>
      </c>
      <c r="H101" s="14" t="s">
        <v>7814</v>
      </c>
      <c r="I101" s="14" t="s">
        <v>7815</v>
      </c>
      <c r="J101" s="15">
        <v>2</v>
      </c>
      <c r="K101" s="14"/>
      <c r="L101" s="14"/>
      <c r="M101" s="14"/>
      <c r="N101" s="14"/>
      <c r="O101" s="14"/>
      <c r="P101" s="14"/>
      <c r="Q101" s="14"/>
      <c r="R101" s="14"/>
      <c r="S101" s="14"/>
      <c r="T101" s="14"/>
      <c r="U101" s="14"/>
      <c r="V101" s="14"/>
      <c r="W101" s="14"/>
      <c r="X101" s="14"/>
      <c r="Y101" s="14"/>
      <c r="Z101" s="14"/>
      <c r="AA101" s="14"/>
      <c r="AB101" s="14"/>
      <c r="AC101" s="14"/>
      <c r="AD101" s="14"/>
    </row>
    <row r="102" spans="1:30" ht="39.75" thickBot="1" x14ac:dyDescent="0.3">
      <c r="A102" s="14" t="s">
        <v>5217</v>
      </c>
      <c r="B102" s="15">
        <v>1</v>
      </c>
      <c r="C102" s="15">
        <v>240</v>
      </c>
      <c r="D102" s="15">
        <v>2</v>
      </c>
      <c r="E102" s="14" t="s">
        <v>7893</v>
      </c>
      <c r="F102" s="14" t="s">
        <v>5218</v>
      </c>
      <c r="G102" s="14" t="s">
        <v>5219</v>
      </c>
      <c r="H102" s="14" t="s">
        <v>7816</v>
      </c>
      <c r="I102" s="14" t="s">
        <v>7817</v>
      </c>
      <c r="J102" s="15">
        <v>3</v>
      </c>
      <c r="K102" s="14"/>
      <c r="L102" s="14"/>
      <c r="M102" s="14"/>
      <c r="N102" s="14"/>
      <c r="O102" s="14"/>
      <c r="P102" s="14"/>
      <c r="Q102" s="14"/>
      <c r="R102" s="14"/>
      <c r="S102" s="14"/>
      <c r="T102" s="14"/>
      <c r="U102" s="14"/>
      <c r="V102" s="14"/>
      <c r="W102" s="14"/>
      <c r="X102" s="14"/>
      <c r="Y102" s="14"/>
      <c r="Z102" s="14"/>
      <c r="AA102" s="14"/>
      <c r="AB102" s="14"/>
      <c r="AC102" s="14"/>
      <c r="AD102" s="14"/>
    </row>
    <row r="103" spans="1:30" ht="39.75" thickBot="1" x14ac:dyDescent="0.3">
      <c r="A103" s="14" t="s">
        <v>5220</v>
      </c>
      <c r="B103" s="15">
        <v>1</v>
      </c>
      <c r="C103" s="15">
        <v>240</v>
      </c>
      <c r="D103" s="15">
        <v>2</v>
      </c>
      <c r="E103" s="14" t="s">
        <v>7894</v>
      </c>
      <c r="F103" s="14" t="s">
        <v>7818</v>
      </c>
      <c r="G103" s="14" t="s">
        <v>7819</v>
      </c>
      <c r="H103" s="14" t="s">
        <v>7820</v>
      </c>
      <c r="I103" s="14" t="s">
        <v>7821</v>
      </c>
      <c r="J103" s="15">
        <v>3</v>
      </c>
      <c r="K103" s="14"/>
      <c r="L103" s="14"/>
      <c r="M103" s="14"/>
      <c r="N103" s="14"/>
      <c r="O103" s="14"/>
      <c r="P103" s="14"/>
      <c r="Q103" s="14"/>
      <c r="R103" s="14"/>
      <c r="S103" s="14"/>
      <c r="T103" s="14"/>
      <c r="U103" s="14"/>
      <c r="V103" s="14"/>
      <c r="W103" s="14"/>
      <c r="X103" s="14"/>
      <c r="Y103" s="14"/>
      <c r="Z103" s="14"/>
      <c r="AA103" s="14"/>
      <c r="AB103" s="14"/>
      <c r="AC103" s="14"/>
      <c r="AD103" s="14"/>
    </row>
    <row r="104" spans="1:30" ht="27" thickBot="1" x14ac:dyDescent="0.3">
      <c r="A104" s="14" t="s">
        <v>5221</v>
      </c>
      <c r="B104" s="15">
        <v>1</v>
      </c>
      <c r="C104" s="15">
        <v>240</v>
      </c>
      <c r="D104" s="15">
        <v>3</v>
      </c>
      <c r="E104" s="14" t="s">
        <v>7822</v>
      </c>
      <c r="F104" s="14" t="s">
        <v>7823</v>
      </c>
      <c r="G104" s="14" t="s">
        <v>7824</v>
      </c>
      <c r="H104" s="14" t="s">
        <v>7667</v>
      </c>
      <c r="I104" s="14" t="s">
        <v>7825</v>
      </c>
      <c r="J104" s="15">
        <v>3</v>
      </c>
      <c r="K104" s="14"/>
      <c r="L104" s="14"/>
      <c r="M104" s="14"/>
      <c r="N104" s="14"/>
      <c r="O104" s="14"/>
      <c r="P104" s="14"/>
      <c r="Q104" s="14"/>
      <c r="R104" s="14"/>
      <c r="S104" s="14"/>
      <c r="T104" s="14"/>
      <c r="U104" s="14"/>
      <c r="V104" s="14"/>
      <c r="W104" s="14"/>
      <c r="X104" s="14"/>
      <c r="Y104" s="14"/>
      <c r="Z104" s="14"/>
      <c r="AA104" s="14"/>
      <c r="AB104" s="14"/>
      <c r="AC104" s="14"/>
      <c r="AD104" s="14"/>
    </row>
    <row r="105" spans="1:30" ht="27" thickBot="1" x14ac:dyDescent="0.3">
      <c r="A105" s="14" t="s">
        <v>5222</v>
      </c>
      <c r="B105" s="15">
        <v>1</v>
      </c>
      <c r="C105" s="15">
        <v>240</v>
      </c>
      <c r="D105" s="15">
        <v>3</v>
      </c>
      <c r="E105" s="14" t="s">
        <v>7895</v>
      </c>
      <c r="F105" s="14" t="s">
        <v>5223</v>
      </c>
      <c r="G105" s="14" t="s">
        <v>5224</v>
      </c>
      <c r="H105" s="14" t="s">
        <v>5225</v>
      </c>
      <c r="I105" s="14" t="s">
        <v>5226</v>
      </c>
      <c r="J105" s="15">
        <v>2</v>
      </c>
      <c r="K105" s="14"/>
      <c r="L105" s="14"/>
      <c r="M105" s="14"/>
      <c r="N105" s="14"/>
      <c r="O105" s="14"/>
      <c r="P105" s="14"/>
      <c r="Q105" s="14"/>
      <c r="R105" s="14"/>
      <c r="S105" s="14"/>
      <c r="T105" s="14"/>
      <c r="U105" s="14"/>
      <c r="V105" s="14"/>
      <c r="W105" s="14"/>
      <c r="X105" s="14"/>
      <c r="Y105" s="14"/>
      <c r="Z105" s="14"/>
      <c r="AA105" s="14"/>
      <c r="AB105" s="14"/>
      <c r="AC105" s="14"/>
      <c r="AD105" s="14"/>
    </row>
    <row r="106" spans="1:30" ht="27" thickBot="1" x14ac:dyDescent="0.3">
      <c r="A106" s="14" t="s">
        <v>5227</v>
      </c>
      <c r="B106" s="15">
        <v>1</v>
      </c>
      <c r="C106" s="15">
        <v>240</v>
      </c>
      <c r="D106" s="15">
        <v>3</v>
      </c>
      <c r="E106" s="14" t="s">
        <v>10817</v>
      </c>
      <c r="F106" s="14" t="s">
        <v>7826</v>
      </c>
      <c r="G106" s="14" t="s">
        <v>7827</v>
      </c>
      <c r="H106" s="14" t="s">
        <v>7828</v>
      </c>
      <c r="I106" s="14" t="s">
        <v>7829</v>
      </c>
      <c r="J106" s="15">
        <v>1</v>
      </c>
      <c r="K106" s="14"/>
      <c r="L106" s="14"/>
      <c r="M106" s="14"/>
      <c r="N106" s="14"/>
      <c r="O106" s="14"/>
      <c r="P106" s="14"/>
      <c r="Q106" s="14"/>
      <c r="R106" s="14"/>
      <c r="S106" s="14"/>
      <c r="T106" s="14"/>
      <c r="U106" s="14"/>
      <c r="V106" s="14"/>
      <c r="W106" s="14"/>
      <c r="X106" s="14"/>
      <c r="Y106" s="14"/>
      <c r="Z106" s="14"/>
      <c r="AA106" s="14"/>
      <c r="AB106" s="14"/>
      <c r="AC106" s="14"/>
      <c r="AD106" s="14"/>
    </row>
    <row r="107" spans="1:30" ht="39.75" thickBot="1" x14ac:dyDescent="0.3">
      <c r="A107" s="72" t="s">
        <v>5228</v>
      </c>
      <c r="B107" s="15">
        <v>2</v>
      </c>
      <c r="C107" s="15">
        <v>240</v>
      </c>
      <c r="D107" s="15">
        <v>3</v>
      </c>
      <c r="E107" s="14" t="s">
        <v>10818</v>
      </c>
      <c r="F107" s="15">
        <v>65</v>
      </c>
      <c r="G107" s="14"/>
      <c r="H107" s="14"/>
      <c r="I107" s="14"/>
      <c r="J107" s="15">
        <v>65</v>
      </c>
      <c r="K107" s="14"/>
      <c r="L107" s="14"/>
      <c r="M107" s="14"/>
      <c r="N107" s="14"/>
      <c r="O107" s="14"/>
      <c r="P107" s="14"/>
      <c r="Q107" s="14"/>
      <c r="R107" s="14"/>
      <c r="S107" s="14"/>
      <c r="T107" s="14"/>
      <c r="U107" s="14"/>
      <c r="V107" s="14"/>
      <c r="W107" s="14"/>
      <c r="X107" s="14"/>
      <c r="Y107" s="14"/>
      <c r="Z107" s="14"/>
      <c r="AA107" s="14"/>
      <c r="AB107" s="14"/>
      <c r="AC107" s="14"/>
      <c r="AD107" s="14"/>
    </row>
    <row r="108" spans="1:30" ht="27" thickBot="1" x14ac:dyDescent="0.3">
      <c r="A108" s="14" t="s">
        <v>5229</v>
      </c>
      <c r="B108" s="15">
        <v>1</v>
      </c>
      <c r="C108" s="15">
        <v>240</v>
      </c>
      <c r="D108" s="15">
        <v>3</v>
      </c>
      <c r="E108" s="14" t="s">
        <v>7940</v>
      </c>
      <c r="F108" s="14" t="s">
        <v>7830</v>
      </c>
      <c r="G108" s="14" t="s">
        <v>7831</v>
      </c>
      <c r="H108" s="14" t="s">
        <v>7832</v>
      </c>
      <c r="I108" s="14" t="s">
        <v>7833</v>
      </c>
      <c r="J108" s="15">
        <v>1</v>
      </c>
      <c r="K108" s="14"/>
      <c r="L108" s="14"/>
      <c r="M108" s="14"/>
      <c r="N108" s="14"/>
      <c r="O108" s="14"/>
      <c r="P108" s="14"/>
      <c r="Q108" s="14"/>
      <c r="R108" s="14"/>
      <c r="S108" s="14"/>
      <c r="T108" s="14"/>
      <c r="U108" s="14"/>
      <c r="V108" s="14"/>
      <c r="W108" s="14"/>
      <c r="X108" s="14"/>
      <c r="Y108" s="14"/>
      <c r="Z108" s="14"/>
      <c r="AA108" s="14"/>
      <c r="AB108" s="14"/>
      <c r="AC108" s="14"/>
      <c r="AD108" s="14"/>
    </row>
    <row r="109" spans="1:30" ht="39.75" thickBot="1" x14ac:dyDescent="0.3">
      <c r="A109" s="72" t="s">
        <v>5230</v>
      </c>
      <c r="B109" s="15">
        <v>2</v>
      </c>
      <c r="C109" s="15">
        <v>240</v>
      </c>
      <c r="D109" s="15">
        <v>3</v>
      </c>
      <c r="E109" s="14" t="s">
        <v>10819</v>
      </c>
      <c r="F109" s="15">
        <v>3</v>
      </c>
      <c r="G109" s="14"/>
      <c r="H109" s="14"/>
      <c r="I109" s="14"/>
      <c r="J109" s="15">
        <v>3</v>
      </c>
      <c r="K109" s="14"/>
      <c r="L109" s="14"/>
      <c r="M109" s="14"/>
      <c r="N109" s="14"/>
      <c r="O109" s="14"/>
      <c r="P109" s="14"/>
      <c r="Q109" s="14"/>
      <c r="R109" s="14"/>
      <c r="S109" s="14"/>
      <c r="T109" s="14"/>
      <c r="U109" s="14"/>
      <c r="V109" s="14"/>
      <c r="W109" s="14"/>
      <c r="X109" s="14"/>
      <c r="Y109" s="14"/>
      <c r="Z109" s="14"/>
      <c r="AA109" s="14"/>
      <c r="AB109" s="14"/>
      <c r="AC109" s="14"/>
      <c r="AD109" s="14"/>
    </row>
    <row r="110" spans="1:30" ht="39.75" thickBot="1" x14ac:dyDescent="0.3">
      <c r="A110" s="14" t="s">
        <v>5231</v>
      </c>
      <c r="B110" s="15">
        <v>1</v>
      </c>
      <c r="C110" s="15">
        <v>240</v>
      </c>
      <c r="D110" s="15">
        <v>3</v>
      </c>
      <c r="E110" s="14" t="s">
        <v>7896</v>
      </c>
      <c r="F110" s="14" t="s">
        <v>7834</v>
      </c>
      <c r="G110" s="14" t="s">
        <v>7835</v>
      </c>
      <c r="H110" s="14" t="s">
        <v>7836</v>
      </c>
      <c r="I110" s="14" t="s">
        <v>7837</v>
      </c>
      <c r="J110" s="15">
        <v>0</v>
      </c>
      <c r="K110" s="14"/>
      <c r="L110" s="14"/>
      <c r="M110" s="14"/>
      <c r="N110" s="14"/>
      <c r="O110" s="14"/>
      <c r="P110" s="14"/>
      <c r="Q110" s="14"/>
      <c r="R110" s="14"/>
      <c r="S110" s="14"/>
      <c r="T110" s="14"/>
      <c r="U110" s="14"/>
      <c r="V110" s="14"/>
      <c r="W110" s="14"/>
      <c r="X110" s="14"/>
      <c r="Y110" s="14"/>
      <c r="Z110" s="14"/>
      <c r="AA110" s="14"/>
      <c r="AB110" s="14"/>
      <c r="AC110" s="14"/>
      <c r="AD110" s="14"/>
    </row>
    <row r="111" spans="1:30" ht="52.5" thickBot="1" x14ac:dyDescent="0.3">
      <c r="A111" s="72" t="s">
        <v>5232</v>
      </c>
      <c r="B111" s="15">
        <v>2</v>
      </c>
      <c r="C111" s="15">
        <v>240</v>
      </c>
      <c r="D111" s="15">
        <v>3</v>
      </c>
      <c r="E111" s="14" t="s">
        <v>10820</v>
      </c>
      <c r="F111" s="15">
        <v>134</v>
      </c>
      <c r="G111" s="14"/>
      <c r="H111" s="14"/>
      <c r="I111" s="14"/>
      <c r="J111" s="15">
        <v>134</v>
      </c>
      <c r="K111" s="14"/>
      <c r="L111" s="14"/>
      <c r="M111" s="14"/>
      <c r="N111" s="14"/>
      <c r="O111" s="14"/>
      <c r="P111" s="14"/>
      <c r="Q111" s="14"/>
      <c r="R111" s="14"/>
      <c r="S111" s="14"/>
      <c r="T111" s="14"/>
      <c r="U111" s="14"/>
      <c r="V111" s="14"/>
      <c r="W111" s="14"/>
      <c r="X111" s="14"/>
      <c r="Y111" s="14"/>
      <c r="Z111" s="14"/>
      <c r="AA111" s="14"/>
      <c r="AB111" s="14"/>
      <c r="AC111" s="14"/>
      <c r="AD111" s="14"/>
    </row>
    <row r="112" spans="1:30" ht="39.75" thickBot="1" x14ac:dyDescent="0.3">
      <c r="A112" s="14" t="s">
        <v>5233</v>
      </c>
      <c r="B112" s="15">
        <v>1</v>
      </c>
      <c r="C112" s="15">
        <v>240</v>
      </c>
      <c r="D112" s="15">
        <v>3</v>
      </c>
      <c r="E112" s="14" t="s">
        <v>7897</v>
      </c>
      <c r="F112" s="14" t="s">
        <v>7838</v>
      </c>
      <c r="G112" s="14" t="s">
        <v>7839</v>
      </c>
      <c r="H112" s="14" t="s">
        <v>7840</v>
      </c>
      <c r="I112" s="14" t="s">
        <v>7841</v>
      </c>
      <c r="J112" s="15">
        <v>0</v>
      </c>
      <c r="K112" s="14"/>
      <c r="L112" s="14"/>
      <c r="M112" s="14"/>
      <c r="N112" s="14"/>
      <c r="O112" s="14"/>
      <c r="P112" s="14"/>
      <c r="Q112" s="14"/>
      <c r="R112" s="14"/>
      <c r="S112" s="14"/>
      <c r="T112" s="14"/>
      <c r="U112" s="14"/>
      <c r="V112" s="14"/>
      <c r="W112" s="14"/>
      <c r="X112" s="14"/>
      <c r="Y112" s="14"/>
      <c r="Z112" s="14"/>
      <c r="AA112" s="14"/>
      <c r="AB112" s="14"/>
      <c r="AC112" s="14"/>
      <c r="AD112" s="14"/>
    </row>
    <row r="113" spans="1:30" ht="39.75" thickBot="1" x14ac:dyDescent="0.3">
      <c r="A113" s="14" t="s">
        <v>5234</v>
      </c>
      <c r="B113" s="15">
        <v>1</v>
      </c>
      <c r="C113" s="15">
        <v>240</v>
      </c>
      <c r="D113" s="15">
        <v>3</v>
      </c>
      <c r="E113" s="14" t="s">
        <v>7898</v>
      </c>
      <c r="F113" s="14" t="s">
        <v>7839</v>
      </c>
      <c r="G113" s="14" t="s">
        <v>7838</v>
      </c>
      <c r="H113" s="14" t="s">
        <v>7842</v>
      </c>
      <c r="I113" s="14" t="s">
        <v>7838</v>
      </c>
      <c r="J113" s="15">
        <v>3</v>
      </c>
      <c r="K113" s="14"/>
      <c r="L113" s="14"/>
      <c r="M113" s="14"/>
      <c r="N113" s="14"/>
      <c r="O113" s="14"/>
      <c r="P113" s="14"/>
      <c r="Q113" s="14"/>
      <c r="R113" s="14"/>
      <c r="S113" s="14"/>
      <c r="T113" s="14"/>
      <c r="U113" s="14"/>
      <c r="V113" s="14"/>
      <c r="W113" s="14"/>
      <c r="X113" s="14"/>
      <c r="Y113" s="14"/>
      <c r="Z113" s="14"/>
      <c r="AA113" s="14"/>
      <c r="AB113" s="14"/>
      <c r="AC113" s="14"/>
      <c r="AD113" s="14"/>
    </row>
    <row r="114" spans="1:30" ht="52.5" thickBot="1" x14ac:dyDescent="0.3">
      <c r="A114" s="72" t="s">
        <v>5235</v>
      </c>
      <c r="B114" s="15">
        <v>2</v>
      </c>
      <c r="C114" s="15">
        <v>240</v>
      </c>
      <c r="D114" s="15">
        <v>3</v>
      </c>
      <c r="E114" s="14" t="s">
        <v>10821</v>
      </c>
      <c r="F114" s="15">
        <v>76</v>
      </c>
      <c r="G114" s="14"/>
      <c r="H114" s="14"/>
      <c r="I114" s="14"/>
      <c r="J114" s="15">
        <v>76</v>
      </c>
      <c r="K114" s="14"/>
      <c r="L114" s="14"/>
      <c r="M114" s="14"/>
      <c r="N114" s="14"/>
      <c r="O114" s="14"/>
      <c r="P114" s="14"/>
      <c r="Q114" s="14"/>
      <c r="R114" s="14"/>
      <c r="S114" s="14"/>
      <c r="T114" s="14"/>
      <c r="U114" s="14"/>
      <c r="V114" s="14"/>
      <c r="W114" s="14"/>
      <c r="X114" s="14"/>
      <c r="Y114" s="14"/>
      <c r="Z114" s="14"/>
      <c r="AA114" s="14"/>
      <c r="AB114" s="14"/>
      <c r="AC114" s="14"/>
      <c r="AD114" s="14"/>
    </row>
    <row r="115" spans="1:30" ht="27" thickBot="1" x14ac:dyDescent="0.3">
      <c r="A115" s="14" t="s">
        <v>5236</v>
      </c>
      <c r="B115" s="15">
        <v>1</v>
      </c>
      <c r="C115" s="15">
        <v>240</v>
      </c>
      <c r="D115" s="15">
        <v>3</v>
      </c>
      <c r="E115" s="14" t="s">
        <v>7899</v>
      </c>
      <c r="F115" s="14" t="s">
        <v>7843</v>
      </c>
      <c r="G115" s="14" t="s">
        <v>7844</v>
      </c>
      <c r="H115" s="14" t="s">
        <v>7845</v>
      </c>
      <c r="I115" s="14" t="s">
        <v>7846</v>
      </c>
      <c r="J115" s="15">
        <v>0</v>
      </c>
      <c r="K115" s="14"/>
      <c r="L115" s="14"/>
      <c r="M115" s="14"/>
      <c r="N115" s="14"/>
      <c r="O115" s="14"/>
      <c r="P115" s="14"/>
      <c r="Q115" s="14"/>
      <c r="R115" s="14"/>
      <c r="S115" s="14"/>
      <c r="T115" s="14"/>
      <c r="U115" s="14"/>
      <c r="V115" s="14"/>
      <c r="W115" s="14"/>
      <c r="X115" s="14"/>
      <c r="Y115" s="14"/>
      <c r="Z115" s="14"/>
      <c r="AA115" s="14"/>
      <c r="AB115" s="14"/>
      <c r="AC115" s="14"/>
      <c r="AD115" s="14"/>
    </row>
    <row r="116" spans="1:30" ht="27" thickBot="1" x14ac:dyDescent="0.3">
      <c r="A116" s="14" t="s">
        <v>5237</v>
      </c>
      <c r="B116" s="15">
        <v>1</v>
      </c>
      <c r="C116" s="15">
        <v>240</v>
      </c>
      <c r="D116" s="15">
        <v>3</v>
      </c>
      <c r="E116" s="14" t="s">
        <v>7900</v>
      </c>
      <c r="F116" s="14" t="s">
        <v>7847</v>
      </c>
      <c r="G116" s="14" t="s">
        <v>7848</v>
      </c>
      <c r="H116" s="14" t="s">
        <v>7846</v>
      </c>
      <c r="I116" s="14" t="s">
        <v>7849</v>
      </c>
      <c r="J116" s="15">
        <v>2</v>
      </c>
      <c r="K116" s="14"/>
      <c r="L116" s="14"/>
      <c r="M116" s="14"/>
      <c r="N116" s="14"/>
      <c r="O116" s="14"/>
      <c r="P116" s="14"/>
      <c r="Q116" s="14"/>
      <c r="R116" s="14"/>
      <c r="S116" s="14"/>
      <c r="T116" s="14"/>
      <c r="U116" s="14"/>
      <c r="V116" s="14"/>
      <c r="W116" s="14"/>
      <c r="X116" s="14"/>
      <c r="Y116" s="14"/>
      <c r="Z116" s="14"/>
      <c r="AA116" s="14"/>
      <c r="AB116" s="14"/>
      <c r="AC116" s="14"/>
      <c r="AD116" s="14"/>
    </row>
    <row r="117" spans="1:30" ht="52.5" thickBot="1" x14ac:dyDescent="0.3">
      <c r="A117" s="72" t="s">
        <v>5238</v>
      </c>
      <c r="B117" s="15">
        <v>2</v>
      </c>
      <c r="C117" s="15">
        <v>240</v>
      </c>
      <c r="D117" s="15">
        <v>3</v>
      </c>
      <c r="E117" s="14" t="s">
        <v>10822</v>
      </c>
      <c r="F117" s="15">
        <v>55</v>
      </c>
      <c r="G117" s="14"/>
      <c r="H117" s="14"/>
      <c r="I117" s="14"/>
      <c r="J117" s="15">
        <v>55</v>
      </c>
      <c r="K117" s="14"/>
      <c r="L117" s="14"/>
      <c r="M117" s="14"/>
      <c r="N117" s="14"/>
      <c r="O117" s="14"/>
      <c r="P117" s="14"/>
      <c r="Q117" s="14"/>
      <c r="R117" s="14"/>
      <c r="S117" s="14"/>
      <c r="T117" s="14"/>
      <c r="U117" s="14"/>
      <c r="V117" s="14"/>
      <c r="W117" s="14"/>
      <c r="X117" s="14"/>
      <c r="Y117" s="14"/>
      <c r="Z117" s="14"/>
      <c r="AA117" s="14"/>
      <c r="AB117" s="14"/>
      <c r="AC117" s="14"/>
      <c r="AD117" s="14"/>
    </row>
    <row r="118" spans="1:30" ht="27" thickBot="1" x14ac:dyDescent="0.3">
      <c r="A118" s="14" t="s">
        <v>5239</v>
      </c>
      <c r="B118" s="15">
        <v>1</v>
      </c>
      <c r="C118" s="15">
        <v>240</v>
      </c>
      <c r="D118" s="15">
        <v>3</v>
      </c>
      <c r="E118" s="14" t="s">
        <v>7941</v>
      </c>
      <c r="F118" s="14" t="s">
        <v>7850</v>
      </c>
      <c r="G118" s="14" t="s">
        <v>7726</v>
      </c>
      <c r="H118" s="14" t="s">
        <v>7851</v>
      </c>
      <c r="I118" s="14" t="s">
        <v>7672</v>
      </c>
      <c r="J118" s="15">
        <v>2</v>
      </c>
      <c r="K118" s="14"/>
      <c r="L118" s="14"/>
      <c r="M118" s="14"/>
      <c r="N118" s="14"/>
      <c r="O118" s="14"/>
      <c r="P118" s="14"/>
      <c r="Q118" s="14"/>
      <c r="R118" s="14"/>
      <c r="S118" s="14"/>
      <c r="T118" s="14"/>
      <c r="U118" s="14"/>
      <c r="V118" s="14"/>
      <c r="W118" s="14"/>
      <c r="X118" s="14"/>
      <c r="Y118" s="14"/>
      <c r="Z118" s="14"/>
      <c r="AA118" s="14"/>
      <c r="AB118" s="14"/>
      <c r="AC118" s="14"/>
      <c r="AD118" s="14"/>
    </row>
    <row r="119" spans="1:30" ht="39.75" thickBot="1" x14ac:dyDescent="0.3">
      <c r="A119" s="72" t="s">
        <v>5240</v>
      </c>
      <c r="B119" s="15">
        <v>2</v>
      </c>
      <c r="C119" s="15">
        <v>240</v>
      </c>
      <c r="D119" s="15">
        <v>3</v>
      </c>
      <c r="E119" s="14" t="s">
        <v>10823</v>
      </c>
      <c r="F119" s="15">
        <v>63</v>
      </c>
      <c r="G119" s="14"/>
      <c r="H119" s="14"/>
      <c r="I119" s="14"/>
      <c r="J119" s="15">
        <v>63</v>
      </c>
      <c r="K119" s="14"/>
      <c r="L119" s="14"/>
      <c r="M119" s="14"/>
      <c r="N119" s="14"/>
      <c r="O119" s="14"/>
      <c r="P119" s="14"/>
      <c r="Q119" s="14"/>
      <c r="R119" s="14"/>
      <c r="S119" s="14"/>
      <c r="T119" s="14"/>
      <c r="U119" s="14"/>
      <c r="V119" s="14"/>
      <c r="W119" s="14"/>
      <c r="X119" s="14"/>
      <c r="Y119" s="14"/>
      <c r="Z119" s="14"/>
      <c r="AA119" s="14"/>
      <c r="AB119" s="14"/>
      <c r="AC119" s="14"/>
      <c r="AD119" s="14"/>
    </row>
    <row r="120" spans="1:30" ht="52.5" thickBot="1" x14ac:dyDescent="0.3">
      <c r="A120" s="14" t="s">
        <v>5241</v>
      </c>
      <c r="B120" s="15">
        <v>1</v>
      </c>
      <c r="C120" s="15">
        <v>240</v>
      </c>
      <c r="D120" s="15">
        <v>3</v>
      </c>
      <c r="E120" s="14" t="s">
        <v>5242</v>
      </c>
      <c r="F120" s="14" t="s">
        <v>7852</v>
      </c>
      <c r="G120" s="14" t="s">
        <v>7853</v>
      </c>
      <c r="H120" s="14" t="s">
        <v>7854</v>
      </c>
      <c r="I120" s="14" t="s">
        <v>7855</v>
      </c>
      <c r="J120" s="15">
        <v>1</v>
      </c>
      <c r="K120" s="14"/>
      <c r="L120" s="14"/>
      <c r="M120" s="14"/>
      <c r="N120" s="14"/>
      <c r="O120" s="14"/>
      <c r="P120" s="14"/>
      <c r="Q120" s="14"/>
      <c r="R120" s="14"/>
      <c r="S120" s="14"/>
      <c r="T120" s="14"/>
      <c r="U120" s="14"/>
      <c r="V120" s="14"/>
      <c r="W120" s="14"/>
      <c r="X120" s="14"/>
      <c r="Y120" s="14"/>
      <c r="Z120" s="14"/>
      <c r="AA120" s="14"/>
      <c r="AB120" s="14"/>
      <c r="AC120" s="14"/>
      <c r="AD120" s="14"/>
    </row>
    <row r="121" spans="1:30" ht="52.5" thickBot="1" x14ac:dyDescent="0.3">
      <c r="A121" s="72" t="s">
        <v>5243</v>
      </c>
      <c r="B121" s="15">
        <v>2</v>
      </c>
      <c r="C121" s="15">
        <v>240</v>
      </c>
      <c r="D121" s="15">
        <v>3</v>
      </c>
      <c r="E121" s="14" t="s">
        <v>10824</v>
      </c>
      <c r="F121" s="15">
        <v>50</v>
      </c>
      <c r="G121" s="14"/>
      <c r="H121" s="14"/>
      <c r="I121" s="14"/>
      <c r="J121" s="15">
        <v>50</v>
      </c>
      <c r="K121" s="14"/>
      <c r="L121" s="14"/>
      <c r="M121" s="14"/>
      <c r="N121" s="14"/>
      <c r="O121" s="14"/>
      <c r="P121" s="14"/>
      <c r="Q121" s="14"/>
      <c r="R121" s="14"/>
      <c r="S121" s="14"/>
      <c r="T121" s="14"/>
      <c r="U121" s="14"/>
      <c r="V121" s="14"/>
      <c r="W121" s="14"/>
      <c r="X121" s="14"/>
      <c r="Y121" s="14"/>
      <c r="Z121" s="14"/>
      <c r="AA121" s="14"/>
      <c r="AB121" s="14"/>
      <c r="AC121" s="14"/>
      <c r="AD121" s="14"/>
    </row>
    <row r="122" spans="1:30" ht="39.75" thickBot="1" x14ac:dyDescent="0.3">
      <c r="A122" s="14" t="s">
        <v>5244</v>
      </c>
      <c r="B122" s="15">
        <v>1</v>
      </c>
      <c r="C122" s="15">
        <v>240</v>
      </c>
      <c r="D122" s="15">
        <v>3</v>
      </c>
      <c r="E122" s="14" t="s">
        <v>7901</v>
      </c>
      <c r="F122" s="14" t="s">
        <v>7856</v>
      </c>
      <c r="G122" s="14" t="s">
        <v>7857</v>
      </c>
      <c r="H122" s="14" t="s">
        <v>7858</v>
      </c>
      <c r="I122" s="14" t="s">
        <v>7856</v>
      </c>
      <c r="J122" s="15">
        <v>2</v>
      </c>
      <c r="K122" s="14"/>
      <c r="L122" s="14"/>
      <c r="M122" s="14"/>
      <c r="N122" s="14"/>
      <c r="O122" s="14"/>
      <c r="P122" s="14"/>
      <c r="Q122" s="14"/>
      <c r="R122" s="14"/>
      <c r="S122" s="14"/>
      <c r="T122" s="14"/>
      <c r="U122" s="14"/>
      <c r="V122" s="14"/>
      <c r="W122" s="14"/>
      <c r="X122" s="14"/>
      <c r="Y122" s="14"/>
      <c r="Z122" s="14"/>
      <c r="AA122" s="14"/>
      <c r="AB122" s="14"/>
      <c r="AC122" s="14"/>
      <c r="AD122" s="14"/>
    </row>
    <row r="123" spans="1:30" ht="39.75" thickBot="1" x14ac:dyDescent="0.3">
      <c r="A123" s="14" t="s">
        <v>5244</v>
      </c>
      <c r="B123" s="15">
        <v>1</v>
      </c>
      <c r="C123" s="15">
        <v>240</v>
      </c>
      <c r="D123" s="15">
        <v>3</v>
      </c>
      <c r="E123" s="14" t="s">
        <v>7902</v>
      </c>
      <c r="F123" s="14" t="s">
        <v>7859</v>
      </c>
      <c r="G123" s="14" t="s">
        <v>7860</v>
      </c>
      <c r="H123" s="14" t="s">
        <v>5245</v>
      </c>
      <c r="I123" s="14" t="s">
        <v>7861</v>
      </c>
      <c r="J123" s="15">
        <v>1</v>
      </c>
      <c r="K123" s="14"/>
      <c r="L123" s="14"/>
      <c r="M123" s="14"/>
      <c r="N123" s="14"/>
      <c r="O123" s="14"/>
      <c r="P123" s="14"/>
      <c r="Q123" s="14"/>
      <c r="R123" s="14"/>
      <c r="S123" s="14"/>
      <c r="T123" s="14"/>
      <c r="U123" s="14"/>
      <c r="V123" s="14"/>
      <c r="W123" s="14"/>
      <c r="X123" s="14"/>
      <c r="Y123" s="14"/>
      <c r="Z123" s="14"/>
      <c r="AA123" s="14"/>
      <c r="AB123" s="14"/>
      <c r="AC123" s="14"/>
      <c r="AD123" s="14"/>
    </row>
    <row r="124" spans="1:30" ht="52.5" thickBot="1" x14ac:dyDescent="0.3">
      <c r="A124" s="72" t="s">
        <v>5244</v>
      </c>
      <c r="B124" s="15">
        <v>2</v>
      </c>
      <c r="C124" s="15">
        <v>240</v>
      </c>
      <c r="D124" s="15">
        <v>3</v>
      </c>
      <c r="E124" s="14" t="s">
        <v>10825</v>
      </c>
      <c r="F124" s="15">
        <v>259</v>
      </c>
      <c r="G124" s="14"/>
      <c r="H124" s="14"/>
      <c r="I124" s="14"/>
      <c r="J124" s="15">
        <v>259</v>
      </c>
      <c r="K124" s="14"/>
      <c r="L124" s="14"/>
      <c r="M124" s="14"/>
      <c r="N124" s="14"/>
      <c r="O124" s="14"/>
      <c r="P124" s="14"/>
      <c r="Q124" s="14"/>
      <c r="R124" s="14"/>
      <c r="S124" s="14"/>
      <c r="T124" s="14"/>
      <c r="U124" s="14"/>
      <c r="V124" s="14"/>
      <c r="W124" s="14"/>
      <c r="X124" s="14"/>
      <c r="Y124" s="14"/>
      <c r="Z124" s="14"/>
      <c r="AA124" s="14"/>
      <c r="AB124" s="14"/>
      <c r="AC124" s="14"/>
      <c r="AD124" s="14"/>
    </row>
    <row r="125" spans="1:30" ht="103.5" thickBot="1" x14ac:dyDescent="0.3">
      <c r="A125" s="72" t="s">
        <v>5246</v>
      </c>
      <c r="B125" s="15">
        <v>2</v>
      </c>
      <c r="C125" s="15">
        <v>229</v>
      </c>
      <c r="D125" s="15">
        <v>1</v>
      </c>
      <c r="E125" s="14" t="s">
        <v>10826</v>
      </c>
      <c r="F125" s="15">
        <v>260</v>
      </c>
      <c r="G125" s="14"/>
      <c r="H125" s="14"/>
      <c r="I125" s="14"/>
      <c r="J125" s="15">
        <v>260</v>
      </c>
      <c r="K125" s="14"/>
      <c r="L125" s="14"/>
      <c r="M125" s="14"/>
      <c r="N125" s="14"/>
      <c r="O125" s="14"/>
      <c r="P125" s="14" t="s">
        <v>8838</v>
      </c>
      <c r="Q125" s="14"/>
      <c r="R125" s="14"/>
      <c r="S125" s="14"/>
      <c r="T125" s="14"/>
      <c r="U125" s="14"/>
      <c r="V125" s="14"/>
      <c r="W125" s="14"/>
      <c r="X125" s="14"/>
      <c r="Y125" s="14"/>
      <c r="Z125" s="14"/>
      <c r="AA125" s="14"/>
      <c r="AB125" s="14"/>
      <c r="AC125" s="14"/>
      <c r="AD125" s="14"/>
    </row>
    <row r="126" spans="1:30" ht="103.5" thickBot="1" x14ac:dyDescent="0.3">
      <c r="A126" s="72" t="s">
        <v>5247</v>
      </c>
      <c r="B126" s="15">
        <v>2</v>
      </c>
      <c r="C126" s="15">
        <v>229</v>
      </c>
      <c r="D126" s="15">
        <v>1</v>
      </c>
      <c r="E126" s="14" t="s">
        <v>10827</v>
      </c>
      <c r="F126" s="15">
        <v>125</v>
      </c>
      <c r="G126" s="14"/>
      <c r="H126" s="14"/>
      <c r="I126" s="14"/>
      <c r="J126" s="15">
        <v>125</v>
      </c>
      <c r="K126" s="14"/>
      <c r="L126" s="14"/>
      <c r="M126" s="14"/>
      <c r="N126" s="14"/>
      <c r="O126" s="14"/>
      <c r="P126" s="14" t="s">
        <v>8839</v>
      </c>
      <c r="Q126" s="14"/>
      <c r="R126" s="14"/>
      <c r="S126" s="14"/>
      <c r="T126" s="14"/>
      <c r="U126" s="14"/>
      <c r="V126" s="14"/>
      <c r="W126" s="14"/>
      <c r="X126" s="14"/>
      <c r="Y126" s="14"/>
      <c r="Z126" s="14"/>
      <c r="AA126" s="14"/>
      <c r="AB126" s="14"/>
      <c r="AC126" s="14"/>
      <c r="AD126" s="14"/>
    </row>
    <row r="127" spans="1:30" ht="103.5" thickBot="1" x14ac:dyDescent="0.3">
      <c r="A127" s="72" t="s">
        <v>5248</v>
      </c>
      <c r="B127" s="15">
        <v>2</v>
      </c>
      <c r="C127" s="15">
        <v>229</v>
      </c>
      <c r="D127" s="15">
        <v>1</v>
      </c>
      <c r="E127" s="14" t="s">
        <v>10828</v>
      </c>
      <c r="F127" s="15">
        <v>75</v>
      </c>
      <c r="G127" s="14"/>
      <c r="H127" s="14"/>
      <c r="I127" s="14"/>
      <c r="J127" s="15">
        <v>75</v>
      </c>
      <c r="K127" s="14"/>
      <c r="L127" s="14"/>
      <c r="M127" s="14"/>
      <c r="N127" s="14"/>
      <c r="O127" s="14"/>
      <c r="P127" s="14" t="s">
        <v>8840</v>
      </c>
      <c r="Q127" s="14"/>
      <c r="R127" s="14"/>
      <c r="S127" s="14"/>
      <c r="T127" s="14"/>
      <c r="U127" s="14"/>
      <c r="V127" s="14"/>
      <c r="W127" s="14"/>
      <c r="X127" s="14"/>
      <c r="Y127" s="14"/>
      <c r="Z127" s="14"/>
      <c r="AA127" s="14"/>
      <c r="AB127" s="14"/>
      <c r="AC127" s="14"/>
      <c r="AD127" s="14"/>
    </row>
    <row r="128" spans="1:30" ht="103.5" thickBot="1" x14ac:dyDescent="0.3">
      <c r="A128" s="72" t="s">
        <v>5249</v>
      </c>
      <c r="B128" s="15">
        <v>2</v>
      </c>
      <c r="C128" s="15">
        <v>231</v>
      </c>
      <c r="D128" s="15">
        <v>1</v>
      </c>
      <c r="E128" s="14" t="s">
        <v>10829</v>
      </c>
      <c r="F128" s="15">
        <v>5</v>
      </c>
      <c r="G128" s="14"/>
      <c r="H128" s="14"/>
      <c r="I128" s="14"/>
      <c r="J128" s="39">
        <v>5</v>
      </c>
      <c r="K128" s="14"/>
      <c r="L128" s="14"/>
      <c r="M128" s="14"/>
      <c r="N128" s="14"/>
      <c r="O128" s="14"/>
      <c r="P128" s="14" t="s">
        <v>8841</v>
      </c>
      <c r="Q128" s="14"/>
      <c r="R128" s="14"/>
      <c r="S128" s="14"/>
      <c r="T128" s="14"/>
      <c r="U128" s="14"/>
      <c r="V128" s="14"/>
      <c r="W128" s="14"/>
      <c r="X128" s="14"/>
      <c r="Y128" s="14"/>
      <c r="Z128" s="14"/>
      <c r="AA128" s="14"/>
      <c r="AB128" s="14"/>
      <c r="AC128" s="14"/>
      <c r="AD128" s="14"/>
    </row>
    <row r="129" spans="1:30" ht="103.5" thickBot="1" x14ac:dyDescent="0.3">
      <c r="A129" s="72" t="s">
        <v>5250</v>
      </c>
      <c r="B129" s="15">
        <v>2</v>
      </c>
      <c r="C129" s="15">
        <v>231</v>
      </c>
      <c r="D129" s="15">
        <v>1</v>
      </c>
      <c r="E129" s="14" t="s">
        <v>10830</v>
      </c>
      <c r="F129" s="39" t="s">
        <v>5251</v>
      </c>
      <c r="G129" s="14"/>
      <c r="H129" s="14" t="s">
        <v>5252</v>
      </c>
      <c r="I129" s="14"/>
      <c r="J129" s="39">
        <v>0</v>
      </c>
      <c r="K129" s="14"/>
      <c r="L129" s="14"/>
      <c r="M129" s="14"/>
      <c r="N129" s="14"/>
      <c r="O129" s="14"/>
      <c r="P129" s="14" t="s">
        <v>8841</v>
      </c>
      <c r="Q129" s="14"/>
      <c r="R129" s="14"/>
      <c r="S129" s="14"/>
      <c r="T129" s="14"/>
      <c r="U129" s="14"/>
      <c r="V129" s="14"/>
      <c r="W129" s="14"/>
      <c r="X129" s="14"/>
      <c r="Y129" s="14"/>
      <c r="Z129" s="14"/>
      <c r="AA129" s="14"/>
      <c r="AB129" s="14"/>
      <c r="AC129" s="14"/>
      <c r="AD129" s="14"/>
    </row>
    <row r="130" spans="1:30" ht="103.5" thickBot="1" x14ac:dyDescent="0.3">
      <c r="A130" s="14" t="s">
        <v>5253</v>
      </c>
      <c r="B130" s="15">
        <v>1</v>
      </c>
      <c r="C130" s="15">
        <v>231</v>
      </c>
      <c r="D130" s="15">
        <v>1</v>
      </c>
      <c r="E130" s="14" t="s">
        <v>5777</v>
      </c>
      <c r="F130" s="14" t="s">
        <v>5254</v>
      </c>
      <c r="G130" s="14"/>
      <c r="H130" s="39" t="s">
        <v>5255</v>
      </c>
      <c r="I130" s="14"/>
      <c r="J130" s="15">
        <v>0</v>
      </c>
      <c r="K130" s="14"/>
      <c r="L130" s="14"/>
      <c r="M130" s="14"/>
      <c r="N130" s="14"/>
      <c r="O130" s="14"/>
      <c r="P130" s="14" t="s">
        <v>8841</v>
      </c>
      <c r="Q130" s="14"/>
      <c r="R130" s="14"/>
      <c r="S130" s="14"/>
      <c r="T130" s="14"/>
      <c r="U130" s="14"/>
      <c r="V130" s="14"/>
      <c r="W130" s="14"/>
      <c r="X130" s="14"/>
      <c r="Y130" s="14"/>
      <c r="Z130" s="14"/>
      <c r="AA130" s="14"/>
      <c r="AB130" s="14"/>
      <c r="AC130" s="14"/>
      <c r="AD130" s="14"/>
    </row>
    <row r="131" spans="1:30" ht="103.5" thickBot="1" x14ac:dyDescent="0.3">
      <c r="A131" s="72" t="s">
        <v>5256</v>
      </c>
      <c r="B131" s="15">
        <v>2</v>
      </c>
      <c r="C131" s="15">
        <v>231</v>
      </c>
      <c r="D131" s="15">
        <v>1</v>
      </c>
      <c r="E131" s="14" t="s">
        <v>10831</v>
      </c>
      <c r="F131" s="15">
        <v>6</v>
      </c>
      <c r="G131" s="14"/>
      <c r="H131" s="14"/>
      <c r="I131" s="14"/>
      <c r="J131" s="15">
        <v>6</v>
      </c>
      <c r="K131" s="14"/>
      <c r="L131" s="14"/>
      <c r="M131" s="14"/>
      <c r="N131" s="14"/>
      <c r="O131" s="14"/>
      <c r="P131" s="14" t="s">
        <v>8842</v>
      </c>
      <c r="Q131" s="14"/>
      <c r="R131" s="14"/>
      <c r="S131" s="14"/>
      <c r="T131" s="14"/>
      <c r="U131" s="14"/>
      <c r="V131" s="14"/>
      <c r="W131" s="14"/>
      <c r="X131" s="14"/>
      <c r="Y131" s="14"/>
      <c r="Z131" s="14"/>
      <c r="AA131" s="14"/>
      <c r="AB131" s="14"/>
      <c r="AC131" s="14"/>
      <c r="AD131" s="14"/>
    </row>
    <row r="132" spans="1:30" ht="103.5" thickBot="1" x14ac:dyDescent="0.3">
      <c r="A132" s="72" t="s">
        <v>5257</v>
      </c>
      <c r="B132" s="15">
        <v>2</v>
      </c>
      <c r="C132" s="15">
        <v>231</v>
      </c>
      <c r="D132" s="15">
        <v>1</v>
      </c>
      <c r="E132" s="14" t="s">
        <v>10832</v>
      </c>
      <c r="F132" s="15">
        <v>4</v>
      </c>
      <c r="G132" s="14"/>
      <c r="H132" s="14"/>
      <c r="I132" s="14"/>
      <c r="J132" s="15">
        <v>4</v>
      </c>
      <c r="K132" s="14"/>
      <c r="L132" s="14"/>
      <c r="M132" s="14"/>
      <c r="N132" s="14"/>
      <c r="O132" s="14"/>
      <c r="P132" s="14" t="s">
        <v>8842</v>
      </c>
      <c r="Q132" s="14"/>
      <c r="R132" s="14"/>
      <c r="S132" s="14"/>
      <c r="T132" s="14"/>
      <c r="U132" s="14"/>
      <c r="V132" s="14"/>
      <c r="W132" s="14"/>
      <c r="X132" s="14"/>
      <c r="Y132" s="14"/>
      <c r="Z132" s="14"/>
      <c r="AA132" s="14"/>
      <c r="AB132" s="14"/>
      <c r="AC132" s="14"/>
      <c r="AD132" s="14"/>
    </row>
    <row r="133" spans="1:30" ht="103.5" thickBot="1" x14ac:dyDescent="0.3">
      <c r="A133" s="14" t="s">
        <v>5258</v>
      </c>
      <c r="B133" s="15">
        <v>1</v>
      </c>
      <c r="C133" s="15">
        <v>231</v>
      </c>
      <c r="D133" s="15">
        <v>1</v>
      </c>
      <c r="E133" s="14" t="s">
        <v>5778</v>
      </c>
      <c r="F133" s="14" t="s">
        <v>5259</v>
      </c>
      <c r="G133" s="14"/>
      <c r="H133" s="14" t="s">
        <v>5260</v>
      </c>
      <c r="I133" s="14"/>
      <c r="J133" s="15">
        <v>2</v>
      </c>
      <c r="K133" s="14"/>
      <c r="L133" s="14"/>
      <c r="M133" s="14"/>
      <c r="N133" s="14"/>
      <c r="O133" s="14"/>
      <c r="P133" s="14" t="s">
        <v>8842</v>
      </c>
      <c r="Q133" s="14"/>
      <c r="R133" s="14"/>
      <c r="S133" s="14"/>
      <c r="T133" s="14"/>
      <c r="U133" s="14"/>
      <c r="V133" s="14"/>
      <c r="W133" s="14"/>
      <c r="X133" s="14"/>
      <c r="Y133" s="14"/>
      <c r="Z133" s="14"/>
      <c r="AA133" s="14"/>
      <c r="AB133" s="14"/>
      <c r="AC133" s="14"/>
      <c r="AD133" s="14"/>
    </row>
    <row r="134" spans="1:30" ht="103.5" thickBot="1" x14ac:dyDescent="0.3">
      <c r="A134" s="14" t="s">
        <v>5261</v>
      </c>
      <c r="B134" s="15">
        <v>1</v>
      </c>
      <c r="C134" s="15">
        <v>231</v>
      </c>
      <c r="D134" s="15">
        <v>1</v>
      </c>
      <c r="E134" s="14" t="s">
        <v>10833</v>
      </c>
      <c r="F134" s="14" t="s">
        <v>5262</v>
      </c>
      <c r="G134" s="14"/>
      <c r="H134" s="14" t="s">
        <v>5263</v>
      </c>
      <c r="I134" s="14" t="s">
        <v>50</v>
      </c>
      <c r="J134" s="15">
        <v>0</v>
      </c>
      <c r="K134" s="14"/>
      <c r="L134" s="14"/>
      <c r="M134" s="14"/>
      <c r="N134" s="14"/>
      <c r="O134" s="14"/>
      <c r="P134" s="14" t="s">
        <v>8843</v>
      </c>
      <c r="Q134" s="14"/>
      <c r="R134" s="14"/>
      <c r="S134" s="14"/>
      <c r="T134" s="14"/>
      <c r="U134" s="14"/>
      <c r="V134" s="14"/>
      <c r="W134" s="14"/>
      <c r="X134" s="14"/>
      <c r="Y134" s="14"/>
      <c r="Z134" s="14"/>
      <c r="AA134" s="14"/>
      <c r="AB134" s="14"/>
      <c r="AC134" s="14"/>
      <c r="AD134" s="14"/>
    </row>
    <row r="135" spans="1:30" ht="103.5" thickBot="1" x14ac:dyDescent="0.3">
      <c r="A135" s="72" t="s">
        <v>5264</v>
      </c>
      <c r="B135" s="15">
        <v>2</v>
      </c>
      <c r="C135" s="15">
        <v>231</v>
      </c>
      <c r="D135" s="15">
        <v>1</v>
      </c>
      <c r="E135" s="14" t="s">
        <v>10834</v>
      </c>
      <c r="F135" s="14" t="s">
        <v>5260</v>
      </c>
      <c r="G135" s="14" t="s">
        <v>5259</v>
      </c>
      <c r="H135" s="14" t="s">
        <v>5779</v>
      </c>
      <c r="I135" s="14" t="s">
        <v>5254</v>
      </c>
      <c r="J135" s="15">
        <v>0</v>
      </c>
      <c r="K135" s="14"/>
      <c r="L135" s="14"/>
      <c r="M135" s="14"/>
      <c r="N135" s="14"/>
      <c r="O135" s="14"/>
      <c r="P135" s="14" t="s">
        <v>8843</v>
      </c>
      <c r="Q135" s="14"/>
      <c r="R135" s="14"/>
      <c r="S135" s="14"/>
      <c r="T135" s="14"/>
      <c r="U135" s="14"/>
      <c r="V135" s="14"/>
      <c r="W135" s="14"/>
      <c r="X135" s="14"/>
      <c r="Y135" s="14"/>
      <c r="Z135" s="14"/>
      <c r="AA135" s="14"/>
      <c r="AB135" s="14"/>
      <c r="AC135" s="14"/>
      <c r="AD135" s="14"/>
    </row>
    <row r="136" spans="1:30" ht="103.5" thickBot="1" x14ac:dyDescent="0.3">
      <c r="A136" s="14" t="s">
        <v>5265</v>
      </c>
      <c r="B136" s="15">
        <v>1</v>
      </c>
      <c r="C136" s="15">
        <v>231</v>
      </c>
      <c r="D136" s="15">
        <v>1</v>
      </c>
      <c r="E136" s="14" t="s">
        <v>5266</v>
      </c>
      <c r="F136" s="14" t="s">
        <v>5267</v>
      </c>
      <c r="G136" s="14" t="s">
        <v>5268</v>
      </c>
      <c r="H136" s="14" t="s">
        <v>5269</v>
      </c>
      <c r="I136" s="14" t="s">
        <v>5270</v>
      </c>
      <c r="J136" s="15">
        <v>2</v>
      </c>
      <c r="K136" s="14"/>
      <c r="L136" s="14"/>
      <c r="M136" s="14"/>
      <c r="N136" s="14"/>
      <c r="O136" s="14"/>
      <c r="P136" s="14" t="s">
        <v>8844</v>
      </c>
      <c r="Q136" s="14"/>
      <c r="R136" s="14"/>
      <c r="S136" s="14"/>
      <c r="T136" s="14"/>
      <c r="U136" s="14"/>
      <c r="V136" s="14"/>
      <c r="W136" s="14"/>
      <c r="X136" s="14"/>
      <c r="Y136" s="14"/>
      <c r="Z136" s="14"/>
      <c r="AA136" s="14"/>
      <c r="AB136" s="14"/>
      <c r="AC136" s="14"/>
      <c r="AD136" s="14"/>
    </row>
    <row r="137" spans="1:30" ht="103.5" thickBot="1" x14ac:dyDescent="0.3">
      <c r="A137" s="72" t="s">
        <v>5271</v>
      </c>
      <c r="B137" s="15">
        <v>2</v>
      </c>
      <c r="C137" s="15">
        <v>231</v>
      </c>
      <c r="D137" s="15">
        <v>1</v>
      </c>
      <c r="E137" s="14" t="s">
        <v>10835</v>
      </c>
      <c r="F137" s="15">
        <v>1</v>
      </c>
      <c r="G137" s="15">
        <v>2</v>
      </c>
      <c r="H137" s="14"/>
      <c r="I137" s="14"/>
      <c r="J137" s="15">
        <v>1</v>
      </c>
      <c r="K137" s="14"/>
      <c r="L137" s="14"/>
      <c r="M137" s="14"/>
      <c r="N137" s="14"/>
      <c r="O137" s="14"/>
      <c r="P137" s="14" t="s">
        <v>8845</v>
      </c>
      <c r="Q137" s="14"/>
      <c r="R137" s="14"/>
      <c r="S137" s="14"/>
      <c r="T137" s="14"/>
      <c r="U137" s="14"/>
      <c r="V137" s="14"/>
      <c r="W137" s="14"/>
      <c r="X137" s="14"/>
      <c r="Y137" s="14"/>
      <c r="Z137" s="14"/>
      <c r="AA137" s="14"/>
      <c r="AB137" s="14"/>
      <c r="AC137" s="14"/>
      <c r="AD137" s="14"/>
    </row>
    <row r="138" spans="1:30" ht="103.5" thickBot="1" x14ac:dyDescent="0.3">
      <c r="A138" s="14" t="s">
        <v>5272</v>
      </c>
      <c r="B138" s="15">
        <v>1</v>
      </c>
      <c r="C138" s="15">
        <v>232</v>
      </c>
      <c r="D138" s="15">
        <v>1</v>
      </c>
      <c r="E138" s="14" t="s">
        <v>5273</v>
      </c>
      <c r="F138" s="14" t="s">
        <v>5254</v>
      </c>
      <c r="G138" s="14" t="s">
        <v>5260</v>
      </c>
      <c r="H138" s="14" t="s">
        <v>5274</v>
      </c>
      <c r="I138" s="14" t="s">
        <v>5275</v>
      </c>
      <c r="J138" s="15">
        <v>0</v>
      </c>
      <c r="K138" s="14"/>
      <c r="L138" s="14"/>
      <c r="M138" s="14"/>
      <c r="N138" s="14"/>
      <c r="O138" s="14"/>
      <c r="P138" s="14" t="s">
        <v>8846</v>
      </c>
      <c r="Q138" s="14"/>
      <c r="R138" s="14"/>
      <c r="S138" s="14"/>
      <c r="T138" s="14"/>
      <c r="U138" s="14"/>
      <c r="V138" s="14"/>
      <c r="W138" s="14"/>
      <c r="X138" s="14"/>
      <c r="Y138" s="14"/>
      <c r="Z138" s="14"/>
      <c r="AA138" s="14"/>
      <c r="AB138" s="14"/>
      <c r="AC138" s="14"/>
      <c r="AD138" s="14"/>
    </row>
    <row r="139" spans="1:30" ht="103.5" thickBot="1" x14ac:dyDescent="0.3">
      <c r="A139" s="14" t="s">
        <v>5276</v>
      </c>
      <c r="B139" s="15">
        <v>1</v>
      </c>
      <c r="C139" s="15">
        <v>232</v>
      </c>
      <c r="D139" s="15">
        <v>1</v>
      </c>
      <c r="E139" s="14" t="s">
        <v>5273</v>
      </c>
      <c r="F139" s="14" t="s">
        <v>5260</v>
      </c>
      <c r="G139" s="14" t="s">
        <v>5274</v>
      </c>
      <c r="H139" s="14" t="s">
        <v>5259</v>
      </c>
      <c r="I139" s="14" t="s">
        <v>5277</v>
      </c>
      <c r="J139" s="15">
        <v>0</v>
      </c>
      <c r="K139" s="14"/>
      <c r="L139" s="14"/>
      <c r="M139" s="14"/>
      <c r="N139" s="14"/>
      <c r="O139" s="14"/>
      <c r="P139" s="14" t="s">
        <v>8847</v>
      </c>
      <c r="Q139" s="14"/>
      <c r="R139" s="14"/>
      <c r="S139" s="14"/>
      <c r="T139" s="14"/>
      <c r="U139" s="14"/>
      <c r="V139" s="14"/>
      <c r="W139" s="14"/>
      <c r="X139" s="14"/>
      <c r="Y139" s="14"/>
      <c r="Z139" s="14"/>
      <c r="AA139" s="14"/>
      <c r="AB139" s="14"/>
      <c r="AC139" s="14"/>
      <c r="AD139" s="14"/>
    </row>
    <row r="140" spans="1:30" ht="103.5" thickBot="1" x14ac:dyDescent="0.3">
      <c r="A140" s="14" t="s">
        <v>5278</v>
      </c>
      <c r="B140" s="15">
        <v>1</v>
      </c>
      <c r="C140" s="15">
        <v>232</v>
      </c>
      <c r="D140" s="15">
        <v>1</v>
      </c>
      <c r="E140" s="14" t="s">
        <v>5273</v>
      </c>
      <c r="F140" s="14" t="s">
        <v>714</v>
      </c>
      <c r="G140" s="14" t="s">
        <v>5274</v>
      </c>
      <c r="H140" s="14" t="s">
        <v>5259</v>
      </c>
      <c r="I140" s="14" t="s">
        <v>5254</v>
      </c>
      <c r="J140" s="15">
        <v>1</v>
      </c>
      <c r="K140" s="14"/>
      <c r="L140" s="14"/>
      <c r="M140" s="14"/>
      <c r="N140" s="14"/>
      <c r="O140" s="14"/>
      <c r="P140" s="14" t="s">
        <v>8848</v>
      </c>
      <c r="Q140" s="14"/>
      <c r="R140" s="14"/>
      <c r="S140" s="14"/>
      <c r="T140" s="14"/>
      <c r="U140" s="14"/>
      <c r="V140" s="14"/>
      <c r="W140" s="14"/>
      <c r="X140" s="14"/>
      <c r="Y140" s="14"/>
      <c r="Z140" s="14"/>
      <c r="AA140" s="14"/>
      <c r="AB140" s="14"/>
      <c r="AC140" s="14"/>
      <c r="AD140" s="14"/>
    </row>
    <row r="141" spans="1:30" ht="103.5" thickBot="1" x14ac:dyDescent="0.3">
      <c r="A141" s="14" t="s">
        <v>5279</v>
      </c>
      <c r="B141" s="15">
        <v>1</v>
      </c>
      <c r="C141" s="15">
        <v>232</v>
      </c>
      <c r="D141" s="15">
        <v>1</v>
      </c>
      <c r="E141" s="14" t="s">
        <v>5273</v>
      </c>
      <c r="F141" s="14" t="s">
        <v>5259</v>
      </c>
      <c r="G141" s="14" t="s">
        <v>5254</v>
      </c>
      <c r="H141" s="14" t="s">
        <v>5274</v>
      </c>
      <c r="I141" s="14" t="s">
        <v>5260</v>
      </c>
      <c r="J141" s="15">
        <v>3</v>
      </c>
      <c r="K141" s="14"/>
      <c r="L141" s="14"/>
      <c r="M141" s="14"/>
      <c r="N141" s="14"/>
      <c r="O141" s="14"/>
      <c r="P141" s="14" t="s">
        <v>8849</v>
      </c>
      <c r="Q141" s="14"/>
      <c r="R141" s="14"/>
      <c r="S141" s="14"/>
      <c r="T141" s="14"/>
      <c r="U141" s="14"/>
      <c r="V141" s="14"/>
      <c r="W141" s="14"/>
      <c r="X141" s="14"/>
      <c r="Y141" s="14"/>
      <c r="Z141" s="14"/>
      <c r="AA141" s="14"/>
      <c r="AB141" s="14"/>
      <c r="AC141" s="14"/>
      <c r="AD141" s="14"/>
    </row>
    <row r="142" spans="1:30" ht="103.5" thickBot="1" x14ac:dyDescent="0.3">
      <c r="A142" s="14" t="s">
        <v>5280</v>
      </c>
      <c r="B142" s="15">
        <v>1</v>
      </c>
      <c r="C142" s="15">
        <v>232</v>
      </c>
      <c r="D142" s="15">
        <v>1</v>
      </c>
      <c r="E142" s="14" t="s">
        <v>5281</v>
      </c>
      <c r="F142" s="15">
        <v>8</v>
      </c>
      <c r="G142" s="14"/>
      <c r="H142" s="14"/>
      <c r="I142" s="14"/>
      <c r="J142" s="15">
        <v>8</v>
      </c>
      <c r="K142" s="14"/>
      <c r="L142" s="14"/>
      <c r="M142" s="14"/>
      <c r="N142" s="14"/>
      <c r="O142" s="14"/>
      <c r="P142" s="14" t="s">
        <v>8850</v>
      </c>
      <c r="Q142" s="14"/>
      <c r="R142" s="14"/>
      <c r="S142" s="14"/>
      <c r="T142" s="14"/>
      <c r="U142" s="14"/>
      <c r="V142" s="14"/>
      <c r="W142" s="14"/>
      <c r="X142" s="14"/>
      <c r="Y142" s="14"/>
      <c r="Z142" s="14"/>
      <c r="AA142" s="14"/>
      <c r="AB142" s="14"/>
      <c r="AC142" s="14"/>
      <c r="AD142" s="14"/>
    </row>
    <row r="143" spans="1:30" ht="103.5" thickBot="1" x14ac:dyDescent="0.3">
      <c r="A143" s="72" t="s">
        <v>5282</v>
      </c>
      <c r="B143" s="15">
        <v>2</v>
      </c>
      <c r="C143" s="15">
        <v>229</v>
      </c>
      <c r="D143" s="15">
        <v>2</v>
      </c>
      <c r="E143" s="14" t="s">
        <v>10836</v>
      </c>
      <c r="F143" s="15">
        <v>167</v>
      </c>
      <c r="G143" s="14"/>
      <c r="H143" s="14"/>
      <c r="I143" s="14"/>
      <c r="J143" s="15">
        <v>167</v>
      </c>
      <c r="K143" s="14"/>
      <c r="L143" s="14"/>
      <c r="M143" s="14"/>
      <c r="N143" s="14"/>
      <c r="O143" s="14"/>
      <c r="P143" s="14" t="s">
        <v>8851</v>
      </c>
      <c r="Q143" s="14"/>
      <c r="R143" s="14"/>
      <c r="S143" s="14"/>
      <c r="T143" s="14"/>
      <c r="U143" s="14"/>
      <c r="V143" s="14"/>
      <c r="W143" s="14"/>
      <c r="X143" s="14"/>
      <c r="Y143" s="14"/>
      <c r="Z143" s="14"/>
      <c r="AA143" s="14"/>
      <c r="AB143" s="14"/>
      <c r="AC143" s="14"/>
      <c r="AD143" s="14"/>
    </row>
    <row r="144" spans="1:30" ht="103.5" thickBot="1" x14ac:dyDescent="0.3">
      <c r="A144" s="72" t="s">
        <v>5283</v>
      </c>
      <c r="B144" s="15">
        <v>2</v>
      </c>
      <c r="C144" s="15">
        <v>229</v>
      </c>
      <c r="D144" s="15">
        <v>2</v>
      </c>
      <c r="E144" s="14" t="s">
        <v>10837</v>
      </c>
      <c r="F144" s="15">
        <v>65</v>
      </c>
      <c r="G144" s="14"/>
      <c r="H144" s="14"/>
      <c r="I144" s="14"/>
      <c r="J144" s="15">
        <v>65</v>
      </c>
      <c r="K144" s="14"/>
      <c r="L144" s="14"/>
      <c r="M144" s="14"/>
      <c r="N144" s="14"/>
      <c r="O144" s="14"/>
      <c r="P144" s="14" t="s">
        <v>8852</v>
      </c>
      <c r="Q144" s="14"/>
      <c r="R144" s="14"/>
      <c r="S144" s="14"/>
      <c r="T144" s="14"/>
      <c r="U144" s="14"/>
      <c r="V144" s="14"/>
      <c r="W144" s="14"/>
      <c r="X144" s="14"/>
      <c r="Y144" s="14"/>
      <c r="Z144" s="14"/>
      <c r="AA144" s="14"/>
      <c r="AB144" s="14"/>
      <c r="AC144" s="14"/>
      <c r="AD144" s="14"/>
    </row>
    <row r="145" spans="1:30" ht="103.5" thickBot="1" x14ac:dyDescent="0.3">
      <c r="A145" s="72" t="s">
        <v>5284</v>
      </c>
      <c r="B145" s="15">
        <v>2</v>
      </c>
      <c r="C145" s="15">
        <v>229</v>
      </c>
      <c r="D145" s="15">
        <v>2</v>
      </c>
      <c r="E145" s="14" t="s">
        <v>10838</v>
      </c>
      <c r="F145" s="15">
        <v>145</v>
      </c>
      <c r="G145" s="14"/>
      <c r="H145" s="14"/>
      <c r="I145" s="14"/>
      <c r="J145" s="15">
        <v>145</v>
      </c>
      <c r="K145" s="14"/>
      <c r="L145" s="14"/>
      <c r="M145" s="14"/>
      <c r="N145" s="14"/>
      <c r="O145" s="14"/>
      <c r="P145" s="14" t="s">
        <v>8853</v>
      </c>
      <c r="Q145" s="14"/>
      <c r="R145" s="14"/>
      <c r="S145" s="14"/>
      <c r="T145" s="14"/>
      <c r="U145" s="14"/>
      <c r="V145" s="14"/>
      <c r="W145" s="14"/>
      <c r="X145" s="14"/>
      <c r="Y145" s="14"/>
      <c r="Z145" s="14"/>
      <c r="AA145" s="14"/>
      <c r="AB145" s="14"/>
      <c r="AC145" s="14"/>
      <c r="AD145" s="14"/>
    </row>
    <row r="146" spans="1:30" ht="103.5" thickBot="1" x14ac:dyDescent="0.3">
      <c r="A146" s="72" t="s">
        <v>5285</v>
      </c>
      <c r="B146" s="15">
        <v>2</v>
      </c>
      <c r="C146" s="15">
        <v>229</v>
      </c>
      <c r="D146" s="15">
        <v>2</v>
      </c>
      <c r="E146" s="14" t="s">
        <v>10839</v>
      </c>
      <c r="F146" s="15">
        <v>92</v>
      </c>
      <c r="G146" s="14"/>
      <c r="H146" s="14"/>
      <c r="I146" s="14"/>
      <c r="J146" s="15">
        <v>92</v>
      </c>
      <c r="K146" s="14"/>
      <c r="L146" s="14"/>
      <c r="M146" s="14"/>
      <c r="N146" s="14"/>
      <c r="O146" s="14"/>
      <c r="P146" s="14" t="s">
        <v>8854</v>
      </c>
      <c r="Q146" s="14"/>
      <c r="R146" s="14"/>
      <c r="S146" s="14"/>
      <c r="T146" s="14"/>
      <c r="U146" s="14"/>
      <c r="V146" s="14"/>
      <c r="W146" s="14"/>
      <c r="X146" s="14"/>
      <c r="Y146" s="14"/>
      <c r="Z146" s="14"/>
      <c r="AA146" s="14"/>
      <c r="AB146" s="14"/>
      <c r="AC146" s="14"/>
      <c r="AD146" s="14"/>
    </row>
    <row r="147" spans="1:30" ht="103.5" thickBot="1" x14ac:dyDescent="0.3">
      <c r="A147" s="72" t="s">
        <v>5286</v>
      </c>
      <c r="B147" s="15">
        <v>2</v>
      </c>
      <c r="C147" s="15">
        <v>229</v>
      </c>
      <c r="D147" s="15">
        <v>2</v>
      </c>
      <c r="E147" s="14" t="s">
        <v>10840</v>
      </c>
      <c r="F147" s="15">
        <v>70</v>
      </c>
      <c r="G147" s="14"/>
      <c r="H147" s="14"/>
      <c r="I147" s="14"/>
      <c r="J147" s="15">
        <v>70</v>
      </c>
      <c r="K147" s="14"/>
      <c r="L147" s="14"/>
      <c r="M147" s="14"/>
      <c r="N147" s="14"/>
      <c r="O147" s="14"/>
      <c r="P147" s="14" t="s">
        <v>8855</v>
      </c>
      <c r="Q147" s="14"/>
      <c r="R147" s="14"/>
      <c r="S147" s="14"/>
      <c r="T147" s="14"/>
      <c r="U147" s="14"/>
      <c r="V147" s="14"/>
      <c r="W147" s="14"/>
      <c r="X147" s="14"/>
      <c r="Y147" s="14"/>
      <c r="Z147" s="14"/>
      <c r="AA147" s="14"/>
      <c r="AB147" s="14"/>
      <c r="AC147" s="14"/>
      <c r="AD147" s="14"/>
    </row>
    <row r="148" spans="1:30" ht="103.5" thickBot="1" x14ac:dyDescent="0.3">
      <c r="A148" s="72" t="s">
        <v>5287</v>
      </c>
      <c r="B148" s="15">
        <v>2</v>
      </c>
      <c r="C148" s="15">
        <v>229</v>
      </c>
      <c r="D148" s="15">
        <v>2</v>
      </c>
      <c r="E148" s="14" t="s">
        <v>10841</v>
      </c>
      <c r="F148" s="15">
        <v>45</v>
      </c>
      <c r="G148" s="14"/>
      <c r="H148" s="14"/>
      <c r="I148" s="14"/>
      <c r="J148" s="15">
        <v>45</v>
      </c>
      <c r="K148" s="14"/>
      <c r="L148" s="14"/>
      <c r="M148" s="14"/>
      <c r="N148" s="14"/>
      <c r="O148" s="14"/>
      <c r="P148" s="14" t="s">
        <v>8856</v>
      </c>
      <c r="Q148" s="14"/>
      <c r="R148" s="14"/>
      <c r="S148" s="14"/>
      <c r="T148" s="14"/>
      <c r="U148" s="14"/>
      <c r="V148" s="14"/>
      <c r="W148" s="14"/>
      <c r="X148" s="14"/>
      <c r="Y148" s="14"/>
      <c r="Z148" s="14"/>
      <c r="AA148" s="14"/>
      <c r="AB148" s="14"/>
      <c r="AC148" s="14"/>
      <c r="AD148" s="14"/>
    </row>
    <row r="149" spans="1:30" ht="103.5" thickBot="1" x14ac:dyDescent="0.3">
      <c r="A149" s="72" t="s">
        <v>5288</v>
      </c>
      <c r="B149" s="15">
        <v>2</v>
      </c>
      <c r="C149" s="15">
        <v>229</v>
      </c>
      <c r="D149" s="15">
        <v>2</v>
      </c>
      <c r="E149" s="14" t="s">
        <v>10842</v>
      </c>
      <c r="F149" s="15">
        <v>135</v>
      </c>
      <c r="G149" s="14"/>
      <c r="H149" s="14"/>
      <c r="I149" s="14"/>
      <c r="J149" s="15">
        <v>135</v>
      </c>
      <c r="K149" s="14"/>
      <c r="L149" s="14"/>
      <c r="M149" s="14"/>
      <c r="N149" s="14"/>
      <c r="O149" s="14"/>
      <c r="P149" s="14" t="s">
        <v>8856</v>
      </c>
      <c r="Q149" s="14"/>
      <c r="R149" s="14"/>
      <c r="S149" s="14"/>
      <c r="T149" s="14"/>
      <c r="U149" s="14"/>
      <c r="V149" s="14"/>
      <c r="W149" s="14"/>
      <c r="X149" s="14"/>
      <c r="Y149" s="14"/>
      <c r="Z149" s="14"/>
      <c r="AA149" s="14"/>
      <c r="AB149" s="14"/>
      <c r="AC149" s="14"/>
      <c r="AD149" s="14"/>
    </row>
    <row r="150" spans="1:30" ht="103.5" thickBot="1" x14ac:dyDescent="0.3">
      <c r="A150" s="72" t="s">
        <v>5289</v>
      </c>
      <c r="B150" s="15">
        <v>2</v>
      </c>
      <c r="C150" s="15">
        <v>229</v>
      </c>
      <c r="D150" s="15">
        <v>2</v>
      </c>
      <c r="E150" s="14" t="s">
        <v>10843</v>
      </c>
      <c r="F150" s="15">
        <v>65</v>
      </c>
      <c r="G150" s="14"/>
      <c r="H150" s="14"/>
      <c r="I150" s="14"/>
      <c r="J150" s="15">
        <v>65</v>
      </c>
      <c r="K150" s="14"/>
      <c r="L150" s="14"/>
      <c r="M150" s="14"/>
      <c r="N150" s="14"/>
      <c r="O150" s="14"/>
      <c r="P150" s="14" t="s">
        <v>8857</v>
      </c>
      <c r="Q150" s="14"/>
      <c r="R150" s="14"/>
      <c r="S150" s="14"/>
      <c r="T150" s="14"/>
      <c r="U150" s="14"/>
      <c r="V150" s="14"/>
      <c r="W150" s="14"/>
      <c r="X150" s="14"/>
      <c r="Y150" s="14"/>
      <c r="Z150" s="14"/>
      <c r="AA150" s="14"/>
      <c r="AB150" s="14"/>
      <c r="AC150" s="14"/>
      <c r="AD150" s="14"/>
    </row>
    <row r="151" spans="1:30" ht="103.5" thickBot="1" x14ac:dyDescent="0.3">
      <c r="A151" s="72" t="s">
        <v>5290</v>
      </c>
      <c r="B151" s="15">
        <v>2</v>
      </c>
      <c r="C151" s="15">
        <v>229</v>
      </c>
      <c r="D151" s="15">
        <v>2</v>
      </c>
      <c r="E151" s="14" t="s">
        <v>10844</v>
      </c>
      <c r="F151" s="15">
        <v>100</v>
      </c>
      <c r="G151" s="14"/>
      <c r="H151" s="14"/>
      <c r="I151" s="14"/>
      <c r="J151" s="15">
        <v>100</v>
      </c>
      <c r="K151" s="14"/>
      <c r="L151" s="14"/>
      <c r="M151" s="14"/>
      <c r="N151" s="14"/>
      <c r="O151" s="14"/>
      <c r="P151" s="14" t="s">
        <v>8857</v>
      </c>
      <c r="Q151" s="14"/>
      <c r="R151" s="14"/>
      <c r="S151" s="14"/>
      <c r="T151" s="14"/>
      <c r="U151" s="14"/>
      <c r="V151" s="14"/>
      <c r="W151" s="14"/>
      <c r="X151" s="14"/>
      <c r="Y151" s="14"/>
      <c r="Z151" s="14"/>
      <c r="AA151" s="14"/>
      <c r="AB151" s="14"/>
      <c r="AC151" s="14"/>
      <c r="AD151" s="14"/>
    </row>
    <row r="152" spans="1:30" ht="103.5" thickBot="1" x14ac:dyDescent="0.3">
      <c r="A152" s="72" t="s">
        <v>5291</v>
      </c>
      <c r="B152" s="15">
        <v>2</v>
      </c>
      <c r="C152" s="15">
        <v>229</v>
      </c>
      <c r="D152" s="15">
        <v>2</v>
      </c>
      <c r="E152" s="14" t="s">
        <v>10845</v>
      </c>
      <c r="F152" s="15">
        <v>20</v>
      </c>
      <c r="G152" s="14"/>
      <c r="H152" s="14"/>
      <c r="I152" s="14"/>
      <c r="J152" s="15">
        <v>20</v>
      </c>
      <c r="K152" s="14"/>
      <c r="L152" s="14"/>
      <c r="M152" s="14"/>
      <c r="N152" s="14"/>
      <c r="O152" s="14"/>
      <c r="P152" s="14" t="s">
        <v>8857</v>
      </c>
      <c r="Q152" s="14"/>
      <c r="R152" s="14"/>
      <c r="S152" s="14"/>
      <c r="T152" s="14"/>
      <c r="U152" s="14"/>
      <c r="V152" s="14"/>
      <c r="W152" s="14"/>
      <c r="X152" s="14"/>
      <c r="Y152" s="14"/>
      <c r="Z152" s="14"/>
      <c r="AA152" s="14"/>
      <c r="AB152" s="14"/>
      <c r="AC152" s="14"/>
      <c r="AD152" s="14"/>
    </row>
    <row r="153" spans="1:30" ht="103.5" thickBot="1" x14ac:dyDescent="0.3">
      <c r="A153" s="14" t="s">
        <v>5292</v>
      </c>
      <c r="B153" s="15">
        <v>1</v>
      </c>
      <c r="C153" s="15">
        <v>231</v>
      </c>
      <c r="D153" s="15">
        <v>2</v>
      </c>
      <c r="E153" s="14" t="s">
        <v>5293</v>
      </c>
      <c r="F153" s="14" t="s">
        <v>671</v>
      </c>
      <c r="G153" s="14" t="s">
        <v>668</v>
      </c>
      <c r="H153" s="14" t="s">
        <v>669</v>
      </c>
      <c r="I153" s="14" t="s">
        <v>670</v>
      </c>
      <c r="J153" s="15">
        <v>1</v>
      </c>
      <c r="K153" s="14"/>
      <c r="L153" s="14"/>
      <c r="M153" s="14"/>
      <c r="N153" s="14"/>
      <c r="O153" s="14"/>
      <c r="P153" s="14" t="s">
        <v>8858</v>
      </c>
      <c r="Q153" s="14"/>
      <c r="R153" s="14"/>
      <c r="S153" s="14"/>
      <c r="T153" s="14"/>
      <c r="U153" s="14"/>
      <c r="V153" s="14"/>
      <c r="W153" s="14"/>
      <c r="X153" s="14"/>
      <c r="Y153" s="14"/>
      <c r="Z153" s="14"/>
      <c r="AA153" s="14"/>
      <c r="AB153" s="14"/>
      <c r="AC153" s="14"/>
      <c r="AD153" s="14"/>
    </row>
    <row r="154" spans="1:30" ht="103.5" thickBot="1" x14ac:dyDescent="0.3">
      <c r="A154" s="14" t="s">
        <v>5294</v>
      </c>
      <c r="B154" s="15">
        <v>1</v>
      </c>
      <c r="C154" s="15">
        <v>231</v>
      </c>
      <c r="D154" s="15">
        <v>2</v>
      </c>
      <c r="E154" s="14" t="s">
        <v>5295</v>
      </c>
      <c r="F154" s="14" t="s">
        <v>671</v>
      </c>
      <c r="G154" s="14" t="s">
        <v>668</v>
      </c>
      <c r="H154" s="14" t="s">
        <v>669</v>
      </c>
      <c r="I154" s="14" t="s">
        <v>670</v>
      </c>
      <c r="J154" s="15">
        <v>3</v>
      </c>
      <c r="K154" s="14"/>
      <c r="L154" s="14"/>
      <c r="M154" s="14"/>
      <c r="N154" s="14"/>
      <c r="O154" s="14"/>
      <c r="P154" s="14" t="s">
        <v>8859</v>
      </c>
      <c r="Q154" s="14"/>
      <c r="R154" s="14"/>
      <c r="S154" s="14"/>
      <c r="T154" s="14"/>
      <c r="U154" s="14"/>
      <c r="V154" s="14"/>
      <c r="W154" s="14"/>
      <c r="X154" s="14"/>
      <c r="Y154" s="14"/>
      <c r="Z154" s="14"/>
      <c r="AA154" s="14"/>
      <c r="AB154" s="14"/>
      <c r="AC154" s="14"/>
      <c r="AD154" s="14"/>
    </row>
    <row r="155" spans="1:30" ht="103.5" thickBot="1" x14ac:dyDescent="0.3">
      <c r="A155" s="14" t="s">
        <v>5296</v>
      </c>
      <c r="B155" s="15">
        <v>1</v>
      </c>
      <c r="C155" s="15">
        <v>231</v>
      </c>
      <c r="D155" s="15">
        <v>2</v>
      </c>
      <c r="E155" s="14" t="s">
        <v>5297</v>
      </c>
      <c r="F155" s="14" t="s">
        <v>5298</v>
      </c>
      <c r="G155" s="14" t="s">
        <v>5299</v>
      </c>
      <c r="H155" s="14" t="s">
        <v>5300</v>
      </c>
      <c r="I155" s="14" t="s">
        <v>5301</v>
      </c>
      <c r="J155" s="15">
        <v>2</v>
      </c>
      <c r="K155" s="14"/>
      <c r="L155" s="14"/>
      <c r="M155" s="14"/>
      <c r="N155" s="14"/>
      <c r="O155" s="14"/>
      <c r="P155" s="14" t="s">
        <v>8860</v>
      </c>
      <c r="Q155" s="14"/>
      <c r="R155" s="14"/>
      <c r="S155" s="14"/>
      <c r="T155" s="14"/>
      <c r="U155" s="14"/>
      <c r="V155" s="14"/>
      <c r="W155" s="14"/>
      <c r="X155" s="14"/>
      <c r="Y155" s="14"/>
      <c r="Z155" s="14"/>
      <c r="AA155" s="14"/>
      <c r="AB155" s="14"/>
      <c r="AC155" s="14"/>
      <c r="AD155" s="14"/>
    </row>
    <row r="156" spans="1:30" ht="103.5" thickBot="1" x14ac:dyDescent="0.3">
      <c r="A156" s="14" t="s">
        <v>5302</v>
      </c>
      <c r="B156" s="15">
        <v>1</v>
      </c>
      <c r="C156" s="15">
        <v>231</v>
      </c>
      <c r="D156" s="15">
        <v>2</v>
      </c>
      <c r="E156" s="14" t="s">
        <v>12598</v>
      </c>
      <c r="F156" s="14" t="s">
        <v>5303</v>
      </c>
      <c r="G156" s="14" t="s">
        <v>5304</v>
      </c>
      <c r="H156" s="14" t="s">
        <v>5305</v>
      </c>
      <c r="I156" s="14" t="s">
        <v>5306</v>
      </c>
      <c r="J156" s="15">
        <v>0</v>
      </c>
      <c r="K156" s="14"/>
      <c r="L156" s="14"/>
      <c r="M156" s="14"/>
      <c r="N156" s="14"/>
      <c r="O156" s="14"/>
      <c r="P156" s="14" t="s">
        <v>8860</v>
      </c>
      <c r="Q156" s="14"/>
      <c r="R156" s="14"/>
      <c r="S156" s="14"/>
      <c r="T156" s="14"/>
      <c r="U156" s="14"/>
      <c r="V156" s="14"/>
      <c r="W156" s="14"/>
      <c r="X156" s="14"/>
      <c r="Y156" s="14"/>
      <c r="Z156" s="14"/>
      <c r="AA156" s="14"/>
      <c r="AB156" s="14"/>
      <c r="AC156" s="14"/>
      <c r="AD156" s="14"/>
    </row>
    <row r="157" spans="1:30" ht="103.5" thickBot="1" x14ac:dyDescent="0.3">
      <c r="A157" s="14" t="s">
        <v>5307</v>
      </c>
      <c r="B157" s="15">
        <v>1</v>
      </c>
      <c r="C157" s="15">
        <v>230</v>
      </c>
      <c r="D157" s="15">
        <v>3</v>
      </c>
      <c r="E157" s="14" t="s">
        <v>7862</v>
      </c>
      <c r="F157" s="14" t="s">
        <v>5308</v>
      </c>
      <c r="G157" s="14" t="s">
        <v>5309</v>
      </c>
      <c r="H157" s="14" t="s">
        <v>5310</v>
      </c>
      <c r="I157" s="14" t="s">
        <v>5311</v>
      </c>
      <c r="J157" s="15">
        <v>2</v>
      </c>
      <c r="K157" s="14"/>
      <c r="L157" s="14"/>
      <c r="M157" s="14"/>
      <c r="N157" s="14"/>
      <c r="O157" s="14"/>
      <c r="P157" s="14" t="s">
        <v>8861</v>
      </c>
      <c r="Q157" s="14"/>
      <c r="R157" s="14"/>
      <c r="S157" s="14"/>
      <c r="T157" s="14"/>
      <c r="U157" s="14"/>
      <c r="V157" s="14"/>
      <c r="W157" s="14"/>
      <c r="X157" s="14"/>
      <c r="Y157" s="14"/>
      <c r="Z157" s="14"/>
      <c r="AA157" s="14"/>
      <c r="AB157" s="14"/>
      <c r="AC157" s="14"/>
      <c r="AD157" s="14"/>
    </row>
    <row r="158" spans="1:30" ht="103.5" thickBot="1" x14ac:dyDescent="0.3">
      <c r="A158" s="14" t="s">
        <v>5312</v>
      </c>
      <c r="B158" s="15">
        <v>1</v>
      </c>
      <c r="C158" s="15">
        <v>230</v>
      </c>
      <c r="D158" s="15">
        <v>3</v>
      </c>
      <c r="E158" s="14" t="s">
        <v>7863</v>
      </c>
      <c r="F158" s="49">
        <v>8.819444444444445E-2</v>
      </c>
      <c r="G158" s="49">
        <v>8.9583333333333334E-2</v>
      </c>
      <c r="H158" s="49">
        <v>0.12847222222222224</v>
      </c>
      <c r="I158" s="49">
        <v>0.21319444444444444</v>
      </c>
      <c r="J158" s="15">
        <v>3</v>
      </c>
      <c r="K158" s="14"/>
      <c r="L158" s="14"/>
      <c r="M158" s="14"/>
      <c r="N158" s="14"/>
      <c r="O158" s="14"/>
      <c r="P158" s="14" t="s">
        <v>8861</v>
      </c>
      <c r="Q158" s="14"/>
      <c r="R158" s="14"/>
      <c r="S158" s="14"/>
      <c r="T158" s="14"/>
      <c r="U158" s="14"/>
      <c r="V158" s="14"/>
      <c r="W158" s="14"/>
      <c r="X158" s="14"/>
      <c r="Y158" s="14"/>
      <c r="Z158" s="14"/>
      <c r="AA158" s="14"/>
      <c r="AB158" s="14"/>
      <c r="AC158" s="14"/>
      <c r="AD158" s="14"/>
    </row>
    <row r="159" spans="1:30" ht="103.5" thickBot="1" x14ac:dyDescent="0.3">
      <c r="A159" s="14" t="s">
        <v>5313</v>
      </c>
      <c r="B159" s="15">
        <v>1</v>
      </c>
      <c r="C159" s="15">
        <v>230</v>
      </c>
      <c r="D159" s="15">
        <v>3</v>
      </c>
      <c r="E159" s="14" t="s">
        <v>7903</v>
      </c>
      <c r="F159" s="14" t="s">
        <v>5314</v>
      </c>
      <c r="G159" s="14" t="s">
        <v>5315</v>
      </c>
      <c r="H159" s="14" t="s">
        <v>5316</v>
      </c>
      <c r="I159" s="14" t="s">
        <v>5317</v>
      </c>
      <c r="J159" s="15">
        <v>1</v>
      </c>
      <c r="K159" s="14"/>
      <c r="L159" s="14"/>
      <c r="M159" s="14"/>
      <c r="N159" s="14"/>
      <c r="O159" s="14"/>
      <c r="P159" s="14" t="s">
        <v>8862</v>
      </c>
      <c r="Q159" s="14"/>
      <c r="R159" s="14"/>
      <c r="S159" s="14"/>
      <c r="T159" s="14"/>
      <c r="U159" s="14"/>
      <c r="V159" s="14"/>
      <c r="W159" s="14"/>
      <c r="X159" s="14"/>
      <c r="Y159" s="14"/>
      <c r="Z159" s="14"/>
      <c r="AA159" s="14"/>
      <c r="AB159" s="14"/>
      <c r="AC159" s="14"/>
      <c r="AD159" s="14"/>
    </row>
    <row r="160" spans="1:30" ht="103.5" thickBot="1" x14ac:dyDescent="0.3">
      <c r="A160" s="14" t="s">
        <v>5318</v>
      </c>
      <c r="B160" s="15">
        <v>1</v>
      </c>
      <c r="C160" s="15">
        <v>230</v>
      </c>
      <c r="D160" s="15">
        <v>3</v>
      </c>
      <c r="E160" s="14" t="s">
        <v>5319</v>
      </c>
      <c r="F160" s="14" t="s">
        <v>5320</v>
      </c>
      <c r="G160" s="14" t="s">
        <v>5321</v>
      </c>
      <c r="H160" s="14" t="s">
        <v>5322</v>
      </c>
      <c r="I160" s="14" t="s">
        <v>5323</v>
      </c>
      <c r="J160" s="15">
        <v>2</v>
      </c>
      <c r="K160" s="14"/>
      <c r="L160" s="14"/>
      <c r="M160" s="14"/>
      <c r="N160" s="14"/>
      <c r="O160" s="14"/>
      <c r="P160" s="14" t="s">
        <v>8863</v>
      </c>
      <c r="Q160" s="14"/>
      <c r="R160" s="14"/>
      <c r="S160" s="14"/>
      <c r="T160" s="14"/>
      <c r="U160" s="14"/>
      <c r="V160" s="14"/>
      <c r="W160" s="14"/>
      <c r="X160" s="14"/>
      <c r="Y160" s="14"/>
      <c r="Z160" s="14"/>
      <c r="AA160" s="14"/>
      <c r="AB160" s="14"/>
      <c r="AC160" s="14"/>
      <c r="AD160" s="14"/>
    </row>
    <row r="161" spans="1:30" ht="103.5" thickBot="1" x14ac:dyDescent="0.3">
      <c r="A161" s="14" t="s">
        <v>5324</v>
      </c>
      <c r="B161" s="15">
        <v>1</v>
      </c>
      <c r="C161" s="15">
        <v>230</v>
      </c>
      <c r="D161" s="15">
        <v>3</v>
      </c>
      <c r="E161" s="14" t="s">
        <v>5325</v>
      </c>
      <c r="F161" s="14" t="s">
        <v>5326</v>
      </c>
      <c r="G161" s="14" t="s">
        <v>5327</v>
      </c>
      <c r="H161" s="14" t="s">
        <v>5328</v>
      </c>
      <c r="I161" s="14" t="s">
        <v>5317</v>
      </c>
      <c r="J161" s="15">
        <v>0</v>
      </c>
      <c r="K161" s="14"/>
      <c r="L161" s="14"/>
      <c r="M161" s="14"/>
      <c r="N161" s="14"/>
      <c r="O161" s="14"/>
      <c r="P161" s="14" t="s">
        <v>8863</v>
      </c>
      <c r="Q161" s="14"/>
      <c r="R161" s="14"/>
      <c r="S161" s="14"/>
      <c r="T161" s="14"/>
      <c r="U161" s="14"/>
      <c r="V161" s="14"/>
      <c r="W161" s="14"/>
      <c r="X161" s="14"/>
      <c r="Y161" s="14"/>
      <c r="Z161" s="14"/>
      <c r="AA161" s="14"/>
      <c r="AB161" s="14"/>
      <c r="AC161" s="14"/>
      <c r="AD161" s="14"/>
    </row>
    <row r="162" spans="1:30" ht="103.5" thickBot="1" x14ac:dyDescent="0.3">
      <c r="A162" s="14" t="s">
        <v>5329</v>
      </c>
      <c r="B162" s="15">
        <v>1</v>
      </c>
      <c r="C162" s="15">
        <v>232</v>
      </c>
      <c r="D162" s="15">
        <v>2</v>
      </c>
      <c r="E162" s="14" t="s">
        <v>5330</v>
      </c>
      <c r="F162" s="15">
        <v>1</v>
      </c>
      <c r="G162" s="15">
        <v>2</v>
      </c>
      <c r="H162" s="15">
        <v>3</v>
      </c>
      <c r="I162" s="15">
        <v>4</v>
      </c>
      <c r="J162" s="15">
        <v>1</v>
      </c>
      <c r="K162" s="14"/>
      <c r="L162" s="14"/>
      <c r="M162" s="14"/>
      <c r="N162" s="14"/>
      <c r="O162" s="14"/>
      <c r="P162" s="14" t="s">
        <v>8864</v>
      </c>
      <c r="Q162" s="14"/>
      <c r="R162" s="14"/>
      <c r="S162" s="14"/>
      <c r="T162" s="14"/>
      <c r="U162" s="14"/>
      <c r="V162" s="14"/>
      <c r="W162" s="14"/>
      <c r="X162" s="14"/>
      <c r="Y162" s="14"/>
      <c r="Z162" s="14"/>
      <c r="AA162" s="14"/>
      <c r="AB162" s="14"/>
      <c r="AC162" s="14"/>
      <c r="AD162" s="14"/>
    </row>
    <row r="163" spans="1:30" ht="103.5" thickBot="1" x14ac:dyDescent="0.3">
      <c r="A163" s="14" t="s">
        <v>5331</v>
      </c>
      <c r="B163" s="15">
        <v>1</v>
      </c>
      <c r="C163" s="15">
        <v>232</v>
      </c>
      <c r="D163" s="15">
        <v>2</v>
      </c>
      <c r="E163" s="14" t="s">
        <v>5332</v>
      </c>
      <c r="F163" s="14"/>
      <c r="G163" s="14"/>
      <c r="H163" s="14"/>
      <c r="I163" s="14"/>
      <c r="J163" s="15">
        <v>1</v>
      </c>
      <c r="K163" s="36" t="s">
        <v>8865</v>
      </c>
      <c r="L163" s="36" t="s">
        <v>8866</v>
      </c>
      <c r="M163" s="36" t="s">
        <v>8867</v>
      </c>
      <c r="N163" s="36" t="s">
        <v>8868</v>
      </c>
      <c r="O163" s="14"/>
      <c r="P163" s="14" t="s">
        <v>8869</v>
      </c>
      <c r="Q163" s="14"/>
      <c r="R163" s="14"/>
      <c r="S163" s="14"/>
      <c r="T163" s="14"/>
      <c r="U163" s="14"/>
      <c r="V163" s="14"/>
      <c r="W163" s="14"/>
      <c r="X163" s="14"/>
      <c r="Y163" s="14"/>
      <c r="Z163" s="14"/>
      <c r="AA163" s="14"/>
      <c r="AB163" s="14"/>
      <c r="AC163" s="14"/>
      <c r="AD163" s="14"/>
    </row>
    <row r="164" spans="1:30" ht="103.5" thickBot="1" x14ac:dyDescent="0.3">
      <c r="A164" s="14" t="s">
        <v>5333</v>
      </c>
      <c r="B164" s="15">
        <v>1</v>
      </c>
      <c r="C164" s="15">
        <v>232</v>
      </c>
      <c r="D164" s="15">
        <v>2</v>
      </c>
      <c r="E164" s="14" t="s">
        <v>5332</v>
      </c>
      <c r="F164" s="14"/>
      <c r="G164" s="14"/>
      <c r="H164" s="14"/>
      <c r="I164" s="14"/>
      <c r="J164" s="15">
        <v>3</v>
      </c>
      <c r="K164" s="36" t="s">
        <v>8870</v>
      </c>
      <c r="L164" s="36" t="s">
        <v>8871</v>
      </c>
      <c r="M164" s="36" t="s">
        <v>8872</v>
      </c>
      <c r="N164" s="36" t="s">
        <v>8873</v>
      </c>
      <c r="O164" s="14"/>
      <c r="P164" s="14" t="s">
        <v>8874</v>
      </c>
      <c r="Q164" s="14"/>
      <c r="R164" s="14"/>
      <c r="S164" s="14"/>
      <c r="T164" s="14"/>
      <c r="U164" s="14"/>
      <c r="V164" s="14"/>
      <c r="W164" s="14"/>
      <c r="X164" s="14"/>
      <c r="Y164" s="14"/>
      <c r="Z164" s="14"/>
      <c r="AA164" s="14"/>
      <c r="AB164" s="14"/>
      <c r="AC164" s="14"/>
      <c r="AD164" s="14"/>
    </row>
    <row r="165" spans="1:30" ht="103.5" thickBot="1" x14ac:dyDescent="0.3">
      <c r="A165" s="14" t="s">
        <v>5334</v>
      </c>
      <c r="B165" s="15">
        <v>1</v>
      </c>
      <c r="C165" s="15">
        <v>232</v>
      </c>
      <c r="D165" s="15">
        <v>2</v>
      </c>
      <c r="E165" s="14" t="s">
        <v>5335</v>
      </c>
      <c r="F165" s="14"/>
      <c r="G165" s="14"/>
      <c r="H165" s="14"/>
      <c r="I165" s="14"/>
      <c r="J165" s="15">
        <v>3</v>
      </c>
      <c r="K165" s="36" t="s">
        <v>8875</v>
      </c>
      <c r="L165" s="36" t="s">
        <v>8876</v>
      </c>
      <c r="M165" s="36" t="s">
        <v>8877</v>
      </c>
      <c r="N165" s="36" t="s">
        <v>8878</v>
      </c>
      <c r="O165" s="14"/>
      <c r="P165" s="14" t="s">
        <v>8879</v>
      </c>
      <c r="Q165" s="14"/>
      <c r="R165" s="14"/>
      <c r="S165" s="14"/>
      <c r="T165" s="14"/>
      <c r="U165" s="14"/>
      <c r="V165" s="14"/>
      <c r="W165" s="14"/>
      <c r="X165" s="14"/>
      <c r="Y165" s="14"/>
      <c r="Z165" s="14"/>
      <c r="AA165" s="14"/>
      <c r="AB165" s="14"/>
      <c r="AC165" s="14"/>
      <c r="AD165" s="14"/>
    </row>
    <row r="166" spans="1:30" ht="103.5" thickBot="1" x14ac:dyDescent="0.3">
      <c r="A166" s="14" t="s">
        <v>5336</v>
      </c>
      <c r="B166" s="15">
        <v>1</v>
      </c>
      <c r="C166" s="15">
        <v>231</v>
      </c>
      <c r="D166" s="15">
        <v>3</v>
      </c>
      <c r="E166" s="14" t="s">
        <v>5337</v>
      </c>
      <c r="F166" s="15">
        <v>1</v>
      </c>
      <c r="G166" s="15">
        <v>2</v>
      </c>
      <c r="H166" s="15">
        <v>3</v>
      </c>
      <c r="I166" s="15">
        <v>4</v>
      </c>
      <c r="J166" s="15">
        <v>2</v>
      </c>
      <c r="K166" s="14"/>
      <c r="L166" s="14"/>
      <c r="M166" s="14"/>
      <c r="N166" s="14"/>
      <c r="O166" s="14"/>
      <c r="P166" s="14" t="s">
        <v>8880</v>
      </c>
      <c r="Q166" s="14"/>
      <c r="R166" s="14"/>
      <c r="S166" s="14"/>
      <c r="T166" s="14"/>
      <c r="U166" s="14"/>
      <c r="V166" s="14"/>
      <c r="W166" s="14"/>
      <c r="X166" s="14"/>
      <c r="Y166" s="14"/>
      <c r="Z166" s="14"/>
      <c r="AA166" s="14"/>
      <c r="AB166" s="14"/>
      <c r="AC166" s="14"/>
      <c r="AD166" s="14"/>
    </row>
    <row r="167" spans="1:30" ht="103.5" thickBot="1" x14ac:dyDescent="0.3">
      <c r="A167" s="72" t="s">
        <v>5338</v>
      </c>
      <c r="B167" s="15">
        <v>2</v>
      </c>
      <c r="C167" s="15">
        <v>230</v>
      </c>
      <c r="D167" s="15">
        <v>3</v>
      </c>
      <c r="E167" s="14" t="s">
        <v>10846</v>
      </c>
      <c r="F167" s="15">
        <v>37</v>
      </c>
      <c r="G167" s="14"/>
      <c r="H167" s="14"/>
      <c r="I167" s="14"/>
      <c r="J167" s="15">
        <v>37</v>
      </c>
      <c r="K167" s="14"/>
      <c r="L167" s="14"/>
      <c r="M167" s="14"/>
      <c r="N167" s="14"/>
      <c r="O167" s="14"/>
      <c r="P167" s="14" t="s">
        <v>8881</v>
      </c>
      <c r="Q167" s="14"/>
      <c r="R167" s="14"/>
      <c r="S167" s="14"/>
      <c r="T167" s="14"/>
      <c r="U167" s="14"/>
      <c r="V167" s="14"/>
      <c r="W167" s="14"/>
      <c r="X167" s="14"/>
      <c r="Y167" s="14"/>
      <c r="Z167" s="14"/>
      <c r="AA167" s="14"/>
      <c r="AB167" s="14"/>
      <c r="AC167" s="14"/>
      <c r="AD167" s="14"/>
    </row>
    <row r="168" spans="1:30" ht="103.5" thickBot="1" x14ac:dyDescent="0.3">
      <c r="A168" s="72" t="s">
        <v>5339</v>
      </c>
      <c r="B168" s="15">
        <v>2</v>
      </c>
      <c r="C168" s="15">
        <v>230</v>
      </c>
      <c r="D168" s="15">
        <v>3</v>
      </c>
      <c r="E168" s="14" t="s">
        <v>10847</v>
      </c>
      <c r="F168" s="15">
        <v>109</v>
      </c>
      <c r="G168" s="14"/>
      <c r="H168" s="14"/>
      <c r="I168" s="14"/>
      <c r="J168" s="15">
        <v>109</v>
      </c>
      <c r="K168" s="14"/>
      <c r="L168" s="14"/>
      <c r="M168" s="14"/>
      <c r="N168" s="14"/>
      <c r="O168" s="14"/>
      <c r="P168" s="14" t="s">
        <v>8881</v>
      </c>
      <c r="Q168" s="14"/>
      <c r="R168" s="14"/>
      <c r="S168" s="14"/>
      <c r="T168" s="14"/>
      <c r="U168" s="14"/>
      <c r="V168" s="14"/>
      <c r="W168" s="14"/>
      <c r="X168" s="14"/>
      <c r="Y168" s="14"/>
      <c r="Z168" s="14"/>
      <c r="AA168" s="14"/>
      <c r="AB168" s="14"/>
      <c r="AC168" s="14"/>
      <c r="AD168" s="14"/>
    </row>
    <row r="169" spans="1:30" ht="103.5" thickBot="1" x14ac:dyDescent="0.3">
      <c r="A169" s="72" t="s">
        <v>5340</v>
      </c>
      <c r="B169" s="15">
        <v>2</v>
      </c>
      <c r="C169" s="15">
        <v>230</v>
      </c>
      <c r="D169" s="15">
        <v>3</v>
      </c>
      <c r="E169" s="14" t="s">
        <v>10848</v>
      </c>
      <c r="F169" s="15">
        <v>24</v>
      </c>
      <c r="G169" s="14"/>
      <c r="H169" s="14"/>
      <c r="I169" s="14"/>
      <c r="J169" s="15">
        <v>24</v>
      </c>
      <c r="K169" s="14"/>
      <c r="L169" s="14"/>
      <c r="M169" s="14"/>
      <c r="N169" s="14"/>
      <c r="O169" s="14"/>
      <c r="P169" s="14" t="s">
        <v>8882</v>
      </c>
      <c r="Q169" s="14"/>
      <c r="R169" s="14"/>
      <c r="S169" s="14"/>
      <c r="T169" s="14"/>
      <c r="U169" s="14"/>
      <c r="V169" s="14"/>
      <c r="W169" s="14"/>
      <c r="X169" s="14"/>
      <c r="Y169" s="14"/>
      <c r="Z169" s="14"/>
      <c r="AA169" s="14"/>
      <c r="AB169" s="14"/>
      <c r="AC169" s="14"/>
      <c r="AD169" s="14"/>
    </row>
    <row r="170" spans="1:30" ht="103.5" thickBot="1" x14ac:dyDescent="0.3">
      <c r="A170" s="72" t="s">
        <v>5341</v>
      </c>
      <c r="B170" s="15">
        <v>2</v>
      </c>
      <c r="C170" s="15">
        <v>230</v>
      </c>
      <c r="D170" s="15">
        <v>3</v>
      </c>
      <c r="E170" s="14" t="s">
        <v>10849</v>
      </c>
      <c r="F170" s="15">
        <v>60</v>
      </c>
      <c r="G170" s="15">
        <v>120</v>
      </c>
      <c r="H170" s="14"/>
      <c r="I170" s="14"/>
      <c r="J170" s="15">
        <v>60</v>
      </c>
      <c r="K170" s="14"/>
      <c r="L170" s="14"/>
      <c r="M170" s="14"/>
      <c r="N170" s="14"/>
      <c r="O170" s="14"/>
      <c r="P170" s="14" t="s">
        <v>8882</v>
      </c>
      <c r="Q170" s="14"/>
      <c r="R170" s="14"/>
      <c r="S170" s="14"/>
      <c r="T170" s="14"/>
      <c r="U170" s="14"/>
      <c r="V170" s="14"/>
      <c r="W170" s="14"/>
      <c r="X170" s="14"/>
      <c r="Y170" s="14"/>
      <c r="Z170" s="14"/>
      <c r="AA170" s="14"/>
      <c r="AB170" s="14"/>
      <c r="AC170" s="14"/>
      <c r="AD170" s="14"/>
    </row>
    <row r="171" spans="1:30" ht="103.5" thickBot="1" x14ac:dyDescent="0.3">
      <c r="A171" s="72" t="s">
        <v>5342</v>
      </c>
      <c r="B171" s="15">
        <v>2</v>
      </c>
      <c r="C171" s="15">
        <v>230</v>
      </c>
      <c r="D171" s="15">
        <v>3</v>
      </c>
      <c r="E171" s="14" t="s">
        <v>10850</v>
      </c>
      <c r="F171" s="15">
        <v>46</v>
      </c>
      <c r="G171" s="15">
        <v>67</v>
      </c>
      <c r="H171" s="14"/>
      <c r="I171" s="14"/>
      <c r="J171" s="15">
        <v>46</v>
      </c>
      <c r="K171" s="14"/>
      <c r="L171" s="14"/>
      <c r="M171" s="14"/>
      <c r="N171" s="14"/>
      <c r="O171" s="14"/>
      <c r="P171" s="14" t="s">
        <v>8883</v>
      </c>
      <c r="Q171" s="14"/>
      <c r="R171" s="14"/>
      <c r="S171" s="14"/>
      <c r="T171" s="14"/>
      <c r="U171" s="14"/>
      <c r="V171" s="14"/>
      <c r="W171" s="14"/>
      <c r="X171" s="14"/>
      <c r="Y171" s="14"/>
      <c r="Z171" s="14"/>
      <c r="AA171" s="14"/>
      <c r="AB171" s="14"/>
      <c r="AC171" s="14"/>
      <c r="AD171" s="14"/>
    </row>
    <row r="172" spans="1:30" ht="103.5" thickBot="1" x14ac:dyDescent="0.3">
      <c r="A172" s="72" t="s">
        <v>5343</v>
      </c>
      <c r="B172" s="15">
        <v>2</v>
      </c>
      <c r="C172" s="15">
        <v>230</v>
      </c>
      <c r="D172" s="15">
        <v>3</v>
      </c>
      <c r="E172" s="14" t="s">
        <v>10851</v>
      </c>
      <c r="F172" s="15">
        <v>86</v>
      </c>
      <c r="G172" s="14"/>
      <c r="H172" s="14"/>
      <c r="I172" s="14"/>
      <c r="J172" s="15">
        <v>86</v>
      </c>
      <c r="K172" s="14"/>
      <c r="L172" s="14"/>
      <c r="M172" s="14"/>
      <c r="N172" s="14"/>
      <c r="O172" s="14"/>
      <c r="P172" s="14" t="s">
        <v>8884</v>
      </c>
      <c r="Q172" s="14"/>
      <c r="R172" s="14"/>
      <c r="S172" s="14"/>
      <c r="T172" s="14"/>
      <c r="U172" s="14"/>
      <c r="V172" s="14"/>
      <c r="W172" s="14"/>
      <c r="X172" s="14"/>
      <c r="Y172" s="14"/>
      <c r="Z172" s="14"/>
      <c r="AA172" s="14"/>
      <c r="AB172" s="14"/>
      <c r="AC172" s="14"/>
      <c r="AD172" s="14"/>
    </row>
    <row r="173" spans="1:30" ht="103.5" thickBot="1" x14ac:dyDescent="0.3">
      <c r="A173" s="72" t="s">
        <v>5344</v>
      </c>
      <c r="B173" s="15">
        <v>2</v>
      </c>
      <c r="C173" s="15">
        <v>230</v>
      </c>
      <c r="D173" s="15">
        <v>3</v>
      </c>
      <c r="E173" s="14" t="s">
        <v>10852</v>
      </c>
      <c r="F173" s="15">
        <v>40</v>
      </c>
      <c r="G173" s="14"/>
      <c r="H173" s="14"/>
      <c r="I173" s="14"/>
      <c r="J173" s="15">
        <v>40</v>
      </c>
      <c r="K173" s="14"/>
      <c r="L173" s="14"/>
      <c r="M173" s="14"/>
      <c r="N173" s="14"/>
      <c r="O173" s="14"/>
      <c r="P173" s="14" t="s">
        <v>8885</v>
      </c>
      <c r="Q173" s="14"/>
      <c r="R173" s="14"/>
      <c r="S173" s="14"/>
      <c r="T173" s="14"/>
      <c r="U173" s="14"/>
      <c r="V173" s="14"/>
      <c r="W173" s="14"/>
      <c r="X173" s="14"/>
      <c r="Y173" s="14"/>
      <c r="Z173" s="14"/>
      <c r="AA173" s="14"/>
      <c r="AB173" s="14"/>
      <c r="AC173" s="14"/>
      <c r="AD173" s="14"/>
    </row>
    <row r="174" spans="1:30" ht="103.5" thickBot="1" x14ac:dyDescent="0.3">
      <c r="A174" s="72" t="s">
        <v>5345</v>
      </c>
      <c r="B174" s="15">
        <v>2</v>
      </c>
      <c r="C174" s="15">
        <v>230</v>
      </c>
      <c r="D174" s="15">
        <v>3</v>
      </c>
      <c r="E174" s="14" t="s">
        <v>10853</v>
      </c>
      <c r="F174" s="15">
        <v>26</v>
      </c>
      <c r="G174" s="15">
        <v>23</v>
      </c>
      <c r="H174" s="14"/>
      <c r="I174" s="14"/>
      <c r="J174" s="15">
        <v>26</v>
      </c>
      <c r="K174" s="14"/>
      <c r="L174" s="14"/>
      <c r="M174" s="14"/>
      <c r="N174" s="14"/>
      <c r="O174" s="14"/>
      <c r="P174" s="14" t="s">
        <v>8886</v>
      </c>
      <c r="Q174" s="14"/>
      <c r="R174" s="14"/>
      <c r="S174" s="14"/>
      <c r="T174" s="14"/>
      <c r="U174" s="14"/>
      <c r="V174" s="14"/>
      <c r="W174" s="14"/>
      <c r="X174" s="14"/>
      <c r="Y174" s="14"/>
      <c r="Z174" s="14"/>
      <c r="AA174" s="14"/>
      <c r="AB174" s="14"/>
      <c r="AC174" s="14"/>
      <c r="AD174" s="14"/>
    </row>
    <row r="175" spans="1:30" ht="103.5" thickBot="1" x14ac:dyDescent="0.3">
      <c r="A175" s="72" t="s">
        <v>5346</v>
      </c>
      <c r="B175" s="15">
        <v>2</v>
      </c>
      <c r="C175" s="15">
        <v>230</v>
      </c>
      <c r="D175" s="15">
        <v>3</v>
      </c>
      <c r="E175" s="14" t="s">
        <v>10854</v>
      </c>
      <c r="F175" s="15">
        <v>128</v>
      </c>
      <c r="G175" s="14"/>
      <c r="H175" s="14"/>
      <c r="I175" s="14"/>
      <c r="J175" s="15">
        <v>128</v>
      </c>
      <c r="K175" s="14"/>
      <c r="L175" s="14"/>
      <c r="M175" s="14"/>
      <c r="N175" s="14"/>
      <c r="O175" s="14"/>
      <c r="P175" s="14" t="s">
        <v>8887</v>
      </c>
      <c r="Q175" s="14"/>
      <c r="R175" s="14"/>
      <c r="S175" s="14"/>
      <c r="T175" s="14"/>
      <c r="U175" s="14"/>
      <c r="V175" s="14"/>
      <c r="W175" s="14"/>
      <c r="X175" s="14"/>
      <c r="Y175" s="14"/>
      <c r="Z175" s="14"/>
      <c r="AA175" s="14"/>
      <c r="AB175" s="14"/>
      <c r="AC175" s="14"/>
      <c r="AD175" s="14"/>
    </row>
    <row r="176" spans="1:30" ht="103.5" thickBot="1" x14ac:dyDescent="0.3">
      <c r="A176" s="72" t="s">
        <v>5347</v>
      </c>
      <c r="B176" s="15">
        <v>2</v>
      </c>
      <c r="C176" s="15">
        <v>230</v>
      </c>
      <c r="D176" s="15">
        <v>3</v>
      </c>
      <c r="E176" s="14" t="s">
        <v>10855</v>
      </c>
      <c r="F176" s="15">
        <v>58</v>
      </c>
      <c r="G176" s="15">
        <v>122</v>
      </c>
      <c r="H176" s="14"/>
      <c r="I176" s="14"/>
      <c r="J176" s="15">
        <v>58</v>
      </c>
      <c r="K176" s="14"/>
      <c r="L176" s="14"/>
      <c r="M176" s="14"/>
      <c r="N176" s="14"/>
      <c r="O176" s="14"/>
      <c r="P176" s="14" t="s">
        <v>8888</v>
      </c>
      <c r="Q176" s="14"/>
      <c r="R176" s="14"/>
      <c r="S176" s="14"/>
      <c r="T176" s="14"/>
      <c r="U176" s="14"/>
      <c r="V176" s="14"/>
      <c r="W176" s="14"/>
      <c r="X176" s="14"/>
      <c r="Y176" s="14"/>
      <c r="Z176" s="14"/>
      <c r="AA176" s="14"/>
      <c r="AB176" s="14"/>
      <c r="AC176" s="14"/>
      <c r="AD176" s="14"/>
    </row>
    <row r="177" spans="1:30" ht="103.5" thickBot="1" x14ac:dyDescent="0.3">
      <c r="A177" s="14" t="s">
        <v>5348</v>
      </c>
      <c r="B177" s="15">
        <v>1</v>
      </c>
      <c r="C177" s="15">
        <v>231</v>
      </c>
      <c r="D177" s="15">
        <v>3</v>
      </c>
      <c r="E177" s="14" t="s">
        <v>10856</v>
      </c>
      <c r="F177" s="14" t="s">
        <v>671</v>
      </c>
      <c r="G177" s="14" t="s">
        <v>668</v>
      </c>
      <c r="H177" s="14" t="s">
        <v>669</v>
      </c>
      <c r="I177" s="14" t="s">
        <v>670</v>
      </c>
      <c r="J177" s="15">
        <v>0</v>
      </c>
      <c r="K177" s="14"/>
      <c r="L177" s="14"/>
      <c r="M177" s="14"/>
      <c r="N177" s="14"/>
      <c r="O177" s="14"/>
      <c r="P177" s="14" t="s">
        <v>8889</v>
      </c>
      <c r="Q177" s="14"/>
      <c r="R177" s="14"/>
      <c r="S177" s="14"/>
      <c r="T177" s="14"/>
      <c r="U177" s="14"/>
      <c r="V177" s="14"/>
      <c r="W177" s="14"/>
      <c r="X177" s="14"/>
      <c r="Y177" s="14"/>
      <c r="Z177" s="14"/>
      <c r="AA177" s="14"/>
      <c r="AB177" s="14"/>
      <c r="AC177" s="14"/>
      <c r="AD177" s="14"/>
    </row>
    <row r="178" spans="1:30" ht="103.5" thickBot="1" x14ac:dyDescent="0.3">
      <c r="A178" s="72" t="s">
        <v>5349</v>
      </c>
      <c r="B178" s="15">
        <v>2</v>
      </c>
      <c r="C178" s="15">
        <v>231</v>
      </c>
      <c r="D178" s="15">
        <v>3</v>
      </c>
      <c r="E178" s="14" t="s">
        <v>10857</v>
      </c>
      <c r="F178" s="15">
        <v>5</v>
      </c>
      <c r="G178" s="14"/>
      <c r="H178" s="14"/>
      <c r="I178" s="14"/>
      <c r="J178" s="15">
        <v>5</v>
      </c>
      <c r="K178" s="14"/>
      <c r="L178" s="14"/>
      <c r="M178" s="14"/>
      <c r="N178" s="14"/>
      <c r="O178" s="14"/>
      <c r="P178" s="14" t="s">
        <v>8890</v>
      </c>
      <c r="Q178" s="14"/>
      <c r="R178" s="14"/>
      <c r="S178" s="14"/>
      <c r="T178" s="14"/>
      <c r="U178" s="14"/>
      <c r="V178" s="14"/>
      <c r="W178" s="14"/>
      <c r="X178" s="14"/>
      <c r="Y178" s="14"/>
      <c r="Z178" s="14"/>
      <c r="AA178" s="14"/>
      <c r="AB178" s="14"/>
      <c r="AC178" s="14"/>
      <c r="AD178" s="14"/>
    </row>
    <row r="179" spans="1:30" ht="103.5" thickBot="1" x14ac:dyDescent="0.3">
      <c r="A179" s="14" t="s">
        <v>5350</v>
      </c>
      <c r="B179" s="15">
        <v>1</v>
      </c>
      <c r="C179" s="15">
        <v>231</v>
      </c>
      <c r="D179" s="15">
        <v>3</v>
      </c>
      <c r="E179" s="14" t="s">
        <v>5351</v>
      </c>
      <c r="F179" s="14" t="s">
        <v>4771</v>
      </c>
      <c r="G179" s="14" t="s">
        <v>4770</v>
      </c>
      <c r="H179" s="14" t="s">
        <v>4237</v>
      </c>
      <c r="I179" s="14" t="s">
        <v>5352</v>
      </c>
      <c r="J179" s="15">
        <v>3</v>
      </c>
      <c r="K179" s="14"/>
      <c r="L179" s="14"/>
      <c r="M179" s="14"/>
      <c r="N179" s="14"/>
      <c r="O179" s="14"/>
      <c r="P179" s="14" t="s">
        <v>8891</v>
      </c>
      <c r="Q179" s="14"/>
      <c r="R179" s="14"/>
      <c r="S179" s="14"/>
      <c r="T179" s="14"/>
      <c r="U179" s="14"/>
      <c r="V179" s="14"/>
      <c r="W179" s="14"/>
      <c r="X179" s="14"/>
      <c r="Y179" s="14"/>
      <c r="Z179" s="14"/>
      <c r="AA179" s="14"/>
      <c r="AB179" s="14"/>
      <c r="AC179" s="14"/>
      <c r="AD179" s="14"/>
    </row>
    <row r="180" spans="1:30" ht="103.5" thickBot="1" x14ac:dyDescent="0.3">
      <c r="A180" s="72" t="s">
        <v>5353</v>
      </c>
      <c r="B180" s="15">
        <v>2</v>
      </c>
      <c r="C180" s="15">
        <v>231</v>
      </c>
      <c r="D180" s="15">
        <v>3</v>
      </c>
      <c r="E180" s="14" t="s">
        <v>10858</v>
      </c>
      <c r="F180" s="15">
        <v>4</v>
      </c>
      <c r="G180" s="14"/>
      <c r="H180" s="14"/>
      <c r="I180" s="14"/>
      <c r="J180" s="15">
        <v>4</v>
      </c>
      <c r="K180" s="14"/>
      <c r="L180" s="14"/>
      <c r="M180" s="14"/>
      <c r="N180" s="14"/>
      <c r="O180" s="14"/>
      <c r="P180" s="14" t="s">
        <v>8892</v>
      </c>
      <c r="Q180" s="14"/>
      <c r="R180" s="14"/>
      <c r="S180" s="14"/>
      <c r="T180" s="14"/>
      <c r="U180" s="14"/>
      <c r="V180" s="14"/>
      <c r="W180" s="14"/>
      <c r="X180" s="14"/>
      <c r="Y180" s="14"/>
      <c r="Z180" s="14"/>
      <c r="AA180" s="14"/>
      <c r="AB180" s="14"/>
      <c r="AC180" s="14"/>
      <c r="AD180" s="14"/>
    </row>
    <row r="181" spans="1:30" ht="103.5" thickBot="1" x14ac:dyDescent="0.3">
      <c r="A181" s="72" t="s">
        <v>5354</v>
      </c>
      <c r="B181" s="15">
        <v>2</v>
      </c>
      <c r="C181" s="15">
        <v>230</v>
      </c>
      <c r="D181" s="15">
        <v>3</v>
      </c>
      <c r="E181" s="14" t="s">
        <v>10859</v>
      </c>
      <c r="F181" s="15">
        <v>140</v>
      </c>
      <c r="G181" s="14"/>
      <c r="H181" s="14"/>
      <c r="I181" s="14"/>
      <c r="J181" s="15">
        <v>140</v>
      </c>
      <c r="K181" s="14"/>
      <c r="L181" s="14"/>
      <c r="M181" s="14"/>
      <c r="N181" s="14"/>
      <c r="O181" s="14"/>
      <c r="P181" s="14" t="s">
        <v>8893</v>
      </c>
      <c r="Q181" s="14"/>
      <c r="R181" s="14"/>
      <c r="S181" s="14"/>
      <c r="T181" s="14"/>
      <c r="U181" s="14"/>
      <c r="V181" s="14"/>
      <c r="W181" s="14"/>
      <c r="X181" s="14"/>
      <c r="Y181" s="14"/>
      <c r="Z181" s="14"/>
      <c r="AA181" s="14"/>
      <c r="AB181" s="14"/>
      <c r="AC181" s="14"/>
      <c r="AD181" s="14"/>
    </row>
    <row r="182" spans="1:30" ht="103.5" thickBot="1" x14ac:dyDescent="0.3">
      <c r="A182" s="72" t="s">
        <v>5355</v>
      </c>
      <c r="B182" s="15">
        <v>2</v>
      </c>
      <c r="C182" s="15">
        <v>230</v>
      </c>
      <c r="D182" s="15">
        <v>3</v>
      </c>
      <c r="E182" s="14" t="s">
        <v>10860</v>
      </c>
      <c r="F182" s="15">
        <v>100</v>
      </c>
      <c r="G182" s="14"/>
      <c r="H182" s="14"/>
      <c r="I182" s="14"/>
      <c r="J182" s="15">
        <v>100</v>
      </c>
      <c r="K182" s="14"/>
      <c r="L182" s="14"/>
      <c r="M182" s="14"/>
      <c r="N182" s="14"/>
      <c r="O182" s="14"/>
      <c r="P182" s="14" t="s">
        <v>8894</v>
      </c>
      <c r="Q182" s="14"/>
      <c r="R182" s="14"/>
      <c r="S182" s="14"/>
      <c r="T182" s="14"/>
      <c r="U182" s="14"/>
      <c r="V182" s="14"/>
      <c r="W182" s="14"/>
      <c r="X182" s="14"/>
      <c r="Y182" s="14"/>
      <c r="Z182" s="14"/>
      <c r="AA182" s="14"/>
      <c r="AB182" s="14"/>
      <c r="AC182" s="14"/>
      <c r="AD182" s="14"/>
    </row>
    <row r="183" spans="1:30" ht="103.5" thickBot="1" x14ac:dyDescent="0.3">
      <c r="A183" s="72" t="s">
        <v>5356</v>
      </c>
      <c r="B183" s="15">
        <v>2</v>
      </c>
      <c r="C183" s="15">
        <v>230</v>
      </c>
      <c r="D183" s="15">
        <v>3</v>
      </c>
      <c r="E183" s="14" t="s">
        <v>10861</v>
      </c>
      <c r="F183" s="15">
        <v>5</v>
      </c>
      <c r="G183" s="15">
        <v>2</v>
      </c>
      <c r="H183" s="14"/>
      <c r="I183" s="14"/>
      <c r="J183" s="15">
        <v>5</v>
      </c>
      <c r="K183" s="14"/>
      <c r="L183" s="14"/>
      <c r="M183" s="14"/>
      <c r="N183" s="14"/>
      <c r="O183" s="14"/>
      <c r="P183" s="14" t="s">
        <v>8894</v>
      </c>
      <c r="Q183" s="14"/>
      <c r="R183" s="14"/>
      <c r="S183" s="14"/>
      <c r="T183" s="14"/>
      <c r="U183" s="14"/>
      <c r="V183" s="14"/>
      <c r="W183" s="14"/>
      <c r="X183" s="14"/>
      <c r="Y183" s="14"/>
      <c r="Z183" s="14"/>
      <c r="AA183" s="14"/>
      <c r="AB183" s="14"/>
      <c r="AC183" s="14"/>
      <c r="AD183" s="14"/>
    </row>
    <row r="184" spans="1:30" ht="103.5" thickBot="1" x14ac:dyDescent="0.3">
      <c r="A184" s="72" t="s">
        <v>5357</v>
      </c>
      <c r="B184" s="15">
        <v>2</v>
      </c>
      <c r="C184" s="15">
        <v>230</v>
      </c>
      <c r="D184" s="15">
        <v>3</v>
      </c>
      <c r="E184" s="14" t="s">
        <v>10862</v>
      </c>
      <c r="F184" s="15">
        <v>1</v>
      </c>
      <c r="G184" s="15">
        <v>2</v>
      </c>
      <c r="H184" s="14"/>
      <c r="I184" s="14"/>
      <c r="J184" s="15">
        <v>1</v>
      </c>
      <c r="K184" s="14"/>
      <c r="L184" s="14"/>
      <c r="M184" s="14"/>
      <c r="N184" s="14"/>
      <c r="O184" s="14"/>
      <c r="P184" s="14" t="s">
        <v>8894</v>
      </c>
      <c r="Q184" s="14"/>
      <c r="R184" s="14"/>
      <c r="S184" s="14"/>
      <c r="T184" s="14"/>
      <c r="U184" s="14"/>
      <c r="V184" s="14"/>
      <c r="W184" s="14"/>
      <c r="X184" s="14"/>
      <c r="Y184" s="14"/>
      <c r="Z184" s="14"/>
      <c r="AA184" s="14"/>
      <c r="AB184" s="14"/>
      <c r="AC184" s="14"/>
      <c r="AD184" s="14"/>
    </row>
    <row r="185" spans="1:30" ht="103.5" thickBot="1" x14ac:dyDescent="0.3">
      <c r="A185" s="72" t="s">
        <v>5358</v>
      </c>
      <c r="B185" s="15">
        <v>2</v>
      </c>
      <c r="C185" s="15">
        <v>230</v>
      </c>
      <c r="D185" s="15">
        <v>3</v>
      </c>
      <c r="E185" s="14" t="s">
        <v>10863</v>
      </c>
      <c r="F185" s="15">
        <v>74</v>
      </c>
      <c r="G185" s="14"/>
      <c r="H185" s="14"/>
      <c r="I185" s="14"/>
      <c r="J185" s="15">
        <v>74</v>
      </c>
      <c r="K185" s="14"/>
      <c r="L185" s="14"/>
      <c r="M185" s="14"/>
      <c r="N185" s="14"/>
      <c r="O185" s="14"/>
      <c r="P185" s="14" t="s">
        <v>8895</v>
      </c>
      <c r="Q185" s="14"/>
      <c r="R185" s="14"/>
      <c r="S185" s="14"/>
      <c r="T185" s="14"/>
      <c r="U185" s="14"/>
      <c r="V185" s="14"/>
      <c r="W185" s="14"/>
      <c r="X185" s="14"/>
      <c r="Y185" s="14"/>
      <c r="Z185" s="14"/>
      <c r="AA185" s="14"/>
      <c r="AB185" s="14"/>
      <c r="AC185" s="14"/>
      <c r="AD185" s="14"/>
    </row>
    <row r="186" spans="1:30" ht="103.5" thickBot="1" x14ac:dyDescent="0.3">
      <c r="A186" s="72" t="s">
        <v>5359</v>
      </c>
      <c r="B186" s="15">
        <v>2</v>
      </c>
      <c r="C186" s="15">
        <v>230</v>
      </c>
      <c r="D186" s="15">
        <v>3</v>
      </c>
      <c r="E186" s="14" t="s">
        <v>10864</v>
      </c>
      <c r="F186" s="15">
        <v>43</v>
      </c>
      <c r="G186" s="14"/>
      <c r="H186" s="14"/>
      <c r="I186" s="14"/>
      <c r="J186" s="15">
        <v>43</v>
      </c>
      <c r="K186" s="14"/>
      <c r="L186" s="14"/>
      <c r="M186" s="14"/>
      <c r="N186" s="14"/>
      <c r="O186" s="14"/>
      <c r="P186" s="14" t="s">
        <v>8895</v>
      </c>
      <c r="Q186" s="14"/>
      <c r="R186" s="14"/>
      <c r="S186" s="14"/>
      <c r="T186" s="14"/>
      <c r="U186" s="14"/>
      <c r="V186" s="14"/>
      <c r="W186" s="14"/>
      <c r="X186" s="14"/>
      <c r="Y186" s="14"/>
      <c r="Z186" s="14"/>
      <c r="AA186" s="14"/>
      <c r="AB186" s="14"/>
      <c r="AC186" s="14"/>
      <c r="AD186" s="14"/>
    </row>
    <row r="187" spans="1:30" ht="103.5" thickBot="1" x14ac:dyDescent="0.3">
      <c r="A187" s="72" t="s">
        <v>5360</v>
      </c>
      <c r="B187" s="15">
        <v>2</v>
      </c>
      <c r="C187" s="15">
        <v>230</v>
      </c>
      <c r="D187" s="15">
        <v>3</v>
      </c>
      <c r="E187" s="14" t="s">
        <v>10865</v>
      </c>
      <c r="F187" s="15">
        <v>63</v>
      </c>
      <c r="G187" s="14"/>
      <c r="H187" s="14"/>
      <c r="I187" s="14"/>
      <c r="J187" s="15">
        <v>63</v>
      </c>
      <c r="K187" s="14"/>
      <c r="L187" s="14"/>
      <c r="M187" s="14"/>
      <c r="N187" s="14"/>
      <c r="O187" s="14"/>
      <c r="P187" s="14" t="s">
        <v>8895</v>
      </c>
      <c r="Q187" s="14"/>
      <c r="R187" s="14"/>
      <c r="S187" s="14"/>
      <c r="T187" s="14"/>
      <c r="U187" s="14"/>
      <c r="V187" s="14"/>
      <c r="W187" s="14"/>
      <c r="X187" s="14"/>
      <c r="Y187" s="14"/>
      <c r="Z187" s="14"/>
      <c r="AA187" s="14"/>
      <c r="AB187" s="14"/>
      <c r="AC187" s="14"/>
      <c r="AD187" s="14"/>
    </row>
    <row r="188" spans="1:30" ht="103.5" thickBot="1" x14ac:dyDescent="0.3">
      <c r="A188" s="72" t="s">
        <v>5361</v>
      </c>
      <c r="B188" s="15">
        <v>2</v>
      </c>
      <c r="C188" s="15">
        <v>230</v>
      </c>
      <c r="D188" s="15">
        <v>3</v>
      </c>
      <c r="E188" s="14" t="s">
        <v>10866</v>
      </c>
      <c r="F188" s="15">
        <v>180</v>
      </c>
      <c r="G188" s="14"/>
      <c r="H188" s="14"/>
      <c r="I188" s="14"/>
      <c r="J188" s="15">
        <v>180</v>
      </c>
      <c r="K188" s="14"/>
      <c r="L188" s="14"/>
      <c r="M188" s="14"/>
      <c r="N188" s="14"/>
      <c r="O188" s="14"/>
      <c r="P188" s="14" t="s">
        <v>8895</v>
      </c>
      <c r="Q188" s="14"/>
      <c r="R188" s="14"/>
      <c r="S188" s="14"/>
      <c r="T188" s="14"/>
      <c r="U188" s="14"/>
      <c r="V188" s="14"/>
      <c r="W188" s="14"/>
      <c r="X188" s="14"/>
      <c r="Y188" s="14"/>
      <c r="Z188" s="14"/>
      <c r="AA188" s="14"/>
      <c r="AB188" s="14"/>
      <c r="AC188" s="14"/>
      <c r="AD188" s="14"/>
    </row>
    <row r="189" spans="1:30" ht="103.5" thickBot="1" x14ac:dyDescent="0.3">
      <c r="A189" s="72" t="s">
        <v>5362</v>
      </c>
      <c r="B189" s="15">
        <v>2</v>
      </c>
      <c r="C189" s="15">
        <v>230</v>
      </c>
      <c r="D189" s="15">
        <v>3</v>
      </c>
      <c r="E189" s="14" t="s">
        <v>10867</v>
      </c>
      <c r="F189" s="15">
        <v>43</v>
      </c>
      <c r="G189" s="14"/>
      <c r="H189" s="14"/>
      <c r="I189" s="14"/>
      <c r="J189" s="15">
        <v>43</v>
      </c>
      <c r="K189" s="14"/>
      <c r="L189" s="14"/>
      <c r="M189" s="14"/>
      <c r="N189" s="14"/>
      <c r="O189" s="14"/>
      <c r="P189" s="14" t="s">
        <v>8895</v>
      </c>
      <c r="Q189" s="14"/>
      <c r="R189" s="14"/>
      <c r="S189" s="14"/>
      <c r="T189" s="14"/>
      <c r="U189" s="14"/>
      <c r="V189" s="14"/>
      <c r="W189" s="14"/>
      <c r="X189" s="14"/>
      <c r="Y189" s="14"/>
      <c r="Z189" s="14"/>
      <c r="AA189" s="14"/>
      <c r="AB189" s="14"/>
      <c r="AC189" s="14"/>
      <c r="AD189" s="14"/>
    </row>
    <row r="190" spans="1:30" ht="39.75" thickBot="1" x14ac:dyDescent="0.3">
      <c r="A190" s="72" t="s">
        <v>5363</v>
      </c>
      <c r="B190" s="15">
        <v>2</v>
      </c>
      <c r="C190" s="15">
        <v>205</v>
      </c>
      <c r="D190" s="15">
        <v>1</v>
      </c>
      <c r="E190" s="14" t="s">
        <v>10868</v>
      </c>
      <c r="F190" s="15">
        <v>7</v>
      </c>
      <c r="G190" s="15">
        <v>18</v>
      </c>
      <c r="H190" s="14"/>
      <c r="I190" s="14"/>
      <c r="J190" s="15">
        <v>7</v>
      </c>
      <c r="K190" s="14"/>
      <c r="L190" s="14"/>
      <c r="M190" s="14"/>
      <c r="N190" s="14"/>
      <c r="O190" s="14"/>
      <c r="P190" s="14"/>
      <c r="Q190" s="14"/>
      <c r="R190" s="14"/>
      <c r="S190" s="14"/>
      <c r="T190" s="14"/>
      <c r="U190" s="14"/>
      <c r="V190" s="14"/>
      <c r="W190" s="14"/>
      <c r="X190" s="14"/>
      <c r="Y190" s="14"/>
      <c r="Z190" s="14"/>
      <c r="AA190" s="14"/>
      <c r="AB190" s="14"/>
      <c r="AC190" s="14"/>
      <c r="AD190" s="14"/>
    </row>
    <row r="191" spans="1:30" ht="52.5" thickBot="1" x14ac:dyDescent="0.3">
      <c r="A191" s="72" t="s">
        <v>5364</v>
      </c>
      <c r="B191" s="15">
        <v>2</v>
      </c>
      <c r="C191" s="15">
        <v>205</v>
      </c>
      <c r="D191" s="15">
        <v>1</v>
      </c>
      <c r="E191" s="14" t="s">
        <v>10869</v>
      </c>
      <c r="F191" s="15">
        <v>1</v>
      </c>
      <c r="G191" s="15">
        <v>7</v>
      </c>
      <c r="H191" s="15">
        <v>24</v>
      </c>
      <c r="I191" s="14"/>
      <c r="J191" s="15">
        <v>1</v>
      </c>
      <c r="K191" s="14"/>
      <c r="L191" s="14"/>
      <c r="M191" s="14"/>
      <c r="N191" s="14"/>
      <c r="O191" s="14"/>
      <c r="P191" s="14"/>
      <c r="Q191" s="14"/>
      <c r="R191" s="14"/>
      <c r="S191" s="14"/>
      <c r="T191" s="14"/>
      <c r="U191" s="14"/>
      <c r="V191" s="14"/>
      <c r="W191" s="14"/>
      <c r="X191" s="14"/>
      <c r="Y191" s="14"/>
      <c r="Z191" s="14"/>
      <c r="AA191" s="14"/>
      <c r="AB191" s="14"/>
      <c r="AC191" s="14"/>
      <c r="AD191" s="14"/>
    </row>
    <row r="192" spans="1:30" ht="52.5" thickBot="1" x14ac:dyDescent="0.3">
      <c r="A192" s="72" t="s">
        <v>5365</v>
      </c>
      <c r="B192" s="15">
        <v>2</v>
      </c>
      <c r="C192" s="15">
        <v>205</v>
      </c>
      <c r="D192" s="15">
        <v>1</v>
      </c>
      <c r="E192" s="14" t="s">
        <v>10870</v>
      </c>
      <c r="F192" s="15">
        <v>6</v>
      </c>
      <c r="G192" s="15">
        <v>1</v>
      </c>
      <c r="H192" s="15">
        <v>12</v>
      </c>
      <c r="I192" s="14"/>
      <c r="J192" s="15">
        <v>6</v>
      </c>
      <c r="K192" s="14"/>
      <c r="L192" s="14"/>
      <c r="M192" s="14"/>
      <c r="N192" s="14"/>
      <c r="O192" s="14"/>
      <c r="P192" s="14"/>
      <c r="Q192" s="14"/>
      <c r="R192" s="14"/>
      <c r="S192" s="14"/>
      <c r="T192" s="14"/>
      <c r="U192" s="14"/>
      <c r="V192" s="14"/>
      <c r="W192" s="14"/>
      <c r="X192" s="14"/>
      <c r="Y192" s="14"/>
      <c r="Z192" s="14"/>
      <c r="AA192" s="14"/>
      <c r="AB192" s="14"/>
      <c r="AC192" s="14"/>
      <c r="AD192" s="14"/>
    </row>
    <row r="193" spans="1:30" ht="39.75" thickBot="1" x14ac:dyDescent="0.3">
      <c r="A193" s="72" t="s">
        <v>5366</v>
      </c>
      <c r="B193" s="15">
        <v>2</v>
      </c>
      <c r="C193" s="15">
        <v>205</v>
      </c>
      <c r="D193" s="15">
        <v>1</v>
      </c>
      <c r="E193" s="14" t="s">
        <v>10871</v>
      </c>
      <c r="F193" s="15">
        <v>3</v>
      </c>
      <c r="G193" s="15">
        <v>1</v>
      </c>
      <c r="H193" s="15">
        <v>2</v>
      </c>
      <c r="I193" s="14"/>
      <c r="J193" s="15">
        <v>3</v>
      </c>
      <c r="K193" s="14"/>
      <c r="L193" s="14"/>
      <c r="M193" s="14"/>
      <c r="N193" s="14"/>
      <c r="O193" s="14"/>
      <c r="P193" s="14"/>
      <c r="Q193" s="14"/>
      <c r="R193" s="14"/>
      <c r="S193" s="14"/>
      <c r="T193" s="14"/>
      <c r="U193" s="14"/>
      <c r="V193" s="14"/>
      <c r="W193" s="14"/>
      <c r="X193" s="14"/>
      <c r="Y193" s="14"/>
      <c r="Z193" s="14"/>
      <c r="AA193" s="14"/>
      <c r="AB193" s="14"/>
      <c r="AC193" s="14"/>
      <c r="AD193" s="14"/>
    </row>
    <row r="194" spans="1:30" ht="39.75" thickBot="1" x14ac:dyDescent="0.3">
      <c r="A194" s="72" t="s">
        <v>5367</v>
      </c>
      <c r="B194" s="15">
        <v>2</v>
      </c>
      <c r="C194" s="15">
        <v>205</v>
      </c>
      <c r="D194" s="15">
        <v>1</v>
      </c>
      <c r="E194" s="14" t="s">
        <v>10872</v>
      </c>
      <c r="F194" s="15">
        <v>1</v>
      </c>
      <c r="G194" s="15">
        <v>3</v>
      </c>
      <c r="H194" s="14"/>
      <c r="I194" s="14"/>
      <c r="J194" s="15">
        <v>1</v>
      </c>
      <c r="K194" s="14"/>
      <c r="L194" s="14"/>
      <c r="M194" s="14"/>
      <c r="N194" s="14"/>
      <c r="O194" s="14"/>
      <c r="P194" s="14"/>
      <c r="Q194" s="14"/>
      <c r="R194" s="14"/>
      <c r="S194" s="14"/>
      <c r="T194" s="14"/>
      <c r="U194" s="14"/>
      <c r="V194" s="14"/>
      <c r="W194" s="14"/>
      <c r="X194" s="14"/>
      <c r="Y194" s="14"/>
      <c r="Z194" s="14"/>
      <c r="AA194" s="14"/>
      <c r="AB194" s="14"/>
      <c r="AC194" s="14"/>
      <c r="AD194" s="14"/>
    </row>
    <row r="195" spans="1:30" ht="39.75" thickBot="1" x14ac:dyDescent="0.3">
      <c r="A195" s="72" t="s">
        <v>5368</v>
      </c>
      <c r="B195" s="15">
        <v>2</v>
      </c>
      <c r="C195" s="15">
        <v>205</v>
      </c>
      <c r="D195" s="15">
        <v>1</v>
      </c>
      <c r="E195" s="14" t="s">
        <v>10873</v>
      </c>
      <c r="F195" s="15">
        <v>3</v>
      </c>
      <c r="G195" s="15">
        <v>4</v>
      </c>
      <c r="H195" s="14"/>
      <c r="I195" s="14"/>
      <c r="J195" s="15">
        <v>3</v>
      </c>
      <c r="K195" s="14"/>
      <c r="L195" s="14"/>
      <c r="M195" s="14"/>
      <c r="N195" s="14"/>
      <c r="O195" s="14"/>
      <c r="P195" s="14"/>
      <c r="Q195" s="14"/>
      <c r="R195" s="14"/>
      <c r="S195" s="14"/>
      <c r="T195" s="14"/>
      <c r="U195" s="14"/>
      <c r="V195" s="14"/>
      <c r="W195" s="14"/>
      <c r="X195" s="14"/>
      <c r="Y195" s="14"/>
      <c r="Z195" s="14"/>
      <c r="AA195" s="14"/>
      <c r="AB195" s="14"/>
      <c r="AC195" s="14"/>
      <c r="AD195" s="14"/>
    </row>
    <row r="196" spans="1:30" ht="39.75" thickBot="1" x14ac:dyDescent="0.3">
      <c r="A196" s="72" t="s">
        <v>5369</v>
      </c>
      <c r="B196" s="15">
        <v>2</v>
      </c>
      <c r="C196" s="15">
        <v>205</v>
      </c>
      <c r="D196" s="15">
        <v>1</v>
      </c>
      <c r="E196" s="14" t="s">
        <v>10874</v>
      </c>
      <c r="F196" s="15">
        <v>6</v>
      </c>
      <c r="G196" s="15">
        <v>3</v>
      </c>
      <c r="H196" s="15">
        <v>4</v>
      </c>
      <c r="I196" s="14"/>
      <c r="J196" s="15">
        <v>6</v>
      </c>
      <c r="K196" s="14"/>
      <c r="L196" s="14"/>
      <c r="M196" s="14"/>
      <c r="N196" s="14"/>
      <c r="O196" s="14"/>
      <c r="P196" s="14"/>
      <c r="Q196" s="14"/>
      <c r="R196" s="14"/>
      <c r="S196" s="14"/>
      <c r="T196" s="14"/>
      <c r="U196" s="14"/>
      <c r="V196" s="14"/>
      <c r="W196" s="14"/>
      <c r="X196" s="14"/>
      <c r="Y196" s="14"/>
      <c r="Z196" s="14"/>
      <c r="AA196" s="14"/>
      <c r="AB196" s="14"/>
      <c r="AC196" s="14"/>
      <c r="AD196" s="14"/>
    </row>
    <row r="197" spans="1:30" ht="39.75" thickBot="1" x14ac:dyDescent="0.3">
      <c r="A197" s="72" t="s">
        <v>5370</v>
      </c>
      <c r="B197" s="15">
        <v>2</v>
      </c>
      <c r="C197" s="15">
        <v>205</v>
      </c>
      <c r="D197" s="15">
        <v>1</v>
      </c>
      <c r="E197" s="14" t="s">
        <v>10875</v>
      </c>
      <c r="F197" s="15">
        <v>1</v>
      </c>
      <c r="G197" s="15">
        <v>22</v>
      </c>
      <c r="H197" s="14"/>
      <c r="I197" s="14"/>
      <c r="J197" s="15">
        <v>1</v>
      </c>
      <c r="K197" s="14"/>
      <c r="L197" s="14"/>
      <c r="M197" s="14"/>
      <c r="N197" s="14"/>
      <c r="O197" s="14"/>
      <c r="P197" s="14"/>
      <c r="Q197" s="14"/>
      <c r="R197" s="14"/>
      <c r="S197" s="14"/>
      <c r="T197" s="14"/>
      <c r="U197" s="14"/>
      <c r="V197" s="14"/>
      <c r="W197" s="14"/>
      <c r="X197" s="14"/>
      <c r="Y197" s="14"/>
      <c r="Z197" s="14"/>
      <c r="AA197" s="14"/>
      <c r="AB197" s="14"/>
      <c r="AC197" s="14"/>
      <c r="AD197" s="14"/>
    </row>
    <row r="198" spans="1:30" ht="27" thickBot="1" x14ac:dyDescent="0.3">
      <c r="A198" s="72" t="s">
        <v>5371</v>
      </c>
      <c r="B198" s="15">
        <v>2</v>
      </c>
      <c r="C198" s="15">
        <v>205</v>
      </c>
      <c r="D198" s="15">
        <v>1</v>
      </c>
      <c r="E198" s="14" t="s">
        <v>10876</v>
      </c>
      <c r="F198" s="15">
        <v>10</v>
      </c>
      <c r="G198" s="14"/>
      <c r="H198" s="14"/>
      <c r="I198" s="14"/>
      <c r="J198" s="15">
        <v>10</v>
      </c>
      <c r="K198" s="14"/>
      <c r="L198" s="14"/>
      <c r="M198" s="14"/>
      <c r="N198" s="14"/>
      <c r="O198" s="14"/>
      <c r="P198" s="14"/>
      <c r="Q198" s="14"/>
      <c r="R198" s="14"/>
      <c r="S198" s="14"/>
      <c r="T198" s="14"/>
      <c r="U198" s="14"/>
      <c r="V198" s="14"/>
      <c r="W198" s="14"/>
      <c r="X198" s="14"/>
      <c r="Y198" s="14"/>
      <c r="Z198" s="14"/>
      <c r="AA198" s="14"/>
      <c r="AB198" s="14"/>
      <c r="AC198" s="14"/>
      <c r="AD198" s="14"/>
    </row>
    <row r="199" spans="1:30" ht="27" thickBot="1" x14ac:dyDescent="0.3">
      <c r="A199" s="72" t="s">
        <v>5372</v>
      </c>
      <c r="B199" s="15">
        <v>2</v>
      </c>
      <c r="C199" s="15">
        <v>205</v>
      </c>
      <c r="D199" s="15">
        <v>1</v>
      </c>
      <c r="E199" s="14" t="s">
        <v>10877</v>
      </c>
      <c r="F199" s="15">
        <v>7</v>
      </c>
      <c r="G199" s="14"/>
      <c r="H199" s="14"/>
      <c r="I199" s="14"/>
      <c r="J199" s="15">
        <v>7</v>
      </c>
      <c r="K199" s="14"/>
      <c r="L199" s="14"/>
      <c r="M199" s="14"/>
      <c r="N199" s="14"/>
      <c r="O199" s="14"/>
      <c r="P199" s="14"/>
      <c r="Q199" s="14"/>
      <c r="R199" s="14"/>
      <c r="S199" s="14"/>
      <c r="T199" s="14"/>
      <c r="U199" s="14"/>
      <c r="V199" s="14"/>
      <c r="W199" s="14"/>
      <c r="X199" s="14"/>
      <c r="Y199" s="14"/>
      <c r="Z199" s="14"/>
      <c r="AA199" s="14"/>
      <c r="AB199" s="14"/>
      <c r="AC199" s="14"/>
      <c r="AD199" s="14"/>
    </row>
    <row r="200" spans="1:30" ht="39.75" thickBot="1" x14ac:dyDescent="0.3">
      <c r="A200" s="72" t="s">
        <v>5373</v>
      </c>
      <c r="B200" s="15">
        <v>2</v>
      </c>
      <c r="C200" s="15">
        <v>205</v>
      </c>
      <c r="D200" s="15">
        <v>1</v>
      </c>
      <c r="E200" s="14" t="s">
        <v>10878</v>
      </c>
      <c r="F200" s="15">
        <v>3</v>
      </c>
      <c r="G200" s="15">
        <v>1</v>
      </c>
      <c r="H200" s="15">
        <v>5</v>
      </c>
      <c r="I200" s="14"/>
      <c r="J200" s="15">
        <v>3</v>
      </c>
      <c r="K200" s="14"/>
      <c r="L200" s="14"/>
      <c r="M200" s="14"/>
      <c r="N200" s="14"/>
      <c r="O200" s="14"/>
      <c r="P200" s="14"/>
      <c r="Q200" s="14"/>
      <c r="R200" s="14"/>
      <c r="S200" s="14"/>
      <c r="T200" s="14"/>
      <c r="U200" s="14"/>
      <c r="V200" s="14"/>
      <c r="W200" s="14"/>
      <c r="X200" s="14"/>
      <c r="Y200" s="14"/>
      <c r="Z200" s="14"/>
      <c r="AA200" s="14"/>
      <c r="AB200" s="14"/>
      <c r="AC200" s="14"/>
      <c r="AD200" s="14"/>
    </row>
    <row r="201" spans="1:30" ht="27" thickBot="1" x14ac:dyDescent="0.3">
      <c r="A201" s="72" t="s">
        <v>5374</v>
      </c>
      <c r="B201" s="15">
        <v>2</v>
      </c>
      <c r="C201" s="15">
        <v>205</v>
      </c>
      <c r="D201" s="15">
        <v>1</v>
      </c>
      <c r="E201" s="14" t="s">
        <v>10879</v>
      </c>
      <c r="F201" s="15">
        <v>10</v>
      </c>
      <c r="G201" s="14"/>
      <c r="H201" s="14"/>
      <c r="I201" s="14"/>
      <c r="J201" s="15">
        <v>10</v>
      </c>
      <c r="K201" s="14"/>
      <c r="L201" s="14"/>
      <c r="M201" s="14"/>
      <c r="N201" s="14"/>
      <c r="O201" s="14"/>
      <c r="P201" s="14"/>
      <c r="Q201" s="14"/>
      <c r="R201" s="14"/>
      <c r="S201" s="14"/>
      <c r="T201" s="14"/>
      <c r="U201" s="14"/>
      <c r="V201" s="14"/>
      <c r="W201" s="14"/>
      <c r="X201" s="14"/>
      <c r="Y201" s="14"/>
      <c r="Z201" s="14"/>
      <c r="AA201" s="14"/>
      <c r="AB201" s="14"/>
      <c r="AC201" s="14"/>
      <c r="AD201" s="14"/>
    </row>
    <row r="202" spans="1:30" ht="39.75" thickBot="1" x14ac:dyDescent="0.3">
      <c r="A202" s="72" t="s">
        <v>5375</v>
      </c>
      <c r="B202" s="15">
        <v>2</v>
      </c>
      <c r="C202" s="15">
        <v>205</v>
      </c>
      <c r="D202" s="15">
        <v>1</v>
      </c>
      <c r="E202" s="14" t="s">
        <v>10880</v>
      </c>
      <c r="F202" s="15">
        <v>8</v>
      </c>
      <c r="G202" s="15">
        <v>4</v>
      </c>
      <c r="H202" s="15">
        <v>7</v>
      </c>
      <c r="I202" s="14"/>
      <c r="J202" s="15">
        <v>8</v>
      </c>
      <c r="K202" s="14"/>
      <c r="L202" s="14"/>
      <c r="M202" s="14"/>
      <c r="N202" s="14"/>
      <c r="O202" s="14"/>
      <c r="P202" s="14"/>
      <c r="Q202" s="14"/>
      <c r="R202" s="14"/>
      <c r="S202" s="14"/>
      <c r="T202" s="14"/>
      <c r="U202" s="14"/>
      <c r="V202" s="14"/>
      <c r="W202" s="14"/>
      <c r="X202" s="14"/>
      <c r="Y202" s="14"/>
      <c r="Z202" s="14"/>
      <c r="AA202" s="14"/>
      <c r="AB202" s="14"/>
      <c r="AC202" s="14"/>
      <c r="AD202" s="14"/>
    </row>
    <row r="203" spans="1:30" ht="39.75" thickBot="1" x14ac:dyDescent="0.3">
      <c r="A203" s="72" t="s">
        <v>5376</v>
      </c>
      <c r="B203" s="15">
        <v>2</v>
      </c>
      <c r="C203" s="15">
        <v>205</v>
      </c>
      <c r="D203" s="15">
        <v>1</v>
      </c>
      <c r="E203" s="14" t="s">
        <v>10881</v>
      </c>
      <c r="F203" s="15">
        <v>10</v>
      </c>
      <c r="G203" s="15">
        <v>1</v>
      </c>
      <c r="H203" s="15">
        <v>2</v>
      </c>
      <c r="I203" s="14"/>
      <c r="J203" s="15">
        <v>10</v>
      </c>
      <c r="K203" s="14"/>
      <c r="L203" s="14"/>
      <c r="M203" s="14"/>
      <c r="N203" s="14"/>
      <c r="O203" s="14"/>
      <c r="P203" s="14"/>
      <c r="Q203" s="14"/>
      <c r="R203" s="14"/>
      <c r="S203" s="14"/>
      <c r="T203" s="14"/>
      <c r="U203" s="14"/>
      <c r="V203" s="14"/>
      <c r="W203" s="14"/>
      <c r="X203" s="14"/>
      <c r="Y203" s="14"/>
      <c r="Z203" s="14"/>
      <c r="AA203" s="14"/>
      <c r="AB203" s="14"/>
      <c r="AC203" s="14"/>
      <c r="AD203" s="14"/>
    </row>
    <row r="204" spans="1:30" ht="39.75" thickBot="1" x14ac:dyDescent="0.3">
      <c r="A204" s="72" t="s">
        <v>5377</v>
      </c>
      <c r="B204" s="15">
        <v>2</v>
      </c>
      <c r="C204" s="15">
        <v>205</v>
      </c>
      <c r="D204" s="15">
        <v>1</v>
      </c>
      <c r="E204" s="14" t="s">
        <v>10882</v>
      </c>
      <c r="F204" s="15">
        <v>2</v>
      </c>
      <c r="G204" s="15">
        <v>3</v>
      </c>
      <c r="H204" s="14"/>
      <c r="I204" s="14"/>
      <c r="J204" s="15">
        <v>2</v>
      </c>
      <c r="K204" s="14"/>
      <c r="L204" s="14"/>
      <c r="M204" s="14"/>
      <c r="N204" s="14"/>
      <c r="O204" s="14"/>
      <c r="P204" s="14"/>
      <c r="Q204" s="14"/>
      <c r="R204" s="14"/>
      <c r="S204" s="14"/>
      <c r="T204" s="14"/>
      <c r="U204" s="14"/>
      <c r="V204" s="14"/>
      <c r="W204" s="14"/>
      <c r="X204" s="14"/>
      <c r="Y204" s="14"/>
      <c r="Z204" s="14"/>
      <c r="AA204" s="14"/>
      <c r="AB204" s="14"/>
      <c r="AC204" s="14"/>
      <c r="AD204" s="14"/>
    </row>
    <row r="205" spans="1:30" ht="39.75" thickBot="1" x14ac:dyDescent="0.3">
      <c r="A205" s="72" t="s">
        <v>5378</v>
      </c>
      <c r="B205" s="15">
        <v>2</v>
      </c>
      <c r="C205" s="15">
        <v>205</v>
      </c>
      <c r="D205" s="15">
        <v>1</v>
      </c>
      <c r="E205" s="14" t="s">
        <v>10883</v>
      </c>
      <c r="F205" s="15">
        <v>1</v>
      </c>
      <c r="G205" s="15">
        <v>2</v>
      </c>
      <c r="H205" s="15">
        <v>3</v>
      </c>
      <c r="I205" s="14"/>
      <c r="J205" s="15">
        <v>1</v>
      </c>
      <c r="K205" s="14"/>
      <c r="L205" s="14"/>
      <c r="M205" s="14"/>
      <c r="N205" s="14"/>
      <c r="O205" s="14"/>
      <c r="P205" s="14"/>
      <c r="Q205" s="14"/>
      <c r="R205" s="14"/>
      <c r="S205" s="14"/>
      <c r="T205" s="14"/>
      <c r="U205" s="14"/>
      <c r="V205" s="14"/>
      <c r="W205" s="14"/>
      <c r="X205" s="14"/>
      <c r="Y205" s="14"/>
      <c r="Z205" s="14"/>
      <c r="AA205" s="14"/>
      <c r="AB205" s="14"/>
      <c r="AC205" s="14"/>
      <c r="AD205" s="14"/>
    </row>
    <row r="206" spans="1:30" ht="39.75" thickBot="1" x14ac:dyDescent="0.3">
      <c r="A206" s="72" t="s">
        <v>5379</v>
      </c>
      <c r="B206" s="15">
        <v>2</v>
      </c>
      <c r="C206" s="15">
        <v>205</v>
      </c>
      <c r="D206" s="15">
        <v>1</v>
      </c>
      <c r="E206" s="14" t="s">
        <v>10884</v>
      </c>
      <c r="F206" s="15">
        <v>1</v>
      </c>
      <c r="G206" s="15">
        <v>6</v>
      </c>
      <c r="H206" s="14"/>
      <c r="I206" s="14"/>
      <c r="J206" s="15">
        <v>1</v>
      </c>
      <c r="K206" s="14"/>
      <c r="L206" s="14"/>
      <c r="M206" s="14"/>
      <c r="N206" s="14"/>
      <c r="O206" s="14"/>
      <c r="P206" s="14"/>
      <c r="Q206" s="14"/>
      <c r="R206" s="14"/>
      <c r="S206" s="14"/>
      <c r="T206" s="14"/>
      <c r="U206" s="14"/>
      <c r="V206" s="14"/>
      <c r="W206" s="14"/>
      <c r="X206" s="14"/>
      <c r="Y206" s="14"/>
      <c r="Z206" s="14"/>
      <c r="AA206" s="14"/>
      <c r="AB206" s="14"/>
      <c r="AC206" s="14"/>
      <c r="AD206" s="14"/>
    </row>
    <row r="207" spans="1:30" ht="39.75" thickBot="1" x14ac:dyDescent="0.3">
      <c r="A207" s="72" t="s">
        <v>5380</v>
      </c>
      <c r="B207" s="15">
        <v>2</v>
      </c>
      <c r="C207" s="15">
        <v>205</v>
      </c>
      <c r="D207" s="15">
        <v>1</v>
      </c>
      <c r="E207" s="14" t="s">
        <v>10885</v>
      </c>
      <c r="F207" s="15">
        <v>2</v>
      </c>
      <c r="G207" s="15">
        <v>2</v>
      </c>
      <c r="H207" s="15">
        <v>3</v>
      </c>
      <c r="I207" s="14"/>
      <c r="J207" s="15">
        <v>2</v>
      </c>
      <c r="K207" s="14"/>
      <c r="L207" s="14"/>
      <c r="M207" s="14"/>
      <c r="N207" s="14"/>
      <c r="O207" s="14"/>
      <c r="P207" s="14"/>
      <c r="Q207" s="14"/>
      <c r="R207" s="14"/>
      <c r="S207" s="14"/>
      <c r="T207" s="14"/>
      <c r="U207" s="14"/>
      <c r="V207" s="14"/>
      <c r="W207" s="14"/>
      <c r="X207" s="14"/>
      <c r="Y207" s="14"/>
      <c r="Z207" s="14"/>
      <c r="AA207" s="14"/>
      <c r="AB207" s="14"/>
      <c r="AC207" s="14"/>
      <c r="AD207" s="14"/>
    </row>
    <row r="208" spans="1:30" ht="27" thickBot="1" x14ac:dyDescent="0.3">
      <c r="A208" s="72" t="s">
        <v>5381</v>
      </c>
      <c r="B208" s="15">
        <v>2</v>
      </c>
      <c r="C208" s="15">
        <v>205</v>
      </c>
      <c r="D208" s="15">
        <v>1</v>
      </c>
      <c r="E208" s="14" t="s">
        <v>10886</v>
      </c>
      <c r="F208" s="15">
        <v>6</v>
      </c>
      <c r="G208" s="14"/>
      <c r="H208" s="14"/>
      <c r="I208" s="14"/>
      <c r="J208" s="15">
        <v>6</v>
      </c>
      <c r="K208" s="14"/>
      <c r="L208" s="14"/>
      <c r="M208" s="14"/>
      <c r="N208" s="14"/>
      <c r="O208" s="14"/>
      <c r="P208" s="14"/>
      <c r="Q208" s="14"/>
      <c r="R208" s="14"/>
      <c r="S208" s="14"/>
      <c r="T208" s="14"/>
      <c r="U208" s="14"/>
      <c r="V208" s="14"/>
      <c r="W208" s="14"/>
      <c r="X208" s="14"/>
      <c r="Y208" s="14"/>
      <c r="Z208" s="14"/>
      <c r="AA208" s="14"/>
      <c r="AB208" s="14"/>
      <c r="AC208" s="14"/>
      <c r="AD208" s="14"/>
    </row>
    <row r="209" spans="1:30" ht="39.75" thickBot="1" x14ac:dyDescent="0.3">
      <c r="A209" s="72" t="s">
        <v>5382</v>
      </c>
      <c r="B209" s="15">
        <v>2</v>
      </c>
      <c r="C209" s="15">
        <v>205</v>
      </c>
      <c r="D209" s="15">
        <v>1</v>
      </c>
      <c r="E209" s="14" t="s">
        <v>10887</v>
      </c>
      <c r="F209" s="15">
        <v>21</v>
      </c>
      <c r="G209" s="15">
        <v>25</v>
      </c>
      <c r="H209" s="14"/>
      <c r="I209" s="14"/>
      <c r="J209" s="15">
        <v>21</v>
      </c>
      <c r="K209" s="14"/>
      <c r="L209" s="14"/>
      <c r="M209" s="14"/>
      <c r="N209" s="14"/>
      <c r="O209" s="14"/>
      <c r="P209" s="14"/>
      <c r="Q209" s="14"/>
      <c r="R209" s="14"/>
      <c r="S209" s="14"/>
      <c r="T209" s="14"/>
      <c r="U209" s="14"/>
      <c r="V209" s="14"/>
      <c r="W209" s="14"/>
      <c r="X209" s="14"/>
      <c r="Y209" s="14"/>
      <c r="Z209" s="14"/>
      <c r="AA209" s="14"/>
      <c r="AB209" s="14"/>
      <c r="AC209" s="14"/>
      <c r="AD209" s="14"/>
    </row>
    <row r="210" spans="1:30" ht="52.5" thickBot="1" x14ac:dyDescent="0.3">
      <c r="A210" s="72" t="s">
        <v>5383</v>
      </c>
      <c r="B210" s="15">
        <v>2</v>
      </c>
      <c r="C210" s="15">
        <v>205</v>
      </c>
      <c r="D210" s="15">
        <v>1</v>
      </c>
      <c r="E210" s="14" t="s">
        <v>10888</v>
      </c>
      <c r="F210" s="15">
        <v>10</v>
      </c>
      <c r="G210" s="14"/>
      <c r="H210" s="14"/>
      <c r="I210" s="14"/>
      <c r="J210" s="15">
        <v>10</v>
      </c>
      <c r="K210" s="14"/>
      <c r="L210" s="14"/>
      <c r="M210" s="14"/>
      <c r="N210" s="14"/>
      <c r="O210" s="14"/>
      <c r="P210" s="14"/>
      <c r="Q210" s="14"/>
      <c r="R210" s="14"/>
      <c r="S210" s="14"/>
      <c r="T210" s="14"/>
      <c r="U210" s="14"/>
      <c r="V210" s="14"/>
      <c r="W210" s="14"/>
      <c r="X210" s="14"/>
      <c r="Y210" s="14"/>
      <c r="Z210" s="14"/>
      <c r="AA210" s="14"/>
      <c r="AB210" s="14"/>
      <c r="AC210" s="14"/>
      <c r="AD210" s="14"/>
    </row>
    <row r="211" spans="1:30" ht="52.5" thickBot="1" x14ac:dyDescent="0.3">
      <c r="A211" s="72" t="s">
        <v>5384</v>
      </c>
      <c r="B211" s="15">
        <v>2</v>
      </c>
      <c r="C211" s="15">
        <v>205</v>
      </c>
      <c r="D211" s="15">
        <v>1</v>
      </c>
      <c r="E211" s="14" t="s">
        <v>10889</v>
      </c>
      <c r="F211" s="15">
        <v>8</v>
      </c>
      <c r="G211" s="14"/>
      <c r="H211" s="14"/>
      <c r="I211" s="14"/>
      <c r="J211" s="15">
        <v>8</v>
      </c>
      <c r="K211" s="14"/>
      <c r="L211" s="14"/>
      <c r="M211" s="14"/>
      <c r="N211" s="14"/>
      <c r="O211" s="14"/>
      <c r="P211" s="14"/>
      <c r="Q211" s="14"/>
      <c r="R211" s="14"/>
      <c r="S211" s="14"/>
      <c r="T211" s="14"/>
      <c r="U211" s="14"/>
      <c r="V211" s="14"/>
      <c r="W211" s="14"/>
      <c r="X211" s="14"/>
      <c r="Y211" s="14"/>
      <c r="Z211" s="14"/>
      <c r="AA211" s="14"/>
      <c r="AB211" s="14"/>
      <c r="AC211" s="14"/>
      <c r="AD211" s="14"/>
    </row>
    <row r="212" spans="1:30" ht="52.5" thickBot="1" x14ac:dyDescent="0.3">
      <c r="A212" s="72" t="s">
        <v>5385</v>
      </c>
      <c r="B212" s="15">
        <v>2</v>
      </c>
      <c r="C212" s="15">
        <v>205</v>
      </c>
      <c r="D212" s="15">
        <v>1</v>
      </c>
      <c r="E212" s="14" t="s">
        <v>10890</v>
      </c>
      <c r="F212" s="15">
        <v>15</v>
      </c>
      <c r="G212" s="14"/>
      <c r="H212" s="14"/>
      <c r="I212" s="14"/>
      <c r="J212" s="15">
        <v>15</v>
      </c>
      <c r="K212" s="14"/>
      <c r="L212" s="14"/>
      <c r="M212" s="14"/>
      <c r="N212" s="14"/>
      <c r="O212" s="14"/>
      <c r="P212" s="14"/>
      <c r="Q212" s="14"/>
      <c r="R212" s="14"/>
      <c r="S212" s="14"/>
      <c r="T212" s="14"/>
      <c r="U212" s="14"/>
      <c r="V212" s="14"/>
      <c r="W212" s="14"/>
      <c r="X212" s="14"/>
      <c r="Y212" s="14"/>
      <c r="Z212" s="14"/>
      <c r="AA212" s="14"/>
      <c r="AB212" s="14"/>
      <c r="AC212" s="14"/>
      <c r="AD212" s="14"/>
    </row>
    <row r="213" spans="1:30" ht="52.5" thickBot="1" x14ac:dyDescent="0.3">
      <c r="A213" s="72" t="s">
        <v>5386</v>
      </c>
      <c r="B213" s="15">
        <v>2</v>
      </c>
      <c r="C213" s="15">
        <v>205</v>
      </c>
      <c r="D213" s="15">
        <v>1</v>
      </c>
      <c r="E213" s="14" t="s">
        <v>10891</v>
      </c>
      <c r="F213" s="15">
        <v>6</v>
      </c>
      <c r="G213" s="14"/>
      <c r="H213" s="14"/>
      <c r="I213" s="14"/>
      <c r="J213" s="15">
        <v>6</v>
      </c>
      <c r="K213" s="14"/>
      <c r="L213" s="14"/>
      <c r="M213" s="14"/>
      <c r="N213" s="14"/>
      <c r="O213" s="14"/>
      <c r="P213" s="14"/>
      <c r="Q213" s="14"/>
      <c r="R213" s="14"/>
      <c r="S213" s="14"/>
      <c r="T213" s="14"/>
      <c r="U213" s="14"/>
      <c r="V213" s="14"/>
      <c r="W213" s="14"/>
      <c r="X213" s="14"/>
      <c r="Y213" s="14"/>
      <c r="Z213" s="14"/>
      <c r="AA213" s="14"/>
      <c r="AB213" s="14"/>
      <c r="AC213" s="14"/>
      <c r="AD213" s="14"/>
    </row>
    <row r="214" spans="1:30" ht="52.5" thickBot="1" x14ac:dyDescent="0.3">
      <c r="A214" s="72" t="s">
        <v>5387</v>
      </c>
      <c r="B214" s="15">
        <v>2</v>
      </c>
      <c r="C214" s="15">
        <v>205</v>
      </c>
      <c r="D214" s="15">
        <v>1</v>
      </c>
      <c r="E214" s="14" t="s">
        <v>10892</v>
      </c>
      <c r="F214" s="15">
        <v>6</v>
      </c>
      <c r="G214" s="15">
        <v>5</v>
      </c>
      <c r="H214" s="14"/>
      <c r="I214" s="14"/>
      <c r="J214" s="15">
        <v>6</v>
      </c>
      <c r="K214" s="14"/>
      <c r="L214" s="14"/>
      <c r="M214" s="14"/>
      <c r="N214" s="14"/>
      <c r="O214" s="14"/>
      <c r="P214" s="14"/>
      <c r="Q214" s="14"/>
      <c r="R214" s="14"/>
      <c r="S214" s="14"/>
      <c r="T214" s="14"/>
      <c r="U214" s="14"/>
      <c r="V214" s="14"/>
      <c r="W214" s="14"/>
      <c r="X214" s="14"/>
      <c r="Y214" s="14"/>
      <c r="Z214" s="14"/>
      <c r="AA214" s="14"/>
      <c r="AB214" s="14"/>
      <c r="AC214" s="14"/>
      <c r="AD214" s="14"/>
    </row>
    <row r="215" spans="1:30" ht="52.5" thickBot="1" x14ac:dyDescent="0.3">
      <c r="A215" s="72" t="s">
        <v>5388</v>
      </c>
      <c r="B215" s="15">
        <v>2</v>
      </c>
      <c r="C215" s="15">
        <v>205</v>
      </c>
      <c r="D215" s="15">
        <v>1</v>
      </c>
      <c r="E215" s="14" t="s">
        <v>10893</v>
      </c>
      <c r="F215" s="15">
        <v>14</v>
      </c>
      <c r="G215" s="14"/>
      <c r="H215" s="14"/>
      <c r="I215" s="14"/>
      <c r="J215" s="15">
        <v>14</v>
      </c>
      <c r="K215" s="14"/>
      <c r="L215" s="14"/>
      <c r="M215" s="14"/>
      <c r="N215" s="14"/>
      <c r="O215" s="14"/>
      <c r="P215" s="14"/>
      <c r="Q215" s="14"/>
      <c r="R215" s="14"/>
      <c r="S215" s="14"/>
      <c r="T215" s="14"/>
      <c r="U215" s="14"/>
      <c r="V215" s="14"/>
      <c r="W215" s="14"/>
      <c r="X215" s="14"/>
      <c r="Y215" s="14"/>
      <c r="Z215" s="14"/>
      <c r="AA215" s="14"/>
      <c r="AB215" s="14"/>
      <c r="AC215" s="14"/>
      <c r="AD215" s="14"/>
    </row>
    <row r="216" spans="1:30" ht="65.25" thickBot="1" x14ac:dyDescent="0.3">
      <c r="A216" s="72" t="s">
        <v>5389</v>
      </c>
      <c r="B216" s="15">
        <v>2</v>
      </c>
      <c r="C216" s="15">
        <v>205</v>
      </c>
      <c r="D216" s="15">
        <v>1</v>
      </c>
      <c r="E216" s="14" t="s">
        <v>10894</v>
      </c>
      <c r="F216" s="15">
        <v>13</v>
      </c>
      <c r="G216" s="15">
        <v>40</v>
      </c>
      <c r="H216" s="14"/>
      <c r="I216" s="14"/>
      <c r="J216" s="15">
        <v>13</v>
      </c>
      <c r="K216" s="14"/>
      <c r="L216" s="14"/>
      <c r="M216" s="14"/>
      <c r="N216" s="14"/>
      <c r="O216" s="14"/>
      <c r="P216" s="14"/>
      <c r="Q216" s="14"/>
      <c r="R216" s="14"/>
      <c r="S216" s="14"/>
      <c r="T216" s="14"/>
      <c r="U216" s="14"/>
      <c r="V216" s="14"/>
      <c r="W216" s="14"/>
      <c r="X216" s="14"/>
      <c r="Y216" s="14"/>
      <c r="Z216" s="14"/>
      <c r="AA216" s="14"/>
      <c r="AB216" s="14"/>
      <c r="AC216" s="14"/>
      <c r="AD216" s="14"/>
    </row>
    <row r="217" spans="1:30" ht="39.75" thickBot="1" x14ac:dyDescent="0.3">
      <c r="A217" s="72" t="s">
        <v>5390</v>
      </c>
      <c r="B217" s="15">
        <v>2</v>
      </c>
      <c r="C217" s="15">
        <v>205</v>
      </c>
      <c r="D217" s="15">
        <v>1</v>
      </c>
      <c r="E217" s="14" t="s">
        <v>10895</v>
      </c>
      <c r="F217" s="15">
        <v>10</v>
      </c>
      <c r="G217" s="14"/>
      <c r="H217" s="14"/>
      <c r="I217" s="14"/>
      <c r="J217" s="15">
        <v>10</v>
      </c>
      <c r="K217" s="14"/>
      <c r="L217" s="14"/>
      <c r="M217" s="14"/>
      <c r="N217" s="14"/>
      <c r="O217" s="14"/>
      <c r="P217" s="14"/>
      <c r="Q217" s="14"/>
      <c r="R217" s="14"/>
      <c r="S217" s="14"/>
      <c r="T217" s="14"/>
      <c r="U217" s="14"/>
      <c r="V217" s="14"/>
      <c r="W217" s="14"/>
      <c r="X217" s="14"/>
      <c r="Y217" s="14"/>
      <c r="Z217" s="14"/>
      <c r="AA217" s="14"/>
      <c r="AB217" s="14"/>
      <c r="AC217" s="14"/>
      <c r="AD217" s="14"/>
    </row>
    <row r="218" spans="1:30" ht="52.5" thickBot="1" x14ac:dyDescent="0.3">
      <c r="A218" s="72" t="s">
        <v>5391</v>
      </c>
      <c r="B218" s="15">
        <v>2</v>
      </c>
      <c r="C218" s="15">
        <v>205</v>
      </c>
      <c r="D218" s="15">
        <v>1</v>
      </c>
      <c r="E218" s="14" t="s">
        <v>10896</v>
      </c>
      <c r="F218" s="15">
        <v>16</v>
      </c>
      <c r="G218" s="14"/>
      <c r="H218" s="14"/>
      <c r="I218" s="14"/>
      <c r="J218" s="15">
        <v>16</v>
      </c>
      <c r="K218" s="14"/>
      <c r="L218" s="14"/>
      <c r="M218" s="14"/>
      <c r="N218" s="14"/>
      <c r="O218" s="14"/>
      <c r="P218" s="14"/>
      <c r="Q218" s="14"/>
      <c r="R218" s="14"/>
      <c r="S218" s="14"/>
      <c r="T218" s="14"/>
      <c r="U218" s="14"/>
      <c r="V218" s="14"/>
      <c r="W218" s="14"/>
      <c r="X218" s="14"/>
      <c r="Y218" s="14"/>
      <c r="Z218" s="14"/>
      <c r="AA218" s="14"/>
      <c r="AB218" s="14"/>
      <c r="AC218" s="14"/>
      <c r="AD218" s="14"/>
    </row>
    <row r="219" spans="1:30" ht="65.25" thickBot="1" x14ac:dyDescent="0.3">
      <c r="A219" s="72" t="s">
        <v>5392</v>
      </c>
      <c r="B219" s="15">
        <v>2</v>
      </c>
      <c r="C219" s="15">
        <v>205</v>
      </c>
      <c r="D219" s="15">
        <v>1</v>
      </c>
      <c r="E219" s="14" t="s">
        <v>12766</v>
      </c>
      <c r="F219" s="15">
        <v>4</v>
      </c>
      <c r="G219" s="15">
        <v>4</v>
      </c>
      <c r="H219" s="15">
        <v>25</v>
      </c>
      <c r="I219" s="14"/>
      <c r="J219" s="15">
        <v>4</v>
      </c>
      <c r="K219" s="14"/>
      <c r="L219" s="14"/>
      <c r="M219" s="14"/>
      <c r="N219" s="14"/>
      <c r="O219" s="14"/>
      <c r="P219" s="14"/>
      <c r="Q219" s="14"/>
      <c r="R219" s="14"/>
      <c r="S219" s="14"/>
      <c r="T219" s="14"/>
      <c r="U219" s="14"/>
      <c r="V219" s="14"/>
      <c r="W219" s="14"/>
      <c r="X219" s="14"/>
      <c r="Y219" s="14"/>
      <c r="Z219" s="14"/>
      <c r="AA219" s="14"/>
      <c r="AB219" s="14"/>
      <c r="AC219" s="14"/>
      <c r="AD219" s="14"/>
    </row>
    <row r="220" spans="1:30" ht="52.5" thickBot="1" x14ac:dyDescent="0.3">
      <c r="A220" s="72" t="s">
        <v>5393</v>
      </c>
      <c r="B220" s="15">
        <v>2</v>
      </c>
      <c r="C220" s="15">
        <v>205</v>
      </c>
      <c r="D220" s="15">
        <v>1</v>
      </c>
      <c r="E220" s="14" t="s">
        <v>10897</v>
      </c>
      <c r="F220" s="15">
        <v>1</v>
      </c>
      <c r="G220" s="15">
        <v>4</v>
      </c>
      <c r="H220" s="14"/>
      <c r="I220" s="14"/>
      <c r="J220" s="15">
        <v>1</v>
      </c>
      <c r="K220" s="14"/>
      <c r="L220" s="14"/>
      <c r="M220" s="14"/>
      <c r="N220" s="14"/>
      <c r="O220" s="14"/>
      <c r="P220" s="14"/>
      <c r="Q220" s="14"/>
      <c r="R220" s="14"/>
      <c r="S220" s="14"/>
      <c r="T220" s="14"/>
      <c r="U220" s="14"/>
      <c r="V220" s="14"/>
      <c r="W220" s="14"/>
      <c r="X220" s="14"/>
      <c r="Y220" s="14"/>
      <c r="Z220" s="14"/>
      <c r="AA220" s="14"/>
      <c r="AB220" s="14"/>
      <c r="AC220" s="14"/>
      <c r="AD220" s="14"/>
    </row>
    <row r="221" spans="1:30" ht="52.5" thickBot="1" x14ac:dyDescent="0.3">
      <c r="A221" s="72" t="s">
        <v>5394</v>
      </c>
      <c r="B221" s="15">
        <v>2</v>
      </c>
      <c r="C221" s="15">
        <v>205</v>
      </c>
      <c r="D221" s="15">
        <v>1</v>
      </c>
      <c r="E221" s="14" t="s">
        <v>10898</v>
      </c>
      <c r="F221" s="15">
        <v>10</v>
      </c>
      <c r="G221" s="15">
        <v>2</v>
      </c>
      <c r="H221" s="15">
        <v>3</v>
      </c>
      <c r="I221" s="14"/>
      <c r="J221" s="15">
        <v>10</v>
      </c>
      <c r="K221" s="14"/>
      <c r="L221" s="14"/>
      <c r="M221" s="14"/>
      <c r="N221" s="14"/>
      <c r="O221" s="14"/>
      <c r="P221" s="14"/>
      <c r="Q221" s="14"/>
      <c r="R221" s="14"/>
      <c r="S221" s="14"/>
      <c r="T221" s="14"/>
      <c r="U221" s="14"/>
      <c r="V221" s="14"/>
      <c r="W221" s="14"/>
      <c r="X221" s="14"/>
      <c r="Y221" s="14"/>
      <c r="Z221" s="14"/>
      <c r="AA221" s="14"/>
      <c r="AB221" s="14"/>
      <c r="AC221" s="14"/>
      <c r="AD221" s="14"/>
    </row>
    <row r="222" spans="1:30" ht="52.5" thickBot="1" x14ac:dyDescent="0.3">
      <c r="A222" s="72" t="s">
        <v>5395</v>
      </c>
      <c r="B222" s="15">
        <v>2</v>
      </c>
      <c r="C222" s="15">
        <v>205</v>
      </c>
      <c r="D222" s="15">
        <v>1</v>
      </c>
      <c r="E222" s="14" t="s">
        <v>10899</v>
      </c>
      <c r="F222" s="15">
        <v>6</v>
      </c>
      <c r="G222" s="14"/>
      <c r="H222" s="14"/>
      <c r="I222" s="14"/>
      <c r="J222" s="15">
        <v>6</v>
      </c>
      <c r="K222" s="14"/>
      <c r="L222" s="14"/>
      <c r="M222" s="14"/>
      <c r="N222" s="14"/>
      <c r="O222" s="14"/>
      <c r="P222" s="14"/>
      <c r="Q222" s="14"/>
      <c r="R222" s="14"/>
      <c r="S222" s="14"/>
      <c r="T222" s="14"/>
      <c r="U222" s="14"/>
      <c r="V222" s="14"/>
      <c r="W222" s="14"/>
      <c r="X222" s="14"/>
      <c r="Y222" s="14"/>
      <c r="Z222" s="14"/>
      <c r="AA222" s="14"/>
      <c r="AB222" s="14"/>
      <c r="AC222" s="14"/>
      <c r="AD222" s="14"/>
    </row>
    <row r="223" spans="1:30" ht="65.25" thickBot="1" x14ac:dyDescent="0.3">
      <c r="A223" s="72" t="s">
        <v>5396</v>
      </c>
      <c r="B223" s="15">
        <v>2</v>
      </c>
      <c r="C223" s="15">
        <v>205</v>
      </c>
      <c r="D223" s="15">
        <v>1</v>
      </c>
      <c r="E223" s="14" t="s">
        <v>10900</v>
      </c>
      <c r="F223" s="15">
        <v>1</v>
      </c>
      <c r="G223" s="15">
        <v>2</v>
      </c>
      <c r="H223" s="14"/>
      <c r="I223" s="14"/>
      <c r="J223" s="15">
        <v>1</v>
      </c>
      <c r="K223" s="14"/>
      <c r="L223" s="14"/>
      <c r="M223" s="14"/>
      <c r="N223" s="14"/>
      <c r="O223" s="14"/>
      <c r="P223" s="14"/>
      <c r="Q223" s="14"/>
      <c r="R223" s="14"/>
      <c r="S223" s="14"/>
      <c r="T223" s="14"/>
      <c r="U223" s="14"/>
      <c r="V223" s="14"/>
      <c r="W223" s="14"/>
      <c r="X223" s="14"/>
      <c r="Y223" s="14"/>
      <c r="Z223" s="14"/>
      <c r="AA223" s="14"/>
      <c r="AB223" s="14"/>
      <c r="AC223" s="14"/>
      <c r="AD223" s="14"/>
    </row>
    <row r="224" spans="1:30" ht="65.25" thickBot="1" x14ac:dyDescent="0.3">
      <c r="A224" s="72" t="s">
        <v>5397</v>
      </c>
      <c r="B224" s="15">
        <v>2</v>
      </c>
      <c r="C224" s="15">
        <v>205</v>
      </c>
      <c r="D224" s="15">
        <v>1</v>
      </c>
      <c r="E224" s="14" t="s">
        <v>10901</v>
      </c>
      <c r="F224" s="15">
        <v>1</v>
      </c>
      <c r="G224" s="15">
        <v>10</v>
      </c>
      <c r="H224" s="14"/>
      <c r="I224" s="14"/>
      <c r="J224" s="15">
        <v>1</v>
      </c>
      <c r="K224" s="14"/>
      <c r="L224" s="14"/>
      <c r="M224" s="14"/>
      <c r="N224" s="14"/>
      <c r="O224" s="14"/>
      <c r="P224" s="14"/>
      <c r="Q224" s="14"/>
      <c r="R224" s="14"/>
      <c r="S224" s="14"/>
      <c r="T224" s="14"/>
      <c r="U224" s="14"/>
      <c r="V224" s="14"/>
      <c r="W224" s="14"/>
      <c r="X224" s="14"/>
      <c r="Y224" s="14"/>
      <c r="Z224" s="14"/>
      <c r="AA224" s="14"/>
      <c r="AB224" s="14"/>
      <c r="AC224" s="14"/>
      <c r="AD224" s="14"/>
    </row>
    <row r="225" spans="1:30" ht="52.5" thickBot="1" x14ac:dyDescent="0.3">
      <c r="A225" s="72" t="s">
        <v>5398</v>
      </c>
      <c r="B225" s="15">
        <v>2</v>
      </c>
      <c r="C225" s="15">
        <v>205</v>
      </c>
      <c r="D225" s="15">
        <v>1</v>
      </c>
      <c r="E225" s="14" t="s">
        <v>10902</v>
      </c>
      <c r="F225" s="15">
        <v>325</v>
      </c>
      <c r="G225" s="14"/>
      <c r="H225" s="14"/>
      <c r="I225" s="14"/>
      <c r="J225" s="15">
        <v>325</v>
      </c>
      <c r="K225" s="14"/>
      <c r="L225" s="14"/>
      <c r="M225" s="14"/>
      <c r="N225" s="14"/>
      <c r="O225" s="14"/>
      <c r="P225" s="14"/>
      <c r="Q225" s="14"/>
      <c r="R225" s="14"/>
      <c r="S225" s="14"/>
      <c r="T225" s="14"/>
      <c r="U225" s="14"/>
      <c r="V225" s="14"/>
      <c r="W225" s="14"/>
      <c r="X225" s="14"/>
      <c r="Y225" s="14"/>
      <c r="Z225" s="14"/>
      <c r="AA225" s="14"/>
      <c r="AB225" s="14"/>
      <c r="AC225" s="14"/>
      <c r="AD225" s="14"/>
    </row>
    <row r="226" spans="1:30" ht="52.5" thickBot="1" x14ac:dyDescent="0.3">
      <c r="A226" s="14" t="s">
        <v>5399</v>
      </c>
      <c r="B226" s="15">
        <v>1</v>
      </c>
      <c r="C226" s="15">
        <v>205</v>
      </c>
      <c r="D226" s="15">
        <v>1</v>
      </c>
      <c r="E226" s="14" t="s">
        <v>7942</v>
      </c>
      <c r="F226" s="14" t="s">
        <v>5780</v>
      </c>
      <c r="G226" s="14" t="s">
        <v>5781</v>
      </c>
      <c r="H226" s="14" t="s">
        <v>5782</v>
      </c>
      <c r="I226" s="14" t="s">
        <v>50</v>
      </c>
      <c r="J226" s="15">
        <v>2</v>
      </c>
      <c r="K226" s="14"/>
      <c r="L226" s="14"/>
      <c r="M226" s="14"/>
      <c r="N226" s="14"/>
      <c r="O226" s="14"/>
      <c r="P226" s="14"/>
      <c r="Q226" s="14"/>
      <c r="R226" s="14"/>
      <c r="S226" s="14"/>
      <c r="T226" s="14"/>
      <c r="U226" s="14"/>
      <c r="V226" s="14"/>
      <c r="W226" s="14"/>
      <c r="X226" s="14"/>
      <c r="Y226" s="14"/>
      <c r="Z226" s="14"/>
      <c r="AA226" s="14"/>
      <c r="AB226" s="14"/>
      <c r="AC226" s="14"/>
      <c r="AD226" s="14"/>
    </row>
    <row r="227" spans="1:30" ht="52.5" thickBot="1" x14ac:dyDescent="0.3">
      <c r="A227" s="14" t="s">
        <v>5400</v>
      </c>
      <c r="B227" s="15">
        <v>1</v>
      </c>
      <c r="C227" s="15">
        <v>205</v>
      </c>
      <c r="D227" s="15">
        <v>1</v>
      </c>
      <c r="E227" s="14" t="s">
        <v>7864</v>
      </c>
      <c r="F227" s="14" t="s">
        <v>5783</v>
      </c>
      <c r="G227" s="14" t="s">
        <v>5784</v>
      </c>
      <c r="H227" s="14" t="s">
        <v>5785</v>
      </c>
      <c r="I227" s="14" t="s">
        <v>50</v>
      </c>
      <c r="J227" s="15">
        <v>3</v>
      </c>
      <c r="K227" s="14"/>
      <c r="L227" s="14"/>
      <c r="M227" s="14"/>
      <c r="N227" s="14"/>
      <c r="O227" s="14"/>
      <c r="P227" s="14"/>
      <c r="Q227" s="14"/>
      <c r="R227" s="14"/>
      <c r="S227" s="14"/>
      <c r="T227" s="14"/>
      <c r="U227" s="14"/>
      <c r="V227" s="14"/>
      <c r="W227" s="14"/>
      <c r="X227" s="14"/>
      <c r="Y227" s="14"/>
      <c r="Z227" s="14"/>
      <c r="AA227" s="14"/>
      <c r="AB227" s="14"/>
      <c r="AC227" s="14"/>
      <c r="AD227" s="14"/>
    </row>
    <row r="228" spans="1:30" ht="39.75" thickBot="1" x14ac:dyDescent="0.3">
      <c r="A228" s="14" t="s">
        <v>5401</v>
      </c>
      <c r="B228" s="15">
        <v>1</v>
      </c>
      <c r="C228" s="15">
        <v>205</v>
      </c>
      <c r="D228" s="15">
        <v>1</v>
      </c>
      <c r="E228" s="14" t="s">
        <v>7865</v>
      </c>
      <c r="F228" s="14" t="s">
        <v>5786</v>
      </c>
      <c r="G228" s="14" t="s">
        <v>5787</v>
      </c>
      <c r="H228" s="14" t="s">
        <v>3912</v>
      </c>
      <c r="I228" s="14" t="s">
        <v>50</v>
      </c>
      <c r="J228" s="15">
        <v>2</v>
      </c>
      <c r="K228" s="14"/>
      <c r="L228" s="14"/>
      <c r="M228" s="14"/>
      <c r="N228" s="14"/>
      <c r="O228" s="14"/>
      <c r="P228" s="14"/>
      <c r="Q228" s="14"/>
      <c r="R228" s="14"/>
      <c r="S228" s="14"/>
      <c r="T228" s="14"/>
      <c r="U228" s="14"/>
      <c r="V228" s="14"/>
      <c r="W228" s="14"/>
      <c r="X228" s="14"/>
      <c r="Y228" s="14"/>
      <c r="Z228" s="14"/>
      <c r="AA228" s="14"/>
      <c r="AB228" s="14"/>
      <c r="AC228" s="14"/>
      <c r="AD228" s="14"/>
    </row>
    <row r="229" spans="1:30" ht="65.25" thickBot="1" x14ac:dyDescent="0.3">
      <c r="A229" s="72" t="s">
        <v>5402</v>
      </c>
      <c r="B229" s="15">
        <v>2</v>
      </c>
      <c r="C229" s="15">
        <v>205</v>
      </c>
      <c r="D229" s="15">
        <v>1</v>
      </c>
      <c r="E229" s="14" t="s">
        <v>10903</v>
      </c>
      <c r="F229" s="15">
        <v>180</v>
      </c>
      <c r="G229" s="14"/>
      <c r="H229" s="14"/>
      <c r="I229" s="14"/>
      <c r="J229" s="15">
        <v>180</v>
      </c>
      <c r="K229" s="14"/>
      <c r="L229" s="14"/>
      <c r="M229" s="14"/>
      <c r="N229" s="14"/>
      <c r="O229" s="14"/>
      <c r="P229" s="14"/>
      <c r="Q229" s="14"/>
      <c r="R229" s="14"/>
      <c r="S229" s="14"/>
      <c r="T229" s="14"/>
      <c r="U229" s="14"/>
      <c r="V229" s="14"/>
      <c r="W229" s="14"/>
      <c r="X229" s="14"/>
      <c r="Y229" s="14"/>
      <c r="Z229" s="14"/>
      <c r="AA229" s="14"/>
      <c r="AB229" s="14"/>
      <c r="AC229" s="14"/>
      <c r="AD229" s="14"/>
    </row>
    <row r="230" spans="1:30" ht="65.25" thickBot="1" x14ac:dyDescent="0.3">
      <c r="A230" s="72" t="s">
        <v>5403</v>
      </c>
      <c r="B230" s="15">
        <v>2</v>
      </c>
      <c r="C230" s="15">
        <v>205</v>
      </c>
      <c r="D230" s="15">
        <v>1</v>
      </c>
      <c r="E230" s="14" t="s">
        <v>10904</v>
      </c>
      <c r="F230" s="15">
        <v>45</v>
      </c>
      <c r="G230" s="14"/>
      <c r="H230" s="14"/>
      <c r="I230" s="14"/>
      <c r="J230" s="15">
        <v>45</v>
      </c>
      <c r="K230" s="14"/>
      <c r="L230" s="14"/>
      <c r="M230" s="14"/>
      <c r="N230" s="14"/>
      <c r="O230" s="14"/>
      <c r="P230" s="14"/>
      <c r="Q230" s="14"/>
      <c r="R230" s="14"/>
      <c r="S230" s="14"/>
      <c r="T230" s="14"/>
      <c r="U230" s="14"/>
      <c r="V230" s="14"/>
      <c r="W230" s="14"/>
      <c r="X230" s="14"/>
      <c r="Y230" s="14"/>
      <c r="Z230" s="14"/>
      <c r="AA230" s="14"/>
      <c r="AB230" s="14"/>
      <c r="AC230" s="14"/>
      <c r="AD230" s="14"/>
    </row>
    <row r="231" spans="1:30" ht="39.75" thickBot="1" x14ac:dyDescent="0.3">
      <c r="A231" s="72" t="s">
        <v>5404</v>
      </c>
      <c r="B231" s="15">
        <v>2</v>
      </c>
      <c r="C231" s="15">
        <v>205</v>
      </c>
      <c r="D231" s="15">
        <v>1</v>
      </c>
      <c r="E231" s="14" t="s">
        <v>10905</v>
      </c>
      <c r="F231" s="15">
        <v>70</v>
      </c>
      <c r="G231" s="14"/>
      <c r="H231" s="14"/>
      <c r="I231" s="14"/>
      <c r="J231" s="15">
        <v>70</v>
      </c>
      <c r="K231" s="14"/>
      <c r="L231" s="14"/>
      <c r="M231" s="14"/>
      <c r="N231" s="14"/>
      <c r="O231" s="14"/>
      <c r="P231" s="14"/>
      <c r="Q231" s="14"/>
      <c r="R231" s="14"/>
      <c r="S231" s="14"/>
      <c r="T231" s="14"/>
      <c r="U231" s="14"/>
      <c r="V231" s="14"/>
      <c r="W231" s="14"/>
      <c r="X231" s="14"/>
      <c r="Y231" s="14"/>
      <c r="Z231" s="14"/>
      <c r="AA231" s="14"/>
      <c r="AB231" s="14"/>
      <c r="AC231" s="14"/>
      <c r="AD231" s="14"/>
    </row>
    <row r="232" spans="1:30" ht="78" thickBot="1" x14ac:dyDescent="0.3">
      <c r="A232" s="72" t="s">
        <v>5405</v>
      </c>
      <c r="B232" s="15">
        <v>2</v>
      </c>
      <c r="C232" s="15">
        <v>205</v>
      </c>
      <c r="D232" s="15">
        <v>1</v>
      </c>
      <c r="E232" s="14" t="s">
        <v>10906</v>
      </c>
      <c r="F232" s="15">
        <v>5600</v>
      </c>
      <c r="G232" s="14"/>
      <c r="H232" s="14"/>
      <c r="I232" s="14"/>
      <c r="J232" s="15">
        <v>5600</v>
      </c>
      <c r="K232" s="14"/>
      <c r="L232" s="14"/>
      <c r="M232" s="14"/>
      <c r="N232" s="14"/>
      <c r="O232" s="14"/>
      <c r="P232" s="14"/>
      <c r="Q232" s="14"/>
      <c r="R232" s="14"/>
      <c r="S232" s="14"/>
      <c r="T232" s="14"/>
      <c r="U232" s="14"/>
      <c r="V232" s="14"/>
      <c r="W232" s="14"/>
      <c r="X232" s="14"/>
      <c r="Y232" s="14"/>
      <c r="Z232" s="14"/>
      <c r="AA232" s="14"/>
      <c r="AB232" s="14"/>
      <c r="AC232" s="14"/>
      <c r="AD232" s="14"/>
    </row>
    <row r="233" spans="1:30" ht="78" thickBot="1" x14ac:dyDescent="0.3">
      <c r="A233" s="72" t="s">
        <v>5406</v>
      </c>
      <c r="B233" s="15">
        <v>2</v>
      </c>
      <c r="C233" s="15">
        <v>205</v>
      </c>
      <c r="D233" s="15">
        <v>1</v>
      </c>
      <c r="E233" s="14" t="s">
        <v>10907</v>
      </c>
      <c r="F233" s="15">
        <v>1120</v>
      </c>
      <c r="G233" s="14"/>
      <c r="H233" s="14"/>
      <c r="I233" s="14"/>
      <c r="J233" s="15">
        <v>1120</v>
      </c>
      <c r="K233" s="14"/>
      <c r="L233" s="14"/>
      <c r="M233" s="14"/>
      <c r="N233" s="14"/>
      <c r="O233" s="14"/>
      <c r="P233" s="14"/>
      <c r="Q233" s="14"/>
      <c r="R233" s="14"/>
      <c r="S233" s="14"/>
      <c r="T233" s="14"/>
      <c r="U233" s="14"/>
      <c r="V233" s="14"/>
      <c r="W233" s="14"/>
      <c r="X233" s="14"/>
      <c r="Y233" s="14"/>
      <c r="Z233" s="14"/>
      <c r="AA233" s="14"/>
      <c r="AB233" s="14"/>
      <c r="AC233" s="14"/>
      <c r="AD233" s="14"/>
    </row>
    <row r="234" spans="1:30" ht="90.75" thickBot="1" x14ac:dyDescent="0.3">
      <c r="A234" s="72" t="s">
        <v>5407</v>
      </c>
      <c r="B234" s="15">
        <v>2</v>
      </c>
      <c r="C234" s="15">
        <v>205</v>
      </c>
      <c r="D234" s="15">
        <v>1</v>
      </c>
      <c r="E234" s="14" t="s">
        <v>10908</v>
      </c>
      <c r="F234" s="15">
        <v>8</v>
      </c>
      <c r="G234" s="14"/>
      <c r="H234" s="14"/>
      <c r="I234" s="14"/>
      <c r="J234" s="15">
        <v>8</v>
      </c>
      <c r="K234" s="14"/>
      <c r="L234" s="14"/>
      <c r="M234" s="14"/>
      <c r="N234" s="14"/>
      <c r="O234" s="14"/>
      <c r="P234" s="14"/>
      <c r="Q234" s="14"/>
      <c r="R234" s="14"/>
      <c r="S234" s="14"/>
      <c r="T234" s="14"/>
      <c r="U234" s="14"/>
      <c r="V234" s="14"/>
      <c r="W234" s="14"/>
      <c r="X234" s="14"/>
      <c r="Y234" s="14"/>
      <c r="Z234" s="14"/>
      <c r="AA234" s="14"/>
      <c r="AB234" s="14"/>
      <c r="AC234" s="14"/>
      <c r="AD234" s="14"/>
    </row>
    <row r="235" spans="1:30" ht="52.5" thickBot="1" x14ac:dyDescent="0.3">
      <c r="A235" s="14" t="s">
        <v>5408</v>
      </c>
      <c r="B235" s="15">
        <v>1</v>
      </c>
      <c r="C235" s="15">
        <v>205</v>
      </c>
      <c r="D235" s="15">
        <v>1</v>
      </c>
      <c r="E235" s="14" t="s">
        <v>7866</v>
      </c>
      <c r="F235" s="14" t="s">
        <v>5788</v>
      </c>
      <c r="G235" s="14" t="s">
        <v>5789</v>
      </c>
      <c r="H235" s="14" t="s">
        <v>5790</v>
      </c>
      <c r="I235" s="14" t="s">
        <v>50</v>
      </c>
      <c r="J235" s="15">
        <v>2</v>
      </c>
      <c r="K235" s="14"/>
      <c r="L235" s="14"/>
      <c r="M235" s="14"/>
      <c r="N235" s="14"/>
      <c r="O235" s="14"/>
      <c r="P235" s="14"/>
      <c r="Q235" s="14"/>
      <c r="R235" s="14"/>
      <c r="S235" s="14"/>
      <c r="T235" s="14"/>
      <c r="U235" s="14"/>
      <c r="V235" s="14"/>
      <c r="W235" s="14"/>
      <c r="X235" s="14"/>
      <c r="Y235" s="14"/>
      <c r="Z235" s="14"/>
      <c r="AA235" s="14"/>
      <c r="AB235" s="14"/>
      <c r="AC235" s="14"/>
      <c r="AD235" s="14"/>
    </row>
    <row r="236" spans="1:30" ht="52.5" thickBot="1" x14ac:dyDescent="0.3">
      <c r="A236" s="14" t="s">
        <v>5409</v>
      </c>
      <c r="B236" s="15">
        <v>1</v>
      </c>
      <c r="C236" s="15">
        <v>205</v>
      </c>
      <c r="D236" s="15">
        <v>1</v>
      </c>
      <c r="E236" s="14" t="s">
        <v>7867</v>
      </c>
      <c r="F236" s="14" t="s">
        <v>5791</v>
      </c>
      <c r="G236" s="14" t="s">
        <v>5792</v>
      </c>
      <c r="H236" s="14" t="s">
        <v>5793</v>
      </c>
      <c r="I236" s="14" t="s">
        <v>50</v>
      </c>
      <c r="J236" s="15">
        <v>2</v>
      </c>
      <c r="K236" s="14"/>
      <c r="L236" s="14"/>
      <c r="M236" s="14"/>
      <c r="N236" s="14"/>
      <c r="O236" s="14"/>
      <c r="P236" s="14"/>
      <c r="Q236" s="14"/>
      <c r="R236" s="14"/>
      <c r="S236" s="14"/>
      <c r="T236" s="14"/>
      <c r="U236" s="14"/>
      <c r="V236" s="14"/>
      <c r="W236" s="14"/>
      <c r="X236" s="14"/>
      <c r="Y236" s="14"/>
      <c r="Z236" s="14"/>
      <c r="AA236" s="14"/>
      <c r="AB236" s="14"/>
      <c r="AC236" s="14"/>
      <c r="AD236" s="14"/>
    </row>
    <row r="237" spans="1:30" ht="39.75" thickBot="1" x14ac:dyDescent="0.3">
      <c r="A237" s="72" t="s">
        <v>5410</v>
      </c>
      <c r="B237" s="15">
        <v>2</v>
      </c>
      <c r="C237" s="15">
        <v>205</v>
      </c>
      <c r="D237" s="15">
        <v>1</v>
      </c>
      <c r="E237" s="14" t="s">
        <v>10909</v>
      </c>
      <c r="F237" s="15">
        <v>21</v>
      </c>
      <c r="G237" s="14"/>
      <c r="H237" s="14"/>
      <c r="I237" s="14"/>
      <c r="J237" s="15">
        <v>21</v>
      </c>
      <c r="K237" s="14"/>
      <c r="L237" s="14"/>
      <c r="M237" s="14"/>
      <c r="N237" s="14"/>
      <c r="O237" s="14"/>
      <c r="P237" s="14"/>
      <c r="Q237" s="14"/>
      <c r="R237" s="14"/>
      <c r="S237" s="14"/>
      <c r="T237" s="14"/>
      <c r="U237" s="14"/>
      <c r="V237" s="14"/>
      <c r="W237" s="14"/>
      <c r="X237" s="14"/>
      <c r="Y237" s="14"/>
      <c r="Z237" s="14"/>
      <c r="AA237" s="14"/>
      <c r="AB237" s="14"/>
      <c r="AC237" s="14"/>
      <c r="AD237" s="14"/>
    </row>
    <row r="238" spans="1:30" ht="39.75" thickBot="1" x14ac:dyDescent="0.3">
      <c r="A238" s="72" t="s">
        <v>5411</v>
      </c>
      <c r="B238" s="15">
        <v>2</v>
      </c>
      <c r="C238" s="15">
        <v>205</v>
      </c>
      <c r="D238" s="15">
        <v>1</v>
      </c>
      <c r="E238" s="14" t="s">
        <v>10910</v>
      </c>
      <c r="F238" s="15">
        <v>18</v>
      </c>
      <c r="G238" s="14"/>
      <c r="H238" s="14"/>
      <c r="I238" s="14"/>
      <c r="J238" s="15">
        <v>18</v>
      </c>
      <c r="K238" s="14"/>
      <c r="L238" s="14"/>
      <c r="M238" s="14"/>
      <c r="N238" s="14"/>
      <c r="O238" s="14"/>
      <c r="P238" s="14"/>
      <c r="Q238" s="14"/>
      <c r="R238" s="14"/>
      <c r="S238" s="14"/>
      <c r="T238" s="14"/>
      <c r="U238" s="14"/>
      <c r="V238" s="14"/>
      <c r="W238" s="14"/>
      <c r="X238" s="14"/>
      <c r="Y238" s="14"/>
      <c r="Z238" s="14"/>
      <c r="AA238" s="14"/>
      <c r="AB238" s="14"/>
      <c r="AC238" s="14"/>
      <c r="AD238" s="14"/>
    </row>
    <row r="239" spans="1:30" ht="39.75" thickBot="1" x14ac:dyDescent="0.3">
      <c r="A239" s="72" t="s">
        <v>5412</v>
      </c>
      <c r="B239" s="15">
        <v>2</v>
      </c>
      <c r="C239" s="15">
        <v>205</v>
      </c>
      <c r="D239" s="15">
        <v>1</v>
      </c>
      <c r="E239" s="14" t="s">
        <v>10911</v>
      </c>
      <c r="F239" s="15">
        <v>3</v>
      </c>
      <c r="G239" s="14"/>
      <c r="H239" s="14"/>
      <c r="I239" s="14"/>
      <c r="J239" s="15">
        <v>3</v>
      </c>
      <c r="K239" s="14"/>
      <c r="L239" s="14"/>
      <c r="M239" s="14"/>
      <c r="N239" s="14"/>
      <c r="O239" s="14"/>
      <c r="P239" s="14"/>
      <c r="Q239" s="14"/>
      <c r="R239" s="14"/>
      <c r="S239" s="14"/>
      <c r="T239" s="14"/>
      <c r="U239" s="14"/>
      <c r="V239" s="14"/>
      <c r="W239" s="14"/>
      <c r="X239" s="14"/>
      <c r="Y239" s="14"/>
      <c r="Z239" s="14"/>
      <c r="AA239" s="14"/>
      <c r="AB239" s="14"/>
      <c r="AC239" s="14"/>
      <c r="AD239" s="14"/>
    </row>
    <row r="240" spans="1:30" ht="65.25" thickBot="1" x14ac:dyDescent="0.3">
      <c r="A240" s="72" t="s">
        <v>5413</v>
      </c>
      <c r="B240" s="15">
        <v>2</v>
      </c>
      <c r="C240" s="15">
        <v>205</v>
      </c>
      <c r="D240" s="15">
        <v>1</v>
      </c>
      <c r="E240" s="14" t="s">
        <v>10912</v>
      </c>
      <c r="F240" s="15">
        <v>16000</v>
      </c>
      <c r="G240" s="14"/>
      <c r="H240" s="14"/>
      <c r="I240" s="14"/>
      <c r="J240" s="15">
        <v>16000</v>
      </c>
      <c r="K240" s="14"/>
      <c r="L240" s="14"/>
      <c r="M240" s="14"/>
      <c r="N240" s="14"/>
      <c r="O240" s="14"/>
      <c r="P240" s="14"/>
      <c r="Q240" s="14"/>
      <c r="R240" s="14"/>
      <c r="S240" s="14"/>
      <c r="T240" s="14"/>
      <c r="U240" s="14"/>
      <c r="V240" s="14"/>
      <c r="W240" s="14"/>
      <c r="X240" s="14"/>
      <c r="Y240" s="14"/>
      <c r="Z240" s="14"/>
      <c r="AA240" s="14"/>
      <c r="AB240" s="14"/>
      <c r="AC240" s="14"/>
      <c r="AD240" s="14"/>
    </row>
    <row r="241" spans="1:30" ht="39.75" thickBot="1" x14ac:dyDescent="0.3">
      <c r="A241" s="72" t="s">
        <v>5414</v>
      </c>
      <c r="B241" s="15">
        <v>2</v>
      </c>
      <c r="C241" s="15">
        <v>205</v>
      </c>
      <c r="D241" s="15">
        <v>1</v>
      </c>
      <c r="E241" s="14" t="s">
        <v>10913</v>
      </c>
      <c r="F241" s="15">
        <v>28</v>
      </c>
      <c r="G241" s="14"/>
      <c r="H241" s="14"/>
      <c r="I241" s="14"/>
      <c r="J241" s="15">
        <v>28</v>
      </c>
      <c r="K241" s="14"/>
      <c r="L241" s="14"/>
      <c r="M241" s="14"/>
      <c r="N241" s="14"/>
      <c r="O241" s="14"/>
      <c r="P241" s="14"/>
      <c r="Q241" s="14"/>
      <c r="R241" s="14"/>
      <c r="S241" s="14"/>
      <c r="T241" s="14"/>
      <c r="U241" s="14"/>
      <c r="V241" s="14"/>
      <c r="W241" s="14"/>
      <c r="X241" s="14"/>
      <c r="Y241" s="14"/>
      <c r="Z241" s="14"/>
      <c r="AA241" s="14"/>
      <c r="AB241" s="14"/>
      <c r="AC241" s="14"/>
      <c r="AD241" s="14"/>
    </row>
    <row r="242" spans="1:30" ht="52.5" thickBot="1" x14ac:dyDescent="0.3">
      <c r="A242" s="72" t="s">
        <v>5415</v>
      </c>
      <c r="B242" s="15">
        <v>2</v>
      </c>
      <c r="C242" s="15">
        <v>205</v>
      </c>
      <c r="D242" s="15">
        <v>1</v>
      </c>
      <c r="E242" s="14" t="s">
        <v>10914</v>
      </c>
      <c r="F242" s="15">
        <v>43</v>
      </c>
      <c r="G242" s="14"/>
      <c r="H242" s="14"/>
      <c r="I242" s="14"/>
      <c r="J242" s="15">
        <v>43</v>
      </c>
      <c r="K242" s="14"/>
      <c r="L242" s="14"/>
      <c r="M242" s="14"/>
      <c r="N242" s="14"/>
      <c r="O242" s="14"/>
      <c r="P242" s="14"/>
      <c r="Q242" s="14"/>
      <c r="R242" s="14"/>
      <c r="S242" s="14"/>
      <c r="T242" s="14"/>
      <c r="U242" s="14"/>
      <c r="V242" s="14"/>
      <c r="W242" s="14"/>
      <c r="X242" s="14"/>
      <c r="Y242" s="14"/>
      <c r="Z242" s="14"/>
      <c r="AA242" s="14"/>
      <c r="AB242" s="14"/>
      <c r="AC242" s="14"/>
      <c r="AD242" s="14"/>
    </row>
    <row r="243" spans="1:30" ht="103.5" thickBot="1" x14ac:dyDescent="0.3">
      <c r="A243" s="72" t="s">
        <v>5416</v>
      </c>
      <c r="B243" s="15">
        <v>2</v>
      </c>
      <c r="C243" s="15">
        <v>205</v>
      </c>
      <c r="D243" s="15">
        <v>2</v>
      </c>
      <c r="E243" s="14" t="s">
        <v>10915</v>
      </c>
      <c r="F243" s="15">
        <v>5</v>
      </c>
      <c r="G243" s="14"/>
      <c r="H243" s="14"/>
      <c r="I243" s="14"/>
      <c r="J243" s="15">
        <v>5</v>
      </c>
      <c r="K243" s="14"/>
      <c r="L243" s="14"/>
      <c r="M243" s="14"/>
      <c r="N243" s="14"/>
      <c r="O243" s="14"/>
      <c r="P243" s="14" t="s">
        <v>8896</v>
      </c>
      <c r="Q243" s="14"/>
      <c r="R243" s="14"/>
      <c r="S243" s="14"/>
      <c r="T243" s="14"/>
      <c r="U243" s="14"/>
      <c r="V243" s="14"/>
      <c r="W243" s="14"/>
      <c r="X243" s="14"/>
      <c r="Y243" s="14"/>
      <c r="Z243" s="14"/>
      <c r="AA243" s="14"/>
      <c r="AB243" s="14"/>
      <c r="AC243" s="14"/>
      <c r="AD243" s="14"/>
    </row>
    <row r="244" spans="1:30" ht="103.5" thickBot="1" x14ac:dyDescent="0.3">
      <c r="A244" s="72" t="s">
        <v>5417</v>
      </c>
      <c r="B244" s="15">
        <v>2</v>
      </c>
      <c r="C244" s="15">
        <v>205</v>
      </c>
      <c r="D244" s="15">
        <v>2</v>
      </c>
      <c r="E244" s="14" t="s">
        <v>10916</v>
      </c>
      <c r="F244" s="15">
        <v>3</v>
      </c>
      <c r="G244" s="14"/>
      <c r="H244" s="14"/>
      <c r="I244" s="14"/>
      <c r="J244" s="15">
        <v>3</v>
      </c>
      <c r="K244" s="14"/>
      <c r="L244" s="14"/>
      <c r="M244" s="14"/>
      <c r="N244" s="14"/>
      <c r="O244" s="14"/>
      <c r="P244" s="14" t="s">
        <v>8897</v>
      </c>
      <c r="Q244" s="14"/>
      <c r="R244" s="14"/>
      <c r="S244" s="14"/>
      <c r="T244" s="14"/>
      <c r="U244" s="14"/>
      <c r="V244" s="14"/>
      <c r="W244" s="14"/>
      <c r="X244" s="14"/>
      <c r="Y244" s="14"/>
      <c r="Z244" s="14"/>
      <c r="AA244" s="14"/>
      <c r="AB244" s="14"/>
      <c r="AC244" s="14"/>
      <c r="AD244" s="14"/>
    </row>
    <row r="245" spans="1:30" ht="39.75" thickBot="1" x14ac:dyDescent="0.3">
      <c r="A245" s="72" t="s">
        <v>5418</v>
      </c>
      <c r="B245" s="15">
        <v>2</v>
      </c>
      <c r="C245" s="15">
        <v>205</v>
      </c>
      <c r="D245" s="15">
        <v>2</v>
      </c>
      <c r="E245" s="14" t="s">
        <v>10917</v>
      </c>
      <c r="F245" s="15">
        <v>5</v>
      </c>
      <c r="G245" s="14"/>
      <c r="H245" s="14"/>
      <c r="I245" s="14"/>
      <c r="J245" s="15">
        <v>5</v>
      </c>
      <c r="K245" s="14"/>
      <c r="L245" s="14"/>
      <c r="M245" s="14"/>
      <c r="N245" s="14"/>
      <c r="O245" s="14"/>
      <c r="P245" s="14"/>
      <c r="Q245" s="14"/>
      <c r="R245" s="14"/>
      <c r="S245" s="14"/>
      <c r="T245" s="14"/>
      <c r="U245" s="14"/>
      <c r="V245" s="14"/>
      <c r="W245" s="14"/>
      <c r="X245" s="14"/>
      <c r="Y245" s="14"/>
      <c r="Z245" s="14"/>
      <c r="AA245" s="14"/>
      <c r="AB245" s="14"/>
      <c r="AC245" s="14"/>
      <c r="AD245" s="14"/>
    </row>
    <row r="246" spans="1:30" ht="78" thickBot="1" x14ac:dyDescent="0.3">
      <c r="A246" s="72" t="s">
        <v>5419</v>
      </c>
      <c r="B246" s="15">
        <v>2</v>
      </c>
      <c r="C246" s="15">
        <v>205</v>
      </c>
      <c r="D246" s="15">
        <v>2</v>
      </c>
      <c r="E246" s="14" t="s">
        <v>10918</v>
      </c>
      <c r="F246" s="15">
        <v>1</v>
      </c>
      <c r="G246" s="15">
        <v>12</v>
      </c>
      <c r="H246" s="14"/>
      <c r="I246" s="14"/>
      <c r="J246" s="15">
        <v>1</v>
      </c>
      <c r="K246" s="14"/>
      <c r="L246" s="14"/>
      <c r="M246" s="14"/>
      <c r="N246" s="14"/>
      <c r="O246" s="14"/>
      <c r="P246" s="14"/>
      <c r="Q246" s="14"/>
      <c r="R246" s="14"/>
      <c r="S246" s="14"/>
      <c r="T246" s="14"/>
      <c r="U246" s="14"/>
      <c r="V246" s="14"/>
      <c r="W246" s="14"/>
      <c r="X246" s="14"/>
      <c r="Y246" s="14"/>
      <c r="Z246" s="14"/>
      <c r="AA246" s="14"/>
      <c r="AB246" s="14"/>
      <c r="AC246" s="14"/>
      <c r="AD246" s="14"/>
    </row>
    <row r="247" spans="1:30" ht="65.25" thickBot="1" x14ac:dyDescent="0.3">
      <c r="A247" s="72" t="s">
        <v>5420</v>
      </c>
      <c r="B247" s="15">
        <v>2</v>
      </c>
      <c r="C247" s="15">
        <v>205</v>
      </c>
      <c r="D247" s="15">
        <v>2</v>
      </c>
      <c r="E247" s="14" t="s">
        <v>10919</v>
      </c>
      <c r="F247" s="15">
        <v>720</v>
      </c>
      <c r="G247" s="14"/>
      <c r="H247" s="14"/>
      <c r="I247" s="14"/>
      <c r="J247" s="15">
        <v>420</v>
      </c>
      <c r="K247" s="14"/>
      <c r="L247" s="14"/>
      <c r="M247" s="14"/>
      <c r="N247" s="14"/>
      <c r="O247" s="14"/>
      <c r="P247" s="14"/>
      <c r="Q247" s="14"/>
      <c r="R247" s="14"/>
      <c r="S247" s="14"/>
      <c r="T247" s="14"/>
      <c r="U247" s="14"/>
      <c r="V247" s="14"/>
      <c r="W247" s="14"/>
      <c r="X247" s="14"/>
      <c r="Y247" s="14"/>
      <c r="Z247" s="14"/>
      <c r="AA247" s="14"/>
      <c r="AB247" s="14"/>
      <c r="AC247" s="14"/>
      <c r="AD247" s="14"/>
    </row>
    <row r="248" spans="1:30" ht="103.5" thickBot="1" x14ac:dyDescent="0.3">
      <c r="A248" s="72" t="s">
        <v>5421</v>
      </c>
      <c r="B248" s="15">
        <v>2</v>
      </c>
      <c r="C248" s="15">
        <v>205</v>
      </c>
      <c r="D248" s="15">
        <v>2</v>
      </c>
      <c r="E248" s="14" t="s">
        <v>10920</v>
      </c>
      <c r="F248" s="15">
        <v>2</v>
      </c>
      <c r="G248" s="15">
        <v>19</v>
      </c>
      <c r="H248" s="14"/>
      <c r="I248" s="14"/>
      <c r="J248" s="15">
        <v>2</v>
      </c>
      <c r="K248" s="14"/>
      <c r="L248" s="14"/>
      <c r="M248" s="14"/>
      <c r="N248" s="14"/>
      <c r="O248" s="14"/>
      <c r="P248" s="14" t="s">
        <v>8898</v>
      </c>
      <c r="Q248" s="14"/>
      <c r="R248" s="14"/>
      <c r="S248" s="14"/>
      <c r="T248" s="14"/>
      <c r="U248" s="14"/>
      <c r="V248" s="14"/>
      <c r="W248" s="14"/>
      <c r="X248" s="14"/>
      <c r="Y248" s="14"/>
      <c r="Z248" s="14"/>
      <c r="AA248" s="14"/>
      <c r="AB248" s="14"/>
      <c r="AC248" s="14"/>
      <c r="AD248" s="14"/>
    </row>
    <row r="249" spans="1:30" ht="52.5" thickBot="1" x14ac:dyDescent="0.3">
      <c r="A249" s="72" t="s">
        <v>5422</v>
      </c>
      <c r="B249" s="15">
        <v>2</v>
      </c>
      <c r="C249" s="15">
        <v>205</v>
      </c>
      <c r="D249" s="15">
        <v>2</v>
      </c>
      <c r="E249" s="14" t="s">
        <v>10921</v>
      </c>
      <c r="F249" s="15">
        <v>16</v>
      </c>
      <c r="G249" s="15">
        <v>5</v>
      </c>
      <c r="H249" s="14"/>
      <c r="I249" s="14"/>
      <c r="J249" s="15">
        <v>16</v>
      </c>
      <c r="K249" s="14"/>
      <c r="L249" s="14"/>
      <c r="M249" s="14"/>
      <c r="N249" s="14"/>
      <c r="O249" s="14"/>
      <c r="P249" s="14"/>
      <c r="Q249" s="14"/>
      <c r="R249" s="14"/>
      <c r="S249" s="14"/>
      <c r="T249" s="14"/>
      <c r="U249" s="14"/>
      <c r="V249" s="14"/>
      <c r="W249" s="14"/>
      <c r="X249" s="14"/>
      <c r="Y249" s="14"/>
      <c r="Z249" s="14"/>
      <c r="AA249" s="14"/>
      <c r="AB249" s="14"/>
      <c r="AC249" s="14"/>
      <c r="AD249" s="14"/>
    </row>
    <row r="250" spans="1:30" ht="52.5" thickBot="1" x14ac:dyDescent="0.3">
      <c r="A250" s="72" t="s">
        <v>5423</v>
      </c>
      <c r="B250" s="15">
        <v>2</v>
      </c>
      <c r="C250" s="15">
        <v>205</v>
      </c>
      <c r="D250" s="15">
        <v>2</v>
      </c>
      <c r="E250" s="14" t="s">
        <v>10922</v>
      </c>
      <c r="F250" s="15">
        <v>9</v>
      </c>
      <c r="G250" s="15">
        <v>14</v>
      </c>
      <c r="H250" s="14"/>
      <c r="I250" s="14"/>
      <c r="J250" s="15">
        <v>9</v>
      </c>
      <c r="K250" s="14"/>
      <c r="L250" s="14"/>
      <c r="M250" s="14"/>
      <c r="N250" s="14"/>
      <c r="O250" s="14"/>
      <c r="P250" s="14"/>
      <c r="Q250" s="14"/>
      <c r="R250" s="14"/>
      <c r="S250" s="14"/>
      <c r="T250" s="14"/>
      <c r="U250" s="14"/>
      <c r="V250" s="14"/>
      <c r="W250" s="14"/>
      <c r="X250" s="14"/>
      <c r="Y250" s="14"/>
      <c r="Z250" s="14"/>
      <c r="AA250" s="14"/>
      <c r="AB250" s="14"/>
      <c r="AC250" s="14"/>
      <c r="AD250" s="14"/>
    </row>
    <row r="251" spans="1:30" ht="65.25" thickBot="1" x14ac:dyDescent="0.3">
      <c r="A251" s="72" t="s">
        <v>5424</v>
      </c>
      <c r="B251" s="15">
        <v>2</v>
      </c>
      <c r="C251" s="15">
        <v>205</v>
      </c>
      <c r="D251" s="15">
        <v>2</v>
      </c>
      <c r="E251" s="14" t="s">
        <v>10923</v>
      </c>
      <c r="F251" s="15">
        <v>5</v>
      </c>
      <c r="G251" s="15">
        <v>12</v>
      </c>
      <c r="H251" s="14"/>
      <c r="I251" s="14"/>
      <c r="J251" s="15">
        <v>5</v>
      </c>
      <c r="K251" s="14"/>
      <c r="L251" s="14"/>
      <c r="M251" s="14"/>
      <c r="N251" s="14"/>
      <c r="O251" s="14"/>
      <c r="P251" s="14"/>
      <c r="Q251" s="14"/>
      <c r="R251" s="14"/>
      <c r="S251" s="14"/>
      <c r="T251" s="14"/>
      <c r="U251" s="14"/>
      <c r="V251" s="14"/>
      <c r="W251" s="14"/>
      <c r="X251" s="14"/>
      <c r="Y251" s="14"/>
      <c r="Z251" s="14"/>
      <c r="AA251" s="14"/>
      <c r="AB251" s="14"/>
      <c r="AC251" s="14"/>
      <c r="AD251" s="14"/>
    </row>
    <row r="252" spans="1:30" ht="65.25" thickBot="1" x14ac:dyDescent="0.3">
      <c r="A252" s="72" t="s">
        <v>5425</v>
      </c>
      <c r="B252" s="15">
        <v>2</v>
      </c>
      <c r="C252" s="15">
        <v>205</v>
      </c>
      <c r="D252" s="15">
        <v>2</v>
      </c>
      <c r="E252" s="14" t="s">
        <v>10924</v>
      </c>
      <c r="F252" s="15">
        <v>10</v>
      </c>
      <c r="G252" s="14"/>
      <c r="H252" s="14"/>
      <c r="I252" s="14"/>
      <c r="J252" s="15">
        <v>10</v>
      </c>
      <c r="K252" s="14"/>
      <c r="L252" s="14"/>
      <c r="M252" s="14"/>
      <c r="N252" s="14"/>
      <c r="O252" s="14"/>
      <c r="P252" s="14"/>
      <c r="Q252" s="14"/>
      <c r="R252" s="14"/>
      <c r="S252" s="14"/>
      <c r="T252" s="14"/>
      <c r="U252" s="14"/>
      <c r="V252" s="14"/>
      <c r="W252" s="14"/>
      <c r="X252" s="14"/>
      <c r="Y252" s="14"/>
      <c r="Z252" s="14"/>
      <c r="AA252" s="14"/>
      <c r="AB252" s="14"/>
      <c r="AC252" s="14"/>
      <c r="AD252" s="14"/>
    </row>
    <row r="253" spans="1:30" ht="65.25" thickBot="1" x14ac:dyDescent="0.3">
      <c r="A253" s="72" t="s">
        <v>5426</v>
      </c>
      <c r="B253" s="15">
        <v>2</v>
      </c>
      <c r="C253" s="15">
        <v>205</v>
      </c>
      <c r="D253" s="15">
        <v>2</v>
      </c>
      <c r="E253" s="14" t="s">
        <v>10925</v>
      </c>
      <c r="F253" s="15">
        <v>72</v>
      </c>
      <c r="G253" s="14"/>
      <c r="H253" s="14"/>
      <c r="I253" s="14"/>
      <c r="J253" s="15">
        <v>72</v>
      </c>
      <c r="K253" s="14"/>
      <c r="L253" s="14"/>
      <c r="M253" s="14"/>
      <c r="N253" s="14"/>
      <c r="O253" s="14"/>
      <c r="P253" s="14"/>
      <c r="Q253" s="14"/>
      <c r="R253" s="14"/>
      <c r="S253" s="14"/>
      <c r="T253" s="14"/>
      <c r="U253" s="14"/>
      <c r="V253" s="14"/>
      <c r="W253" s="14"/>
      <c r="X253" s="14"/>
      <c r="Y253" s="14"/>
      <c r="Z253" s="14"/>
      <c r="AA253" s="14"/>
      <c r="AB253" s="14"/>
      <c r="AC253" s="14"/>
      <c r="AD253" s="14"/>
    </row>
    <row r="254" spans="1:30" ht="52.5" thickBot="1" x14ac:dyDescent="0.3">
      <c r="A254" s="72" t="s">
        <v>5427</v>
      </c>
      <c r="B254" s="15">
        <v>2</v>
      </c>
      <c r="C254" s="15">
        <v>205</v>
      </c>
      <c r="D254" s="15">
        <v>2</v>
      </c>
      <c r="E254" s="14" t="s">
        <v>10926</v>
      </c>
      <c r="F254" s="15">
        <v>125</v>
      </c>
      <c r="G254" s="14"/>
      <c r="H254" s="14"/>
      <c r="I254" s="14"/>
      <c r="J254" s="15">
        <v>125</v>
      </c>
      <c r="K254" s="14"/>
      <c r="L254" s="14"/>
      <c r="M254" s="14"/>
      <c r="N254" s="14"/>
      <c r="O254" s="14"/>
      <c r="P254" s="14"/>
      <c r="Q254" s="14"/>
      <c r="R254" s="14"/>
      <c r="S254" s="14"/>
      <c r="T254" s="14"/>
      <c r="U254" s="14"/>
      <c r="V254" s="14"/>
      <c r="W254" s="14"/>
      <c r="X254" s="14"/>
      <c r="Y254" s="14"/>
      <c r="Z254" s="14"/>
      <c r="AA254" s="14"/>
      <c r="AB254" s="14"/>
      <c r="AC254" s="14"/>
      <c r="AD254" s="14"/>
    </row>
    <row r="255" spans="1:30" ht="52.5" thickBot="1" x14ac:dyDescent="0.3">
      <c r="A255" s="72" t="s">
        <v>5428</v>
      </c>
      <c r="B255" s="15">
        <v>2</v>
      </c>
      <c r="C255" s="15">
        <v>205</v>
      </c>
      <c r="D255" s="15">
        <v>2</v>
      </c>
      <c r="E255" s="14" t="s">
        <v>10927</v>
      </c>
      <c r="F255" s="15">
        <v>108</v>
      </c>
      <c r="G255" s="14"/>
      <c r="H255" s="14"/>
      <c r="I255" s="14"/>
      <c r="J255" s="15">
        <v>108</v>
      </c>
      <c r="K255" s="14"/>
      <c r="L255" s="14"/>
      <c r="M255" s="14"/>
      <c r="N255" s="14"/>
      <c r="O255" s="14"/>
      <c r="P255" s="14"/>
      <c r="Q255" s="14"/>
      <c r="R255" s="14"/>
      <c r="S255" s="14"/>
      <c r="T255" s="14"/>
      <c r="U255" s="14"/>
      <c r="V255" s="14"/>
      <c r="W255" s="14"/>
      <c r="X255" s="14"/>
      <c r="Y255" s="14"/>
      <c r="Z255" s="14"/>
      <c r="AA255" s="14"/>
      <c r="AB255" s="14"/>
      <c r="AC255" s="14"/>
      <c r="AD255" s="14"/>
    </row>
    <row r="256" spans="1:30" ht="39.75" thickBot="1" x14ac:dyDescent="0.3">
      <c r="A256" s="72" t="s">
        <v>5429</v>
      </c>
      <c r="B256" s="15">
        <v>2</v>
      </c>
      <c r="C256" s="15">
        <v>205</v>
      </c>
      <c r="D256" s="15">
        <v>2</v>
      </c>
      <c r="E256" s="14" t="s">
        <v>10928</v>
      </c>
      <c r="F256" s="15">
        <v>12</v>
      </c>
      <c r="G256" s="14"/>
      <c r="H256" s="14"/>
      <c r="I256" s="14"/>
      <c r="J256" s="15">
        <v>12</v>
      </c>
      <c r="K256" s="14"/>
      <c r="L256" s="14"/>
      <c r="M256" s="14"/>
      <c r="N256" s="14"/>
      <c r="O256" s="14"/>
      <c r="P256" s="14"/>
      <c r="Q256" s="14"/>
      <c r="R256" s="14"/>
      <c r="S256" s="14"/>
      <c r="T256" s="14"/>
      <c r="U256" s="14"/>
      <c r="V256" s="14"/>
      <c r="W256" s="14"/>
      <c r="X256" s="14"/>
      <c r="Y256" s="14"/>
      <c r="Z256" s="14"/>
      <c r="AA256" s="14"/>
      <c r="AB256" s="14"/>
      <c r="AC256" s="14"/>
      <c r="AD256" s="14"/>
    </row>
    <row r="257" spans="1:30" ht="52.5" thickBot="1" x14ac:dyDescent="0.3">
      <c r="A257" s="72" t="s">
        <v>5430</v>
      </c>
      <c r="B257" s="15">
        <v>2</v>
      </c>
      <c r="C257" s="15">
        <v>205</v>
      </c>
      <c r="D257" s="15">
        <v>2</v>
      </c>
      <c r="E257" s="14" t="s">
        <v>10929</v>
      </c>
      <c r="F257" s="15">
        <v>30</v>
      </c>
      <c r="G257" s="14"/>
      <c r="H257" s="14"/>
      <c r="I257" s="14"/>
      <c r="J257" s="15">
        <v>30</v>
      </c>
      <c r="K257" s="14"/>
      <c r="L257" s="14"/>
      <c r="M257" s="14"/>
      <c r="N257" s="14"/>
      <c r="O257" s="14"/>
      <c r="P257" s="14"/>
      <c r="Q257" s="14"/>
      <c r="R257" s="14"/>
      <c r="S257" s="14"/>
      <c r="T257" s="14"/>
      <c r="U257" s="14"/>
      <c r="V257" s="14"/>
      <c r="W257" s="14"/>
      <c r="X257" s="14"/>
      <c r="Y257" s="14"/>
      <c r="Z257" s="14"/>
      <c r="AA257" s="14"/>
      <c r="AB257" s="14"/>
      <c r="AC257" s="14"/>
      <c r="AD257" s="14"/>
    </row>
    <row r="258" spans="1:30" ht="52.5" thickBot="1" x14ac:dyDescent="0.3">
      <c r="A258" s="72" t="s">
        <v>5431</v>
      </c>
      <c r="B258" s="15">
        <v>2</v>
      </c>
      <c r="C258" s="15">
        <v>205</v>
      </c>
      <c r="D258" s="15">
        <v>2</v>
      </c>
      <c r="E258" s="14" t="s">
        <v>10930</v>
      </c>
      <c r="F258" s="15">
        <v>34</v>
      </c>
      <c r="G258" s="14"/>
      <c r="H258" s="14"/>
      <c r="I258" s="14"/>
      <c r="J258" s="15">
        <v>34</v>
      </c>
      <c r="K258" s="14"/>
      <c r="L258" s="14"/>
      <c r="M258" s="14"/>
      <c r="N258" s="14"/>
      <c r="O258" s="14"/>
      <c r="P258" s="14"/>
      <c r="Q258" s="14"/>
      <c r="R258" s="14"/>
      <c r="S258" s="14"/>
      <c r="T258" s="14"/>
      <c r="U258" s="14"/>
      <c r="V258" s="14"/>
      <c r="W258" s="14"/>
      <c r="X258" s="14"/>
      <c r="Y258" s="14"/>
      <c r="Z258" s="14"/>
      <c r="AA258" s="14"/>
      <c r="AB258" s="14"/>
      <c r="AC258" s="14"/>
      <c r="AD258" s="14"/>
    </row>
    <row r="259" spans="1:30" ht="15.75" thickBot="1" x14ac:dyDescent="0.3">
      <c r="A259" s="14" t="s">
        <v>5432</v>
      </c>
      <c r="B259" s="15">
        <v>1</v>
      </c>
      <c r="C259" s="15">
        <v>205</v>
      </c>
      <c r="D259" s="15">
        <v>2</v>
      </c>
      <c r="E259" s="14" t="s">
        <v>5433</v>
      </c>
      <c r="F259" s="14" t="s">
        <v>888</v>
      </c>
      <c r="G259" s="14" t="s">
        <v>906</v>
      </c>
      <c r="H259" s="14" t="s">
        <v>5434</v>
      </c>
      <c r="I259" s="14" t="s">
        <v>5435</v>
      </c>
      <c r="J259" s="15">
        <v>3</v>
      </c>
      <c r="K259" s="14"/>
      <c r="L259" s="14"/>
      <c r="M259" s="14"/>
      <c r="N259" s="14"/>
      <c r="O259" s="14"/>
      <c r="P259" s="14"/>
      <c r="Q259" s="14"/>
      <c r="R259" s="14"/>
      <c r="S259" s="14"/>
      <c r="T259" s="14"/>
      <c r="U259" s="14"/>
      <c r="V259" s="14"/>
      <c r="W259" s="14"/>
      <c r="X259" s="14"/>
      <c r="Y259" s="14"/>
      <c r="Z259" s="14"/>
      <c r="AA259" s="14"/>
      <c r="AB259" s="14"/>
      <c r="AC259" s="14"/>
      <c r="AD259" s="14"/>
    </row>
    <row r="260" spans="1:30" ht="27" thickBot="1" x14ac:dyDescent="0.3">
      <c r="A260" s="14" t="s">
        <v>5436</v>
      </c>
      <c r="B260" s="15">
        <v>1</v>
      </c>
      <c r="C260" s="15">
        <v>205</v>
      </c>
      <c r="D260" s="15">
        <v>2</v>
      </c>
      <c r="E260" s="14" t="s">
        <v>10931</v>
      </c>
      <c r="F260" s="15">
        <v>7</v>
      </c>
      <c r="G260" s="15">
        <v>6</v>
      </c>
      <c r="H260" s="15">
        <v>3</v>
      </c>
      <c r="I260" s="15">
        <v>9</v>
      </c>
      <c r="J260" s="15">
        <v>0</v>
      </c>
      <c r="K260" s="14"/>
      <c r="L260" s="14"/>
      <c r="M260" s="14"/>
      <c r="N260" s="14"/>
      <c r="O260" s="14"/>
      <c r="P260" s="14"/>
      <c r="Q260" s="14"/>
      <c r="R260" s="14"/>
      <c r="S260" s="14"/>
      <c r="T260" s="14"/>
      <c r="U260" s="14"/>
      <c r="V260" s="14"/>
      <c r="W260" s="14"/>
      <c r="X260" s="14"/>
      <c r="Y260" s="14"/>
      <c r="Z260" s="14"/>
      <c r="AA260" s="14"/>
      <c r="AB260" s="14"/>
      <c r="AC260" s="14"/>
      <c r="AD260" s="14"/>
    </row>
    <row r="261" spans="1:30" ht="15.75" thickBot="1" x14ac:dyDescent="0.3">
      <c r="A261" s="14" t="s">
        <v>5437</v>
      </c>
      <c r="B261" s="15">
        <v>1</v>
      </c>
      <c r="C261" s="15">
        <v>205</v>
      </c>
      <c r="D261" s="15">
        <v>2</v>
      </c>
      <c r="E261" s="14" t="s">
        <v>5438</v>
      </c>
      <c r="F261" s="14" t="s">
        <v>890</v>
      </c>
      <c r="G261" s="14" t="s">
        <v>5439</v>
      </c>
      <c r="H261" s="14" t="s">
        <v>5440</v>
      </c>
      <c r="I261" s="14" t="s">
        <v>886</v>
      </c>
      <c r="J261" s="15">
        <v>0</v>
      </c>
      <c r="K261" s="14"/>
      <c r="L261" s="14"/>
      <c r="M261" s="14"/>
      <c r="N261" s="14"/>
      <c r="O261" s="14"/>
      <c r="P261" s="14"/>
      <c r="Q261" s="14"/>
      <c r="R261" s="14"/>
      <c r="S261" s="14"/>
      <c r="T261" s="14"/>
      <c r="U261" s="14"/>
      <c r="V261" s="14"/>
      <c r="W261" s="14"/>
      <c r="X261" s="14"/>
      <c r="Y261" s="14"/>
      <c r="Z261" s="14"/>
      <c r="AA261" s="14"/>
      <c r="AB261" s="14"/>
      <c r="AC261" s="14"/>
      <c r="AD261" s="14"/>
    </row>
    <row r="262" spans="1:30" ht="27" thickBot="1" x14ac:dyDescent="0.3">
      <c r="A262" s="14" t="s">
        <v>5441</v>
      </c>
      <c r="B262" s="15">
        <v>1</v>
      </c>
      <c r="C262" s="15">
        <v>205</v>
      </c>
      <c r="D262" s="15">
        <v>2</v>
      </c>
      <c r="E262" s="14" t="s">
        <v>8899</v>
      </c>
      <c r="F262" s="14" t="s">
        <v>896</v>
      </c>
      <c r="G262" s="14" t="s">
        <v>893</v>
      </c>
      <c r="H262" s="14" t="s">
        <v>887</v>
      </c>
      <c r="I262" s="14" t="s">
        <v>912</v>
      </c>
      <c r="J262" s="15">
        <v>2</v>
      </c>
      <c r="K262" s="14"/>
      <c r="L262" s="14"/>
      <c r="M262" s="14"/>
      <c r="N262" s="14"/>
      <c r="O262" s="14"/>
      <c r="P262" s="14"/>
      <c r="Q262" s="14"/>
      <c r="R262" s="14"/>
      <c r="S262" s="14"/>
      <c r="T262" s="14"/>
      <c r="U262" s="14"/>
      <c r="V262" s="14"/>
      <c r="W262" s="14"/>
      <c r="X262" s="14"/>
      <c r="Y262" s="14"/>
      <c r="Z262" s="14"/>
      <c r="AA262" s="14"/>
      <c r="AB262" s="14"/>
      <c r="AC262" s="14"/>
      <c r="AD262" s="14"/>
    </row>
    <row r="263" spans="1:30" ht="15.75" thickBot="1" x14ac:dyDescent="0.3">
      <c r="A263" s="14" t="s">
        <v>5442</v>
      </c>
      <c r="B263" s="15">
        <v>1</v>
      </c>
      <c r="C263" s="15">
        <v>205</v>
      </c>
      <c r="D263" s="15">
        <v>2</v>
      </c>
      <c r="E263" s="14" t="s">
        <v>5443</v>
      </c>
      <c r="F263" s="14" t="s">
        <v>5444</v>
      </c>
      <c r="G263" s="14" t="s">
        <v>5445</v>
      </c>
      <c r="H263" s="14" t="s">
        <v>5446</v>
      </c>
      <c r="I263" s="14" t="s">
        <v>5447</v>
      </c>
      <c r="J263" s="15">
        <v>2</v>
      </c>
      <c r="K263" s="14"/>
      <c r="L263" s="14"/>
      <c r="M263" s="14"/>
      <c r="N263" s="14"/>
      <c r="O263" s="14"/>
      <c r="P263" s="14"/>
      <c r="Q263" s="14"/>
      <c r="R263" s="14"/>
      <c r="S263" s="14"/>
      <c r="T263" s="14"/>
      <c r="U263" s="14"/>
      <c r="V263" s="14"/>
      <c r="W263" s="14"/>
      <c r="X263" s="14"/>
      <c r="Y263" s="14"/>
      <c r="Z263" s="14"/>
      <c r="AA263" s="14"/>
      <c r="AB263" s="14"/>
      <c r="AC263" s="14"/>
      <c r="AD263" s="14"/>
    </row>
    <row r="264" spans="1:30" ht="15.75" thickBot="1" x14ac:dyDescent="0.3">
      <c r="A264" s="14" t="s">
        <v>5448</v>
      </c>
      <c r="B264" s="15">
        <v>1</v>
      </c>
      <c r="C264" s="15">
        <v>205</v>
      </c>
      <c r="D264" s="15">
        <v>2</v>
      </c>
      <c r="E264" s="14" t="s">
        <v>8900</v>
      </c>
      <c r="F264" s="14" t="s">
        <v>5449</v>
      </c>
      <c r="G264" s="14" t="s">
        <v>5450</v>
      </c>
      <c r="H264" s="14" t="s">
        <v>5451</v>
      </c>
      <c r="I264" s="14" t="s">
        <v>5452</v>
      </c>
      <c r="J264" s="15">
        <v>0</v>
      </c>
      <c r="K264" s="14"/>
      <c r="L264" s="14"/>
      <c r="M264" s="14"/>
      <c r="N264" s="14"/>
      <c r="O264" s="14"/>
      <c r="P264" s="14"/>
      <c r="Q264" s="14"/>
      <c r="R264" s="14"/>
      <c r="S264" s="14"/>
      <c r="T264" s="14"/>
      <c r="U264" s="14"/>
      <c r="V264" s="14"/>
      <c r="W264" s="14"/>
      <c r="X264" s="14"/>
      <c r="Y264" s="14"/>
      <c r="Z264" s="14"/>
      <c r="AA264" s="14"/>
      <c r="AB264" s="14"/>
      <c r="AC264" s="14"/>
      <c r="AD264" s="14"/>
    </row>
    <row r="265" spans="1:30" ht="15.75" thickBot="1" x14ac:dyDescent="0.3">
      <c r="A265" s="14" t="s">
        <v>5453</v>
      </c>
      <c r="B265" s="15">
        <v>1</v>
      </c>
      <c r="C265" s="15">
        <v>205</v>
      </c>
      <c r="D265" s="15">
        <v>2</v>
      </c>
      <c r="E265" s="14" t="s">
        <v>8901</v>
      </c>
      <c r="F265" s="15">
        <v>0.22500000000000001</v>
      </c>
      <c r="G265" s="15">
        <v>0.2</v>
      </c>
      <c r="H265" s="15">
        <v>0.08</v>
      </c>
      <c r="I265" s="15">
        <v>0.04</v>
      </c>
      <c r="J265" s="15">
        <v>2</v>
      </c>
      <c r="K265" s="14"/>
      <c r="L265" s="14"/>
      <c r="M265" s="14"/>
      <c r="N265" s="14"/>
      <c r="O265" s="14"/>
      <c r="P265" s="14"/>
      <c r="Q265" s="14"/>
      <c r="R265" s="14"/>
      <c r="S265" s="14"/>
      <c r="T265" s="14"/>
      <c r="U265" s="14"/>
      <c r="V265" s="14"/>
      <c r="W265" s="14"/>
      <c r="X265" s="14"/>
      <c r="Y265" s="14"/>
      <c r="Z265" s="14"/>
      <c r="AA265" s="14"/>
      <c r="AB265" s="14"/>
      <c r="AC265" s="14"/>
      <c r="AD265" s="14"/>
    </row>
    <row r="266" spans="1:30" ht="15.75" thickBot="1" x14ac:dyDescent="0.3">
      <c r="A266" s="14" t="s">
        <v>5454</v>
      </c>
      <c r="B266" s="15">
        <v>1</v>
      </c>
      <c r="C266" s="15">
        <v>205</v>
      </c>
      <c r="D266" s="15">
        <v>2</v>
      </c>
      <c r="E266" s="14" t="s">
        <v>5455</v>
      </c>
      <c r="F266" s="38">
        <v>7200</v>
      </c>
      <c r="G266" s="38">
        <v>3600</v>
      </c>
      <c r="H266" s="38">
        <v>1778</v>
      </c>
      <c r="I266" s="38">
        <v>1600</v>
      </c>
      <c r="J266" s="15">
        <v>1</v>
      </c>
      <c r="K266" s="14"/>
      <c r="L266" s="14"/>
      <c r="M266" s="14"/>
      <c r="N266" s="14"/>
      <c r="O266" s="14"/>
      <c r="P266" s="14"/>
      <c r="Q266" s="14"/>
      <c r="R266" s="14"/>
      <c r="S266" s="14"/>
      <c r="T266" s="14"/>
      <c r="U266" s="14"/>
      <c r="V266" s="14"/>
      <c r="W266" s="14"/>
      <c r="X266" s="14"/>
      <c r="Y266" s="14"/>
      <c r="Z266" s="14"/>
      <c r="AA266" s="14"/>
      <c r="AB266" s="14"/>
      <c r="AC266" s="14"/>
      <c r="AD266" s="14"/>
    </row>
    <row r="267" spans="1:30" ht="27" thickBot="1" x14ac:dyDescent="0.3">
      <c r="A267" s="14" t="s">
        <v>5456</v>
      </c>
      <c r="B267" s="15">
        <v>1</v>
      </c>
      <c r="C267" s="15">
        <v>205</v>
      </c>
      <c r="D267" s="15">
        <v>2</v>
      </c>
      <c r="E267" s="14" t="s">
        <v>5457</v>
      </c>
      <c r="F267" s="14" t="s">
        <v>912</v>
      </c>
      <c r="G267" s="14" t="s">
        <v>895</v>
      </c>
      <c r="H267" s="14" t="s">
        <v>893</v>
      </c>
      <c r="I267" s="14" t="s">
        <v>894</v>
      </c>
      <c r="J267" s="15">
        <v>1</v>
      </c>
      <c r="K267" s="14"/>
      <c r="L267" s="14"/>
      <c r="M267" s="14"/>
      <c r="N267" s="14"/>
      <c r="O267" s="14"/>
      <c r="P267" s="14"/>
      <c r="Q267" s="14"/>
      <c r="R267" s="14"/>
      <c r="S267" s="14"/>
      <c r="T267" s="14"/>
      <c r="U267" s="14"/>
      <c r="V267" s="14"/>
      <c r="W267" s="14"/>
      <c r="X267" s="14"/>
      <c r="Y267" s="14"/>
      <c r="Z267" s="14"/>
      <c r="AA267" s="14"/>
      <c r="AB267" s="14"/>
      <c r="AC267" s="14"/>
      <c r="AD267" s="14"/>
    </row>
    <row r="268" spans="1:30" ht="27" thickBot="1" x14ac:dyDescent="0.3">
      <c r="A268" s="14" t="s">
        <v>5458</v>
      </c>
      <c r="B268" s="15">
        <v>1</v>
      </c>
      <c r="C268" s="15">
        <v>205</v>
      </c>
      <c r="D268" s="15">
        <v>2</v>
      </c>
      <c r="E268" s="14" t="s">
        <v>7868</v>
      </c>
      <c r="F268" s="14" t="s">
        <v>892</v>
      </c>
      <c r="G268" s="14" t="s">
        <v>2582</v>
      </c>
      <c r="H268" s="14" t="s">
        <v>2305</v>
      </c>
      <c r="I268" s="14" t="s">
        <v>882</v>
      </c>
      <c r="J268" s="15">
        <v>2</v>
      </c>
      <c r="K268" s="14"/>
      <c r="L268" s="14"/>
      <c r="M268" s="14"/>
      <c r="N268" s="14"/>
      <c r="O268" s="14"/>
      <c r="P268" s="14"/>
      <c r="Q268" s="14"/>
      <c r="R268" s="14"/>
      <c r="S268" s="14"/>
      <c r="T268" s="14"/>
      <c r="U268" s="14"/>
      <c r="V268" s="14"/>
      <c r="W268" s="14"/>
      <c r="X268" s="14"/>
      <c r="Y268" s="14"/>
      <c r="Z268" s="14"/>
      <c r="AA268" s="14"/>
      <c r="AB268" s="14"/>
      <c r="AC268" s="14"/>
      <c r="AD268" s="14"/>
    </row>
    <row r="269" spans="1:30" ht="15.75" thickBot="1" x14ac:dyDescent="0.3">
      <c r="A269" s="14" t="s">
        <v>5459</v>
      </c>
      <c r="B269" s="15">
        <v>1</v>
      </c>
      <c r="C269" s="15">
        <v>205</v>
      </c>
      <c r="D269" s="15">
        <v>2</v>
      </c>
      <c r="E269" s="14" t="s">
        <v>5460</v>
      </c>
      <c r="F269" s="14" t="s">
        <v>901</v>
      </c>
      <c r="G269" s="14" t="s">
        <v>891</v>
      </c>
      <c r="H269" s="14" t="s">
        <v>2287</v>
      </c>
      <c r="I269" s="14" t="s">
        <v>5461</v>
      </c>
      <c r="J269" s="15">
        <v>2</v>
      </c>
      <c r="K269" s="14"/>
      <c r="L269" s="14"/>
      <c r="M269" s="14"/>
      <c r="N269" s="14"/>
      <c r="O269" s="14"/>
      <c r="P269" s="14"/>
      <c r="Q269" s="14"/>
      <c r="R269" s="14"/>
      <c r="S269" s="14"/>
      <c r="T269" s="14"/>
      <c r="U269" s="14"/>
      <c r="V269" s="14"/>
      <c r="W269" s="14"/>
      <c r="X269" s="14"/>
      <c r="Y269" s="14"/>
      <c r="Z269" s="14"/>
      <c r="AA269" s="14"/>
      <c r="AB269" s="14"/>
      <c r="AC269" s="14"/>
      <c r="AD269" s="14"/>
    </row>
    <row r="270" spans="1:30" ht="27" thickBot="1" x14ac:dyDescent="0.3">
      <c r="A270" s="14" t="s">
        <v>5462</v>
      </c>
      <c r="B270" s="15">
        <v>1</v>
      </c>
      <c r="C270" s="15">
        <v>205</v>
      </c>
      <c r="D270" s="15">
        <v>2</v>
      </c>
      <c r="E270" s="14" t="s">
        <v>5463</v>
      </c>
      <c r="F270" s="38">
        <v>18</v>
      </c>
      <c r="G270" s="38">
        <v>21</v>
      </c>
      <c r="H270" s="38">
        <v>27</v>
      </c>
      <c r="I270" s="38">
        <v>63</v>
      </c>
      <c r="J270" s="15">
        <v>1</v>
      </c>
      <c r="K270" s="14"/>
      <c r="L270" s="14"/>
      <c r="M270" s="14"/>
      <c r="N270" s="14"/>
      <c r="O270" s="14"/>
      <c r="P270" s="14"/>
      <c r="Q270" s="14"/>
      <c r="R270" s="14"/>
      <c r="S270" s="14"/>
      <c r="T270" s="14"/>
      <c r="U270" s="14"/>
      <c r="V270" s="14"/>
      <c r="W270" s="14"/>
      <c r="X270" s="14"/>
      <c r="Y270" s="14"/>
      <c r="Z270" s="14"/>
      <c r="AA270" s="14"/>
      <c r="AB270" s="14"/>
      <c r="AC270" s="14"/>
      <c r="AD270" s="14"/>
    </row>
    <row r="271" spans="1:30" ht="15.75" thickBot="1" x14ac:dyDescent="0.3">
      <c r="A271" s="14" t="s">
        <v>5464</v>
      </c>
      <c r="B271" s="15">
        <v>1</v>
      </c>
      <c r="C271" s="15">
        <v>205</v>
      </c>
      <c r="D271" s="15">
        <v>2</v>
      </c>
      <c r="E271" s="14" t="s">
        <v>7869</v>
      </c>
      <c r="F271" s="14" t="s">
        <v>5465</v>
      </c>
      <c r="G271" s="14" t="s">
        <v>879</v>
      </c>
      <c r="H271" s="14" t="s">
        <v>895</v>
      </c>
      <c r="I271" s="14" t="s">
        <v>5466</v>
      </c>
      <c r="J271" s="15">
        <v>2</v>
      </c>
      <c r="K271" s="14"/>
      <c r="L271" s="14"/>
      <c r="M271" s="14"/>
      <c r="N271" s="14"/>
      <c r="O271" s="14"/>
      <c r="P271" s="14"/>
      <c r="Q271" s="14"/>
      <c r="R271" s="14"/>
      <c r="S271" s="14"/>
      <c r="T271" s="14"/>
      <c r="U271" s="14"/>
      <c r="V271" s="14"/>
      <c r="W271" s="14"/>
      <c r="X271" s="14"/>
      <c r="Y271" s="14"/>
      <c r="Z271" s="14"/>
      <c r="AA271" s="14"/>
      <c r="AB271" s="14"/>
      <c r="AC271" s="14"/>
      <c r="AD271" s="14"/>
    </row>
    <row r="272" spans="1:30" ht="39.75" thickBot="1" x14ac:dyDescent="0.3">
      <c r="A272" s="14" t="s">
        <v>5467</v>
      </c>
      <c r="B272" s="15">
        <v>1</v>
      </c>
      <c r="C272" s="15">
        <v>205</v>
      </c>
      <c r="D272" s="15">
        <v>2</v>
      </c>
      <c r="E272" s="14" t="s">
        <v>5468</v>
      </c>
      <c r="F272" s="38">
        <v>800</v>
      </c>
      <c r="G272" s="38">
        <v>560</v>
      </c>
      <c r="H272" s="38">
        <v>250</v>
      </c>
      <c r="I272" s="38">
        <v>240</v>
      </c>
      <c r="J272" s="15">
        <v>2</v>
      </c>
      <c r="K272" s="14"/>
      <c r="L272" s="14"/>
      <c r="M272" s="14"/>
      <c r="N272" s="14"/>
      <c r="O272" s="14"/>
      <c r="P272" s="14"/>
      <c r="Q272" s="14"/>
      <c r="R272" s="14"/>
      <c r="S272" s="14"/>
      <c r="T272" s="14"/>
      <c r="U272" s="14"/>
      <c r="V272" s="14"/>
      <c r="W272" s="14"/>
      <c r="X272" s="14"/>
      <c r="Y272" s="14"/>
      <c r="Z272" s="14"/>
      <c r="AA272" s="14"/>
      <c r="AB272" s="14"/>
      <c r="AC272" s="14"/>
      <c r="AD272" s="14"/>
    </row>
    <row r="273" spans="1:30" ht="15.75" thickBot="1" x14ac:dyDescent="0.3">
      <c r="A273" s="14" t="s">
        <v>5469</v>
      </c>
      <c r="B273" s="15">
        <v>1</v>
      </c>
      <c r="C273" s="15">
        <v>205</v>
      </c>
      <c r="D273" s="15">
        <v>2</v>
      </c>
      <c r="E273" s="14" t="s">
        <v>7870</v>
      </c>
      <c r="F273" s="15">
        <v>6</v>
      </c>
      <c r="G273" s="15">
        <v>12</v>
      </c>
      <c r="H273" s="15">
        <v>14</v>
      </c>
      <c r="I273" s="15">
        <v>28</v>
      </c>
      <c r="J273" s="15">
        <v>3</v>
      </c>
      <c r="K273" s="14"/>
      <c r="L273" s="14"/>
      <c r="M273" s="14"/>
      <c r="N273" s="14"/>
      <c r="O273" s="14"/>
      <c r="P273" s="14"/>
      <c r="Q273" s="14"/>
      <c r="R273" s="14"/>
      <c r="S273" s="14"/>
      <c r="T273" s="14"/>
      <c r="U273" s="14"/>
      <c r="V273" s="14"/>
      <c r="W273" s="14"/>
      <c r="X273" s="14"/>
      <c r="Y273" s="14"/>
      <c r="Z273" s="14"/>
      <c r="AA273" s="14"/>
      <c r="AB273" s="14"/>
      <c r="AC273" s="14"/>
      <c r="AD273" s="14"/>
    </row>
    <row r="274" spans="1:30" ht="65.25" thickBot="1" x14ac:dyDescent="0.3">
      <c r="A274" s="72" t="s">
        <v>5470</v>
      </c>
      <c r="B274" s="15">
        <v>2</v>
      </c>
      <c r="C274" s="15">
        <v>205</v>
      </c>
      <c r="D274" s="15">
        <v>3</v>
      </c>
      <c r="E274" s="14" t="s">
        <v>10932</v>
      </c>
      <c r="F274" s="15">
        <v>3</v>
      </c>
      <c r="G274" s="15">
        <v>2</v>
      </c>
      <c r="H274" s="14"/>
      <c r="I274" s="14"/>
      <c r="J274" s="15">
        <v>3</v>
      </c>
      <c r="K274" s="14"/>
      <c r="L274" s="14"/>
      <c r="M274" s="14"/>
      <c r="N274" s="14"/>
      <c r="O274" s="14"/>
      <c r="P274" s="14"/>
      <c r="Q274" s="14"/>
      <c r="R274" s="14"/>
      <c r="S274" s="14"/>
      <c r="T274" s="14"/>
      <c r="U274" s="14"/>
      <c r="V274" s="14"/>
      <c r="W274" s="14"/>
      <c r="X274" s="14"/>
      <c r="Y274" s="14"/>
      <c r="Z274" s="14"/>
      <c r="AA274" s="14"/>
      <c r="AB274" s="14"/>
      <c r="AC274" s="14"/>
      <c r="AD274" s="14"/>
    </row>
    <row r="275" spans="1:30" ht="65.25" thickBot="1" x14ac:dyDescent="0.3">
      <c r="A275" s="72" t="s">
        <v>5471</v>
      </c>
      <c r="B275" s="15">
        <v>2</v>
      </c>
      <c r="C275" s="15">
        <v>205</v>
      </c>
      <c r="D275" s="15">
        <v>3</v>
      </c>
      <c r="E275" s="14" t="s">
        <v>10933</v>
      </c>
      <c r="F275" s="15">
        <v>7</v>
      </c>
      <c r="G275" s="15">
        <v>8</v>
      </c>
      <c r="H275" s="14"/>
      <c r="I275" s="14"/>
      <c r="J275" s="15">
        <v>7</v>
      </c>
      <c r="K275" s="14"/>
      <c r="L275" s="14"/>
      <c r="M275" s="14"/>
      <c r="N275" s="14"/>
      <c r="O275" s="14"/>
      <c r="P275" s="14"/>
      <c r="Q275" s="14"/>
      <c r="R275" s="14"/>
      <c r="S275" s="14"/>
      <c r="T275" s="14"/>
      <c r="U275" s="14"/>
      <c r="V275" s="14"/>
      <c r="W275" s="14"/>
      <c r="X275" s="14"/>
      <c r="Y275" s="14"/>
      <c r="Z275" s="14"/>
      <c r="AA275" s="14"/>
      <c r="AB275" s="14"/>
      <c r="AC275" s="14"/>
      <c r="AD275" s="14"/>
    </row>
    <row r="276" spans="1:30" ht="65.25" thickBot="1" x14ac:dyDescent="0.3">
      <c r="A276" s="72" t="s">
        <v>5472</v>
      </c>
      <c r="B276" s="15">
        <v>2</v>
      </c>
      <c r="C276" s="15">
        <v>205</v>
      </c>
      <c r="D276" s="15">
        <v>3</v>
      </c>
      <c r="E276" s="14" t="s">
        <v>10934</v>
      </c>
      <c r="F276" s="15">
        <v>38</v>
      </c>
      <c r="G276" s="14"/>
      <c r="H276" s="14"/>
      <c r="I276" s="14"/>
      <c r="J276" s="15">
        <v>38</v>
      </c>
      <c r="K276" s="14"/>
      <c r="L276" s="14"/>
      <c r="M276" s="14"/>
      <c r="N276" s="14"/>
      <c r="O276" s="14"/>
      <c r="P276" s="14"/>
      <c r="Q276" s="14"/>
      <c r="R276" s="14"/>
      <c r="S276" s="14"/>
      <c r="T276" s="14"/>
      <c r="U276" s="14"/>
      <c r="V276" s="14"/>
      <c r="W276" s="14"/>
      <c r="X276" s="14"/>
      <c r="Y276" s="14"/>
      <c r="Z276" s="14"/>
      <c r="AA276" s="14"/>
      <c r="AB276" s="14"/>
      <c r="AC276" s="14"/>
      <c r="AD276" s="14"/>
    </row>
    <row r="277" spans="1:30" ht="65.25" thickBot="1" x14ac:dyDescent="0.3">
      <c r="A277" s="72" t="s">
        <v>5473</v>
      </c>
      <c r="B277" s="15">
        <v>2</v>
      </c>
      <c r="C277" s="15">
        <v>205</v>
      </c>
      <c r="D277" s="15">
        <v>3</v>
      </c>
      <c r="E277" s="14" t="s">
        <v>10935</v>
      </c>
      <c r="F277" s="15">
        <v>15</v>
      </c>
      <c r="G277" s="14"/>
      <c r="H277" s="14"/>
      <c r="I277" s="14"/>
      <c r="J277" s="15">
        <v>15</v>
      </c>
      <c r="K277" s="14"/>
      <c r="L277" s="14"/>
      <c r="M277" s="14"/>
      <c r="N277" s="14"/>
      <c r="O277" s="14"/>
      <c r="P277" s="14"/>
      <c r="Q277" s="14"/>
      <c r="R277" s="14"/>
      <c r="S277" s="14"/>
      <c r="T277" s="14"/>
      <c r="U277" s="14"/>
      <c r="V277" s="14"/>
      <c r="W277" s="14"/>
      <c r="X277" s="14"/>
      <c r="Y277" s="14"/>
      <c r="Z277" s="14"/>
      <c r="AA277" s="14"/>
      <c r="AB277" s="14"/>
      <c r="AC277" s="14"/>
      <c r="AD277" s="14"/>
    </row>
    <row r="278" spans="1:30" ht="90.75" thickBot="1" x14ac:dyDescent="0.3">
      <c r="A278" s="72" t="s">
        <v>5474</v>
      </c>
      <c r="B278" s="15">
        <v>2</v>
      </c>
      <c r="C278" s="15">
        <v>205</v>
      </c>
      <c r="D278" s="15">
        <v>3</v>
      </c>
      <c r="E278" s="14" t="s">
        <v>10936</v>
      </c>
      <c r="F278" s="15">
        <v>36</v>
      </c>
      <c r="G278" s="15">
        <v>24</v>
      </c>
      <c r="H278" s="14"/>
      <c r="I278" s="14"/>
      <c r="J278" s="15">
        <v>36</v>
      </c>
      <c r="K278" s="14"/>
      <c r="L278" s="14"/>
      <c r="M278" s="14"/>
      <c r="N278" s="14"/>
      <c r="O278" s="14"/>
      <c r="P278" s="14"/>
      <c r="Q278" s="14"/>
      <c r="R278" s="14"/>
      <c r="S278" s="14"/>
      <c r="T278" s="14"/>
      <c r="U278" s="14"/>
      <c r="V278" s="14"/>
      <c r="W278" s="14"/>
      <c r="X278" s="14"/>
      <c r="Y278" s="14"/>
      <c r="Z278" s="14"/>
      <c r="AA278" s="14"/>
      <c r="AB278" s="14"/>
      <c r="AC278" s="14"/>
      <c r="AD278" s="14"/>
    </row>
    <row r="279" spans="1:30" ht="52.5" thickBot="1" x14ac:dyDescent="0.3">
      <c r="A279" s="72" t="s">
        <v>5475</v>
      </c>
      <c r="B279" s="15">
        <v>2</v>
      </c>
      <c r="C279" s="15">
        <v>205</v>
      </c>
      <c r="D279" s="15">
        <v>3</v>
      </c>
      <c r="E279" s="14" t="s">
        <v>10937</v>
      </c>
      <c r="F279" s="15">
        <v>21</v>
      </c>
      <c r="G279" s="14"/>
      <c r="H279" s="14"/>
      <c r="I279" s="14"/>
      <c r="J279" s="15">
        <v>21</v>
      </c>
      <c r="K279" s="14"/>
      <c r="L279" s="14"/>
      <c r="M279" s="14"/>
      <c r="N279" s="14"/>
      <c r="O279" s="14"/>
      <c r="P279" s="14"/>
      <c r="Q279" s="14"/>
      <c r="R279" s="14"/>
      <c r="S279" s="14"/>
      <c r="T279" s="14"/>
      <c r="U279" s="14"/>
      <c r="V279" s="14"/>
      <c r="W279" s="14"/>
      <c r="X279" s="14"/>
      <c r="Y279" s="14"/>
      <c r="Z279" s="14"/>
      <c r="AA279" s="14"/>
      <c r="AB279" s="14"/>
      <c r="AC279" s="14"/>
      <c r="AD279" s="14"/>
    </row>
    <row r="280" spans="1:30" ht="78" thickBot="1" x14ac:dyDescent="0.3">
      <c r="A280" s="72" t="s">
        <v>5476</v>
      </c>
      <c r="B280" s="15">
        <v>2</v>
      </c>
      <c r="C280" s="15">
        <v>205</v>
      </c>
      <c r="D280" s="15">
        <v>3</v>
      </c>
      <c r="E280" s="14" t="s">
        <v>10938</v>
      </c>
      <c r="F280" s="15">
        <v>3</v>
      </c>
      <c r="G280" s="14"/>
      <c r="H280" s="14"/>
      <c r="I280" s="14"/>
      <c r="J280" s="15">
        <v>3</v>
      </c>
      <c r="K280" s="14"/>
      <c r="L280" s="14"/>
      <c r="M280" s="14"/>
      <c r="N280" s="14"/>
      <c r="O280" s="14"/>
      <c r="P280" s="14"/>
      <c r="Q280" s="14"/>
      <c r="R280" s="14"/>
      <c r="S280" s="14"/>
      <c r="T280" s="14"/>
      <c r="U280" s="14"/>
      <c r="V280" s="14"/>
      <c r="W280" s="14"/>
      <c r="X280" s="14"/>
      <c r="Y280" s="14"/>
      <c r="Z280" s="14"/>
      <c r="AA280" s="14"/>
      <c r="AB280" s="14"/>
      <c r="AC280" s="14"/>
      <c r="AD280" s="14"/>
    </row>
    <row r="281" spans="1:30" ht="78" thickBot="1" x14ac:dyDescent="0.3">
      <c r="A281" s="72" t="s">
        <v>5477</v>
      </c>
      <c r="B281" s="15">
        <v>2</v>
      </c>
      <c r="C281" s="15">
        <v>205</v>
      </c>
      <c r="D281" s="15">
        <v>3</v>
      </c>
      <c r="E281" s="14" t="s">
        <v>10939</v>
      </c>
      <c r="F281" s="15">
        <v>3</v>
      </c>
      <c r="G281" s="15">
        <v>3</v>
      </c>
      <c r="H281" s="15">
        <v>4</v>
      </c>
      <c r="I281" s="14"/>
      <c r="J281" s="15">
        <v>3</v>
      </c>
      <c r="K281" s="14"/>
      <c r="L281" s="14"/>
      <c r="M281" s="14"/>
      <c r="N281" s="14"/>
      <c r="O281" s="14"/>
      <c r="P281" s="14"/>
      <c r="Q281" s="14"/>
      <c r="R281" s="14"/>
      <c r="S281" s="14"/>
      <c r="T281" s="14"/>
      <c r="U281" s="14"/>
      <c r="V281" s="14"/>
      <c r="W281" s="14"/>
      <c r="X281" s="14"/>
      <c r="Y281" s="14"/>
      <c r="Z281" s="14"/>
      <c r="AA281" s="14"/>
      <c r="AB281" s="14"/>
      <c r="AC281" s="14"/>
      <c r="AD281" s="14"/>
    </row>
    <row r="282" spans="1:30" ht="103.5" thickBot="1" x14ac:dyDescent="0.3">
      <c r="A282" s="72" t="s">
        <v>5478</v>
      </c>
      <c r="B282" s="15">
        <v>2</v>
      </c>
      <c r="C282" s="15">
        <v>205</v>
      </c>
      <c r="D282" s="15">
        <v>3</v>
      </c>
      <c r="E282" s="14" t="s">
        <v>10940</v>
      </c>
      <c r="F282" s="15">
        <v>3</v>
      </c>
      <c r="G282" s="15">
        <v>3</v>
      </c>
      <c r="H282" s="15">
        <v>5</v>
      </c>
      <c r="I282" s="14"/>
      <c r="J282" s="15">
        <v>3</v>
      </c>
      <c r="K282" s="14"/>
      <c r="L282" s="14"/>
      <c r="M282" s="14"/>
      <c r="N282" s="14"/>
      <c r="O282" s="14"/>
      <c r="P282" s="14"/>
      <c r="Q282" s="14"/>
      <c r="R282" s="14"/>
      <c r="S282" s="14"/>
      <c r="T282" s="14"/>
      <c r="U282" s="14"/>
      <c r="V282" s="14"/>
      <c r="W282" s="14"/>
      <c r="X282" s="14"/>
      <c r="Y282" s="14"/>
      <c r="Z282" s="14"/>
      <c r="AA282" s="14"/>
      <c r="AB282" s="14"/>
      <c r="AC282" s="14"/>
      <c r="AD282" s="14"/>
    </row>
    <row r="283" spans="1:30" ht="52.5" thickBot="1" x14ac:dyDescent="0.3">
      <c r="A283" s="72" t="s">
        <v>5479</v>
      </c>
      <c r="B283" s="15">
        <v>2</v>
      </c>
      <c r="C283" s="15">
        <v>205</v>
      </c>
      <c r="D283" s="15">
        <v>3</v>
      </c>
      <c r="E283" s="14" t="s">
        <v>10941</v>
      </c>
      <c r="F283" s="15">
        <v>450</v>
      </c>
      <c r="G283" s="14"/>
      <c r="H283" s="14"/>
      <c r="I283" s="14"/>
      <c r="J283" s="15">
        <v>450</v>
      </c>
      <c r="K283" s="14"/>
      <c r="L283" s="14"/>
      <c r="M283" s="14"/>
      <c r="N283" s="14"/>
      <c r="O283" s="14"/>
      <c r="P283" s="14"/>
      <c r="Q283" s="14"/>
      <c r="R283" s="14"/>
      <c r="S283" s="14"/>
      <c r="T283" s="14"/>
      <c r="U283" s="14"/>
      <c r="V283" s="14"/>
      <c r="W283" s="14"/>
      <c r="X283" s="14"/>
      <c r="Y283" s="14"/>
      <c r="Z283" s="14"/>
      <c r="AA283" s="14"/>
      <c r="AB283" s="14"/>
      <c r="AC283" s="14"/>
      <c r="AD283" s="14"/>
    </row>
    <row r="284" spans="1:30" ht="103.5" thickBot="1" x14ac:dyDescent="0.3">
      <c r="A284" s="72" t="s">
        <v>5480</v>
      </c>
      <c r="B284" s="15">
        <v>2</v>
      </c>
      <c r="C284" s="15">
        <v>205</v>
      </c>
      <c r="D284" s="15">
        <v>3</v>
      </c>
      <c r="E284" s="14" t="s">
        <v>10942</v>
      </c>
      <c r="F284" s="15">
        <v>1</v>
      </c>
      <c r="G284" s="15">
        <v>2</v>
      </c>
      <c r="H284" s="14"/>
      <c r="I284" s="14"/>
      <c r="J284" s="15">
        <v>1</v>
      </c>
      <c r="K284" s="14"/>
      <c r="L284" s="14"/>
      <c r="M284" s="14"/>
      <c r="N284" s="14"/>
      <c r="O284" s="14"/>
      <c r="P284" s="14" t="s">
        <v>8902</v>
      </c>
      <c r="Q284" s="14"/>
      <c r="R284" s="14"/>
      <c r="S284" s="14"/>
      <c r="T284" s="14"/>
      <c r="U284" s="14"/>
      <c r="V284" s="14"/>
      <c r="W284" s="14"/>
      <c r="X284" s="14"/>
      <c r="Y284" s="14"/>
      <c r="Z284" s="14"/>
      <c r="AA284" s="14"/>
      <c r="AB284" s="14"/>
      <c r="AC284" s="14"/>
      <c r="AD284" s="14"/>
    </row>
    <row r="285" spans="1:30" ht="65.25" thickBot="1" x14ac:dyDescent="0.3">
      <c r="A285" s="72" t="s">
        <v>5481</v>
      </c>
      <c r="B285" s="15">
        <v>2</v>
      </c>
      <c r="C285" s="15">
        <v>205</v>
      </c>
      <c r="D285" s="15">
        <v>3</v>
      </c>
      <c r="E285" s="14" t="s">
        <v>10943</v>
      </c>
      <c r="F285" s="15">
        <v>54</v>
      </c>
      <c r="G285" s="14"/>
      <c r="H285" s="14"/>
      <c r="I285" s="14"/>
      <c r="J285" s="15">
        <v>54</v>
      </c>
      <c r="K285" s="14"/>
      <c r="L285" s="14"/>
      <c r="M285" s="14"/>
      <c r="N285" s="14"/>
      <c r="O285" s="14"/>
      <c r="P285" s="14"/>
      <c r="Q285" s="14"/>
      <c r="R285" s="14"/>
      <c r="S285" s="14"/>
      <c r="T285" s="14"/>
      <c r="U285" s="14"/>
      <c r="V285" s="14"/>
      <c r="W285" s="14"/>
      <c r="X285" s="14"/>
      <c r="Y285" s="14"/>
      <c r="Z285" s="14"/>
      <c r="AA285" s="14"/>
      <c r="AB285" s="14"/>
      <c r="AC285" s="14"/>
      <c r="AD285" s="14"/>
    </row>
    <row r="286" spans="1:30" ht="65.25" thickBot="1" x14ac:dyDescent="0.3">
      <c r="A286" s="72" t="s">
        <v>5482</v>
      </c>
      <c r="B286" s="15">
        <v>2</v>
      </c>
      <c r="C286" s="15">
        <v>205</v>
      </c>
      <c r="D286" s="15">
        <v>3</v>
      </c>
      <c r="E286" s="14" t="s">
        <v>10944</v>
      </c>
      <c r="F286" s="15">
        <v>4</v>
      </c>
      <c r="G286" s="14"/>
      <c r="H286" s="14"/>
      <c r="I286" s="14"/>
      <c r="J286" s="15">
        <v>4</v>
      </c>
      <c r="K286" s="14"/>
      <c r="L286" s="14"/>
      <c r="M286" s="14"/>
      <c r="N286" s="14"/>
      <c r="O286" s="14"/>
      <c r="P286" s="14"/>
      <c r="Q286" s="14"/>
      <c r="R286" s="14"/>
      <c r="S286" s="14"/>
      <c r="T286" s="14"/>
      <c r="U286" s="14"/>
      <c r="V286" s="14"/>
      <c r="W286" s="14"/>
      <c r="X286" s="14"/>
      <c r="Y286" s="14"/>
      <c r="Z286" s="14"/>
      <c r="AA286" s="14"/>
      <c r="AB286" s="14"/>
      <c r="AC286" s="14"/>
      <c r="AD286" s="14"/>
    </row>
    <row r="287" spans="1:30" ht="65.25" thickBot="1" x14ac:dyDescent="0.3">
      <c r="A287" s="72" t="s">
        <v>5483</v>
      </c>
      <c r="B287" s="15">
        <v>2</v>
      </c>
      <c r="C287" s="15">
        <v>205</v>
      </c>
      <c r="D287" s="15">
        <v>3</v>
      </c>
      <c r="E287" s="14" t="s">
        <v>10945</v>
      </c>
      <c r="F287" s="15">
        <v>11</v>
      </c>
      <c r="G287" s="14"/>
      <c r="H287" s="14"/>
      <c r="I287" s="14"/>
      <c r="J287" s="15">
        <v>11</v>
      </c>
      <c r="K287" s="14"/>
      <c r="L287" s="14"/>
      <c r="M287" s="14"/>
      <c r="N287" s="14"/>
      <c r="O287" s="14"/>
      <c r="P287" s="14"/>
      <c r="Q287" s="14"/>
      <c r="R287" s="14"/>
      <c r="S287" s="14"/>
      <c r="T287" s="14"/>
      <c r="U287" s="14"/>
      <c r="V287" s="14"/>
      <c r="W287" s="14"/>
      <c r="X287" s="14"/>
      <c r="Y287" s="14"/>
      <c r="Z287" s="14"/>
      <c r="AA287" s="14"/>
      <c r="AB287" s="14"/>
      <c r="AC287" s="14"/>
      <c r="AD287" s="14"/>
    </row>
    <row r="288" spans="1:30" ht="52.5" thickBot="1" x14ac:dyDescent="0.3">
      <c r="A288" s="72" t="s">
        <v>5484</v>
      </c>
      <c r="B288" s="15">
        <v>2</v>
      </c>
      <c r="C288" s="15">
        <v>205</v>
      </c>
      <c r="D288" s="15">
        <v>3</v>
      </c>
      <c r="E288" s="14" t="s">
        <v>10946</v>
      </c>
      <c r="F288" s="15">
        <v>23</v>
      </c>
      <c r="G288" s="14"/>
      <c r="H288" s="14"/>
      <c r="I288" s="14"/>
      <c r="J288" s="15">
        <v>23</v>
      </c>
      <c r="K288" s="14"/>
      <c r="L288" s="14"/>
      <c r="M288" s="14"/>
      <c r="N288" s="14"/>
      <c r="O288" s="14"/>
      <c r="P288" s="14"/>
      <c r="Q288" s="14"/>
      <c r="R288" s="14"/>
      <c r="S288" s="14"/>
      <c r="T288" s="14"/>
      <c r="U288" s="14"/>
      <c r="V288" s="14"/>
      <c r="W288" s="14"/>
      <c r="X288" s="14"/>
      <c r="Y288" s="14"/>
      <c r="Z288" s="14"/>
      <c r="AA288" s="14"/>
      <c r="AB288" s="14"/>
      <c r="AC288" s="14"/>
      <c r="AD288" s="14"/>
    </row>
    <row r="289" spans="1:30" ht="78" thickBot="1" x14ac:dyDescent="0.3">
      <c r="A289" s="72" t="s">
        <v>5485</v>
      </c>
      <c r="B289" s="15">
        <v>2</v>
      </c>
      <c r="C289" s="15">
        <v>205</v>
      </c>
      <c r="D289" s="15">
        <v>3</v>
      </c>
      <c r="E289" s="14" t="s">
        <v>10947</v>
      </c>
      <c r="F289" s="15">
        <v>69</v>
      </c>
      <c r="G289" s="14"/>
      <c r="H289" s="14"/>
      <c r="I289" s="14"/>
      <c r="J289" s="15">
        <v>69</v>
      </c>
      <c r="K289" s="14"/>
      <c r="L289" s="14"/>
      <c r="M289" s="14"/>
      <c r="N289" s="14"/>
      <c r="O289" s="14"/>
      <c r="P289" s="14"/>
      <c r="Q289" s="14"/>
      <c r="R289" s="14"/>
      <c r="S289" s="14"/>
      <c r="T289" s="14"/>
      <c r="U289" s="14"/>
      <c r="V289" s="14"/>
      <c r="W289" s="14"/>
      <c r="X289" s="14"/>
      <c r="Y289" s="14"/>
      <c r="Z289" s="14"/>
      <c r="AA289" s="14"/>
      <c r="AB289" s="14"/>
      <c r="AC289" s="14"/>
      <c r="AD289" s="14"/>
    </row>
    <row r="290" spans="1:30" ht="65.25" thickBot="1" x14ac:dyDescent="0.3">
      <c r="A290" s="72" t="s">
        <v>5486</v>
      </c>
      <c r="B290" s="15">
        <v>2</v>
      </c>
      <c r="C290" s="15">
        <v>205</v>
      </c>
      <c r="D290" s="15">
        <v>3</v>
      </c>
      <c r="E290" s="14" t="s">
        <v>10948</v>
      </c>
      <c r="F290" s="15">
        <v>48</v>
      </c>
      <c r="G290" s="14"/>
      <c r="H290" s="14"/>
      <c r="I290" s="14"/>
      <c r="J290" s="15">
        <v>48</v>
      </c>
      <c r="K290" s="14"/>
      <c r="L290" s="14"/>
      <c r="M290" s="14"/>
      <c r="N290" s="14"/>
      <c r="O290" s="14"/>
      <c r="P290" s="14"/>
      <c r="Q290" s="14"/>
      <c r="R290" s="14"/>
      <c r="S290" s="14"/>
      <c r="T290" s="14"/>
      <c r="U290" s="14"/>
      <c r="V290" s="14"/>
      <c r="W290" s="14"/>
      <c r="X290" s="14"/>
      <c r="Y290" s="14"/>
      <c r="Z290" s="14"/>
      <c r="AA290" s="14"/>
      <c r="AB290" s="14"/>
      <c r="AC290" s="14"/>
      <c r="AD290" s="14"/>
    </row>
    <row r="291" spans="1:30" ht="52.5" thickBot="1" x14ac:dyDescent="0.3">
      <c r="A291" s="72" t="s">
        <v>5487</v>
      </c>
      <c r="B291" s="15">
        <v>2</v>
      </c>
      <c r="C291" s="15">
        <v>205</v>
      </c>
      <c r="D291" s="15">
        <v>3</v>
      </c>
      <c r="E291" s="14" t="s">
        <v>10949</v>
      </c>
      <c r="F291" s="15">
        <v>72</v>
      </c>
      <c r="G291" s="14"/>
      <c r="H291" s="14"/>
      <c r="I291" s="14"/>
      <c r="J291" s="15">
        <v>72</v>
      </c>
      <c r="K291" s="14"/>
      <c r="L291" s="14"/>
      <c r="M291" s="14"/>
      <c r="N291" s="14"/>
      <c r="O291" s="14"/>
      <c r="P291" s="14"/>
      <c r="Q291" s="14"/>
      <c r="R291" s="14"/>
      <c r="S291" s="14"/>
      <c r="T291" s="14"/>
      <c r="U291" s="14"/>
      <c r="V291" s="14"/>
      <c r="W291" s="14"/>
      <c r="X291" s="14"/>
      <c r="Y291" s="14"/>
      <c r="Z291" s="14"/>
      <c r="AA291" s="14"/>
      <c r="AB291" s="14"/>
      <c r="AC291" s="14"/>
      <c r="AD291" s="14"/>
    </row>
    <row r="292" spans="1:30" ht="65.25" thickBot="1" x14ac:dyDescent="0.3">
      <c r="A292" s="72" t="s">
        <v>5488</v>
      </c>
      <c r="B292" s="15">
        <v>2</v>
      </c>
      <c r="C292" s="15">
        <v>205</v>
      </c>
      <c r="D292" s="15">
        <v>3</v>
      </c>
      <c r="E292" s="14" t="s">
        <v>10950</v>
      </c>
      <c r="F292" s="15">
        <v>22</v>
      </c>
      <c r="G292" s="14"/>
      <c r="H292" s="14"/>
      <c r="I292" s="14"/>
      <c r="J292" s="15">
        <v>22</v>
      </c>
      <c r="K292" s="14"/>
      <c r="L292" s="14"/>
      <c r="M292" s="14"/>
      <c r="N292" s="14"/>
      <c r="O292" s="14"/>
      <c r="P292" s="14"/>
      <c r="Q292" s="14"/>
      <c r="R292" s="14"/>
      <c r="S292" s="14"/>
      <c r="T292" s="14"/>
      <c r="U292" s="14"/>
      <c r="V292" s="14"/>
      <c r="W292" s="14"/>
      <c r="X292" s="14"/>
      <c r="Y292" s="14"/>
      <c r="Z292" s="14"/>
      <c r="AA292" s="14"/>
      <c r="AB292" s="14"/>
      <c r="AC292" s="14"/>
      <c r="AD292" s="14"/>
    </row>
    <row r="293" spans="1:30" ht="78" thickBot="1" x14ac:dyDescent="0.3">
      <c r="A293" s="72" t="s">
        <v>5489</v>
      </c>
      <c r="B293" s="15">
        <v>2</v>
      </c>
      <c r="C293" s="15">
        <v>205</v>
      </c>
      <c r="D293" s="15">
        <v>3</v>
      </c>
      <c r="E293" s="14" t="s">
        <v>10951</v>
      </c>
      <c r="F293" s="15">
        <v>2880</v>
      </c>
      <c r="G293" s="14"/>
      <c r="H293" s="14"/>
      <c r="I293" s="14"/>
      <c r="J293" s="15">
        <v>2880</v>
      </c>
      <c r="K293" s="14"/>
      <c r="L293" s="14"/>
      <c r="M293" s="14"/>
      <c r="N293" s="14"/>
      <c r="O293" s="14"/>
      <c r="P293" s="14"/>
      <c r="Q293" s="14"/>
      <c r="R293" s="14"/>
      <c r="S293" s="14"/>
      <c r="T293" s="14"/>
      <c r="U293" s="14"/>
      <c r="V293" s="14"/>
      <c r="W293" s="14"/>
      <c r="X293" s="14"/>
      <c r="Y293" s="14"/>
      <c r="Z293" s="14"/>
      <c r="AA293" s="14"/>
      <c r="AB293" s="14"/>
      <c r="AC293" s="14"/>
      <c r="AD293" s="14"/>
    </row>
    <row r="294" spans="1:30" ht="78" thickBot="1" x14ac:dyDescent="0.3">
      <c r="A294" s="72" t="s">
        <v>5490</v>
      </c>
      <c r="B294" s="15">
        <v>2</v>
      </c>
      <c r="C294" s="15">
        <v>205</v>
      </c>
      <c r="D294" s="15">
        <v>3</v>
      </c>
      <c r="E294" s="14" t="s">
        <v>10952</v>
      </c>
      <c r="F294" s="15">
        <v>48</v>
      </c>
      <c r="G294" s="14"/>
      <c r="H294" s="14"/>
      <c r="I294" s="14"/>
      <c r="J294" s="15">
        <v>48</v>
      </c>
      <c r="K294" s="14"/>
      <c r="L294" s="14"/>
      <c r="M294" s="14"/>
      <c r="N294" s="14"/>
      <c r="O294" s="14"/>
      <c r="P294" s="14"/>
      <c r="Q294" s="14"/>
      <c r="R294" s="14"/>
      <c r="S294" s="14"/>
      <c r="T294" s="14"/>
      <c r="U294" s="14"/>
      <c r="V294" s="14"/>
      <c r="W294" s="14"/>
      <c r="X294" s="14"/>
      <c r="Y294" s="14"/>
      <c r="Z294" s="14"/>
      <c r="AA294" s="14"/>
      <c r="AB294" s="14"/>
      <c r="AC294" s="14"/>
      <c r="AD294" s="14"/>
    </row>
    <row r="295" spans="1:30" ht="116.25" thickBot="1" x14ac:dyDescent="0.3">
      <c r="A295" s="72" t="s">
        <v>5491</v>
      </c>
      <c r="B295" s="15">
        <v>2</v>
      </c>
      <c r="C295" s="15">
        <v>205</v>
      </c>
      <c r="D295" s="15">
        <v>3</v>
      </c>
      <c r="E295" s="14" t="s">
        <v>10953</v>
      </c>
      <c r="F295" s="15">
        <v>8</v>
      </c>
      <c r="G295" s="15">
        <v>24</v>
      </c>
      <c r="H295" s="14"/>
      <c r="I295" s="14"/>
      <c r="J295" s="15">
        <v>8</v>
      </c>
      <c r="K295" s="14"/>
      <c r="L295" s="14"/>
      <c r="M295" s="14"/>
      <c r="N295" s="14"/>
      <c r="O295" s="14"/>
      <c r="P295" s="14"/>
      <c r="Q295" s="14"/>
      <c r="R295" s="14"/>
      <c r="S295" s="14"/>
      <c r="T295" s="14"/>
      <c r="U295" s="14"/>
      <c r="V295" s="14"/>
      <c r="W295" s="14"/>
      <c r="X295" s="14"/>
      <c r="Y295" s="14"/>
      <c r="Z295" s="14"/>
      <c r="AA295" s="14"/>
      <c r="AB295" s="14"/>
      <c r="AC295" s="14"/>
      <c r="AD295" s="14"/>
    </row>
    <row r="296" spans="1:30" ht="78" thickBot="1" x14ac:dyDescent="0.3">
      <c r="A296" s="72" t="s">
        <v>5492</v>
      </c>
      <c r="B296" s="15">
        <v>2</v>
      </c>
      <c r="C296" s="15">
        <v>205</v>
      </c>
      <c r="D296" s="15">
        <v>3</v>
      </c>
      <c r="E296" s="14" t="s">
        <v>10954</v>
      </c>
      <c r="F296" s="15">
        <v>20</v>
      </c>
      <c r="G296" s="14"/>
      <c r="H296" s="14"/>
      <c r="I296" s="14"/>
      <c r="J296" s="15">
        <v>20</v>
      </c>
      <c r="K296" s="14"/>
      <c r="L296" s="14"/>
      <c r="M296" s="14"/>
      <c r="N296" s="14"/>
      <c r="O296" s="14"/>
      <c r="P296" s="14"/>
      <c r="Q296" s="14"/>
      <c r="R296" s="14"/>
      <c r="S296" s="14"/>
      <c r="T296" s="14"/>
      <c r="U296" s="14"/>
      <c r="V296" s="14"/>
      <c r="W296" s="14"/>
      <c r="X296" s="14"/>
      <c r="Y296" s="14"/>
      <c r="Z296" s="14"/>
      <c r="AA296" s="14"/>
      <c r="AB296" s="14"/>
      <c r="AC296" s="14"/>
      <c r="AD296" s="14"/>
    </row>
    <row r="297" spans="1:30" ht="78" thickBot="1" x14ac:dyDescent="0.3">
      <c r="A297" s="72" t="s">
        <v>5493</v>
      </c>
      <c r="B297" s="15">
        <v>2</v>
      </c>
      <c r="C297" s="15">
        <v>205</v>
      </c>
      <c r="D297" s="15">
        <v>3</v>
      </c>
      <c r="E297" s="14" t="s">
        <v>10955</v>
      </c>
      <c r="F297" s="15">
        <v>160</v>
      </c>
      <c r="G297" s="14"/>
      <c r="H297" s="14"/>
      <c r="I297" s="14"/>
      <c r="J297" s="15">
        <v>160</v>
      </c>
      <c r="K297" s="14"/>
      <c r="L297" s="14"/>
      <c r="M297" s="14"/>
      <c r="N297" s="14"/>
      <c r="O297" s="14"/>
      <c r="P297" s="14"/>
      <c r="Q297" s="14"/>
      <c r="R297" s="14"/>
      <c r="S297" s="14"/>
      <c r="T297" s="14"/>
      <c r="U297" s="14"/>
      <c r="V297" s="14"/>
      <c r="W297" s="14"/>
      <c r="X297" s="14"/>
      <c r="Y297" s="14"/>
      <c r="Z297" s="14"/>
      <c r="AA297" s="14"/>
      <c r="AB297" s="14"/>
      <c r="AC297" s="14"/>
      <c r="AD297" s="14"/>
    </row>
    <row r="298" spans="1:30" ht="65.25" thickBot="1" x14ac:dyDescent="0.3">
      <c r="A298" s="72" t="s">
        <v>5494</v>
      </c>
      <c r="B298" s="15">
        <v>2</v>
      </c>
      <c r="C298" s="15">
        <v>205</v>
      </c>
      <c r="D298" s="15">
        <v>3</v>
      </c>
      <c r="E298" s="14" t="s">
        <v>10956</v>
      </c>
      <c r="F298" s="15">
        <v>2520</v>
      </c>
      <c r="G298" s="14"/>
      <c r="H298" s="14"/>
      <c r="I298" s="14"/>
      <c r="J298" s="15">
        <v>2520</v>
      </c>
      <c r="K298" s="14"/>
      <c r="L298" s="14"/>
      <c r="M298" s="14"/>
      <c r="N298" s="14"/>
      <c r="O298" s="14"/>
      <c r="P298" s="14"/>
      <c r="Q298" s="14"/>
      <c r="R298" s="14"/>
      <c r="S298" s="14"/>
      <c r="T298" s="14"/>
      <c r="U298" s="14"/>
      <c r="V298" s="14"/>
      <c r="W298" s="14"/>
      <c r="X298" s="14"/>
      <c r="Y298" s="14"/>
      <c r="Z298" s="14"/>
      <c r="AA298" s="14"/>
      <c r="AB298" s="14"/>
      <c r="AC298" s="14"/>
      <c r="AD298" s="14"/>
    </row>
    <row r="299" spans="1:30" ht="78" thickBot="1" x14ac:dyDescent="0.3">
      <c r="A299" s="72" t="s">
        <v>5495</v>
      </c>
      <c r="B299" s="15">
        <v>2</v>
      </c>
      <c r="C299" s="15">
        <v>205</v>
      </c>
      <c r="D299" s="15">
        <v>3</v>
      </c>
      <c r="E299" s="14" t="s">
        <v>10957</v>
      </c>
      <c r="F299" s="15">
        <v>102</v>
      </c>
      <c r="G299" s="14"/>
      <c r="H299" s="14"/>
      <c r="I299" s="14"/>
      <c r="J299" s="15">
        <v>102</v>
      </c>
      <c r="K299" s="14"/>
      <c r="L299" s="14"/>
      <c r="M299" s="14"/>
      <c r="N299" s="14"/>
      <c r="O299" s="14"/>
      <c r="P299" s="14"/>
      <c r="Q299" s="14"/>
      <c r="R299" s="14"/>
      <c r="S299" s="14"/>
      <c r="T299" s="14"/>
      <c r="U299" s="14"/>
      <c r="V299" s="14"/>
      <c r="W299" s="14"/>
      <c r="X299" s="14"/>
      <c r="Y299" s="14"/>
      <c r="Z299" s="14"/>
      <c r="AA299" s="14"/>
      <c r="AB299" s="14"/>
      <c r="AC299" s="14"/>
      <c r="AD299" s="14"/>
    </row>
    <row r="300" spans="1:30" ht="52.5" thickBot="1" x14ac:dyDescent="0.3">
      <c r="A300" s="72" t="s">
        <v>5496</v>
      </c>
      <c r="B300" s="15">
        <v>2</v>
      </c>
      <c r="C300" s="15">
        <v>205</v>
      </c>
      <c r="D300" s="15">
        <v>3</v>
      </c>
      <c r="E300" s="14" t="s">
        <v>10958</v>
      </c>
      <c r="F300" s="15">
        <v>51</v>
      </c>
      <c r="G300" s="14"/>
      <c r="H300" s="14"/>
      <c r="I300" s="14"/>
      <c r="J300" s="15">
        <v>51</v>
      </c>
      <c r="K300" s="14"/>
      <c r="L300" s="14"/>
      <c r="M300" s="14"/>
      <c r="N300" s="14"/>
      <c r="O300" s="14"/>
      <c r="P300" s="14"/>
      <c r="Q300" s="14"/>
      <c r="R300" s="14"/>
      <c r="S300" s="14"/>
      <c r="T300" s="14"/>
      <c r="U300" s="14"/>
      <c r="V300" s="14"/>
      <c r="W300" s="14"/>
      <c r="X300" s="14"/>
      <c r="Y300" s="14"/>
      <c r="Z300" s="14"/>
      <c r="AA300" s="14"/>
      <c r="AB300" s="14"/>
      <c r="AC300" s="14"/>
      <c r="AD300" s="14"/>
    </row>
    <row r="301" spans="1:30" ht="103.5" thickBot="1" x14ac:dyDescent="0.3">
      <c r="A301" s="72" t="s">
        <v>5497</v>
      </c>
      <c r="B301" s="15">
        <v>2</v>
      </c>
      <c r="C301" s="15">
        <v>205</v>
      </c>
      <c r="D301" s="15">
        <v>3</v>
      </c>
      <c r="E301" s="14" t="s">
        <v>10959</v>
      </c>
      <c r="F301" s="15">
        <v>24</v>
      </c>
      <c r="G301" s="15">
        <v>28</v>
      </c>
      <c r="H301" s="15">
        <v>3</v>
      </c>
      <c r="I301" s="14"/>
      <c r="J301" s="15">
        <v>24</v>
      </c>
      <c r="K301" s="14"/>
      <c r="L301" s="14"/>
      <c r="M301" s="14"/>
      <c r="N301" s="14"/>
      <c r="O301" s="14"/>
      <c r="P301" s="14"/>
      <c r="Q301" s="14"/>
      <c r="R301" s="14"/>
      <c r="S301" s="14"/>
      <c r="T301" s="14"/>
      <c r="U301" s="14"/>
      <c r="V301" s="14"/>
      <c r="W301" s="14"/>
      <c r="X301" s="14"/>
      <c r="Y301" s="14"/>
      <c r="Z301" s="14"/>
      <c r="AA301" s="14"/>
      <c r="AB301" s="14"/>
      <c r="AC301" s="14"/>
      <c r="AD301" s="14"/>
    </row>
    <row r="302" spans="1:30" ht="78" thickBot="1" x14ac:dyDescent="0.3">
      <c r="A302" s="72" t="s">
        <v>5498</v>
      </c>
      <c r="B302" s="15">
        <v>2</v>
      </c>
      <c r="C302" s="15">
        <v>205</v>
      </c>
      <c r="D302" s="15">
        <v>3</v>
      </c>
      <c r="E302" s="14" t="s">
        <v>10960</v>
      </c>
      <c r="F302" s="15">
        <v>42</v>
      </c>
      <c r="G302" s="14"/>
      <c r="H302" s="14"/>
      <c r="I302" s="14"/>
      <c r="J302" s="15">
        <v>42</v>
      </c>
      <c r="K302" s="14"/>
      <c r="L302" s="14"/>
      <c r="M302" s="14"/>
      <c r="N302" s="14"/>
      <c r="O302" s="14"/>
      <c r="P302" s="14"/>
      <c r="Q302" s="14"/>
      <c r="R302" s="14"/>
      <c r="S302" s="14"/>
      <c r="T302" s="14"/>
      <c r="U302" s="14"/>
      <c r="V302" s="14"/>
      <c r="W302" s="14"/>
      <c r="X302" s="14"/>
      <c r="Y302" s="14"/>
      <c r="Z302" s="14"/>
      <c r="AA302" s="14"/>
      <c r="AB302" s="14"/>
      <c r="AC302" s="14"/>
      <c r="AD302" s="14"/>
    </row>
    <row r="303" spans="1:30" ht="65.25" thickBot="1" x14ac:dyDescent="0.3">
      <c r="A303" s="72" t="s">
        <v>5499</v>
      </c>
      <c r="B303" s="15">
        <v>2</v>
      </c>
      <c r="C303" s="15">
        <v>205</v>
      </c>
      <c r="D303" s="15">
        <v>3</v>
      </c>
      <c r="E303" s="14" t="s">
        <v>10961</v>
      </c>
      <c r="F303" s="15">
        <v>9</v>
      </c>
      <c r="G303" s="15">
        <v>10</v>
      </c>
      <c r="H303" s="14"/>
      <c r="I303" s="14"/>
      <c r="J303" s="15">
        <v>9</v>
      </c>
      <c r="K303" s="14"/>
      <c r="L303" s="14"/>
      <c r="M303" s="14"/>
      <c r="N303" s="14"/>
      <c r="O303" s="14"/>
      <c r="P303" s="14"/>
      <c r="Q303" s="14"/>
      <c r="R303" s="14"/>
      <c r="S303" s="14"/>
      <c r="T303" s="14"/>
      <c r="U303" s="14"/>
      <c r="V303" s="14"/>
      <c r="W303" s="14"/>
      <c r="X303" s="14"/>
      <c r="Y303" s="14"/>
      <c r="Z303" s="14"/>
      <c r="AA303" s="14"/>
      <c r="AB303" s="14"/>
      <c r="AC303" s="14"/>
      <c r="AD303" s="14"/>
    </row>
    <row r="304" spans="1:30" ht="78" thickBot="1" x14ac:dyDescent="0.3">
      <c r="A304" s="72" t="s">
        <v>5500</v>
      </c>
      <c r="B304" s="15">
        <v>2</v>
      </c>
      <c r="C304" s="15">
        <v>205</v>
      </c>
      <c r="D304" s="15">
        <v>3</v>
      </c>
      <c r="E304" s="14" t="s">
        <v>10962</v>
      </c>
      <c r="F304" s="15">
        <v>5</v>
      </c>
      <c r="G304" s="15">
        <v>19</v>
      </c>
      <c r="H304" s="14"/>
      <c r="I304" s="14"/>
      <c r="J304" s="15">
        <v>5</v>
      </c>
      <c r="K304" s="14"/>
      <c r="L304" s="14"/>
      <c r="M304" s="14"/>
      <c r="N304" s="14"/>
      <c r="O304" s="14"/>
      <c r="P304" s="14"/>
      <c r="Q304" s="14"/>
      <c r="R304" s="14"/>
      <c r="S304" s="14"/>
      <c r="T304" s="14"/>
      <c r="U304" s="14"/>
      <c r="V304" s="14"/>
      <c r="W304" s="14"/>
      <c r="X304" s="14"/>
      <c r="Y304" s="14"/>
      <c r="Z304" s="14"/>
      <c r="AA304" s="14"/>
      <c r="AB304" s="14"/>
      <c r="AC304" s="14"/>
      <c r="AD304" s="14"/>
    </row>
    <row r="305" spans="1:30" ht="103.5" thickBot="1" x14ac:dyDescent="0.3">
      <c r="A305" s="72" t="s">
        <v>5501</v>
      </c>
      <c r="B305" s="15">
        <v>2</v>
      </c>
      <c r="C305" s="15">
        <v>205</v>
      </c>
      <c r="D305" s="15">
        <v>3</v>
      </c>
      <c r="E305" s="14" t="s">
        <v>10963</v>
      </c>
      <c r="F305" s="15">
        <v>1</v>
      </c>
      <c r="G305" s="15">
        <v>30</v>
      </c>
      <c r="H305" s="14"/>
      <c r="I305" s="14"/>
      <c r="J305" s="15">
        <v>1</v>
      </c>
      <c r="K305" s="14"/>
      <c r="L305" s="14"/>
      <c r="M305" s="14"/>
      <c r="N305" s="14"/>
      <c r="O305" s="14"/>
      <c r="P305" s="14" t="s">
        <v>8903</v>
      </c>
      <c r="Q305" s="14"/>
      <c r="R305" s="14"/>
      <c r="S305" s="14"/>
      <c r="T305" s="14"/>
      <c r="U305" s="14"/>
      <c r="V305" s="14"/>
      <c r="W305" s="14"/>
      <c r="X305" s="14"/>
      <c r="Y305" s="14"/>
      <c r="Z305" s="14"/>
      <c r="AA305" s="14"/>
      <c r="AB305" s="14"/>
      <c r="AC305" s="14"/>
      <c r="AD305" s="14"/>
    </row>
    <row r="306" spans="1:30" ht="103.5" thickBot="1" x14ac:dyDescent="0.3">
      <c r="A306" s="72" t="s">
        <v>5502</v>
      </c>
      <c r="B306" s="15">
        <v>2</v>
      </c>
      <c r="C306" s="15">
        <v>205</v>
      </c>
      <c r="D306" s="15">
        <v>3</v>
      </c>
      <c r="E306" s="14" t="s">
        <v>10964</v>
      </c>
      <c r="F306" s="15">
        <v>1</v>
      </c>
      <c r="G306" s="15">
        <v>110</v>
      </c>
      <c r="H306" s="14"/>
      <c r="I306" s="14"/>
      <c r="J306" s="15">
        <v>1</v>
      </c>
      <c r="K306" s="14"/>
      <c r="L306" s="14"/>
      <c r="M306" s="14"/>
      <c r="N306" s="14"/>
      <c r="O306" s="14"/>
      <c r="P306" s="14" t="s">
        <v>8903</v>
      </c>
      <c r="Q306" s="14"/>
      <c r="R306" s="14"/>
      <c r="S306" s="14"/>
      <c r="T306" s="14"/>
      <c r="U306" s="14"/>
      <c r="V306" s="14"/>
      <c r="W306" s="14"/>
      <c r="X306" s="14"/>
      <c r="Y306" s="14"/>
      <c r="Z306" s="14"/>
      <c r="AA306" s="14"/>
      <c r="AB306" s="14"/>
      <c r="AC306" s="14"/>
      <c r="AD306" s="14"/>
    </row>
    <row r="307" spans="1:30" ht="103.5" thickBot="1" x14ac:dyDescent="0.3">
      <c r="A307" s="72" t="s">
        <v>5503</v>
      </c>
      <c r="B307" s="15">
        <v>2</v>
      </c>
      <c r="C307" s="15">
        <v>205</v>
      </c>
      <c r="D307" s="15">
        <v>3</v>
      </c>
      <c r="E307" s="14" t="s">
        <v>10965</v>
      </c>
      <c r="F307" s="15">
        <v>22</v>
      </c>
      <c r="G307" s="14"/>
      <c r="H307" s="14"/>
      <c r="I307" s="14"/>
      <c r="J307" s="15">
        <v>22</v>
      </c>
      <c r="K307" s="14"/>
      <c r="L307" s="14"/>
      <c r="M307" s="14"/>
      <c r="N307" s="14"/>
      <c r="O307" s="14"/>
      <c r="P307" s="14" t="s">
        <v>8903</v>
      </c>
      <c r="Q307" s="14"/>
      <c r="R307" s="14"/>
      <c r="S307" s="14"/>
      <c r="T307" s="14"/>
      <c r="U307" s="14"/>
      <c r="V307" s="14"/>
      <c r="W307" s="14"/>
      <c r="X307" s="14"/>
      <c r="Y307" s="14"/>
      <c r="Z307" s="14"/>
      <c r="AA307" s="14"/>
      <c r="AB307" s="14"/>
      <c r="AC307" s="14"/>
      <c r="AD307" s="14"/>
    </row>
    <row r="308" spans="1:30" ht="103.5" thickBot="1" x14ac:dyDescent="0.3">
      <c r="A308" s="72" t="s">
        <v>5504</v>
      </c>
      <c r="B308" s="15">
        <v>2</v>
      </c>
      <c r="C308" s="15">
        <v>205</v>
      </c>
      <c r="D308" s="15">
        <v>3</v>
      </c>
      <c r="E308" s="14" t="s">
        <v>10966</v>
      </c>
      <c r="F308" s="15">
        <v>23</v>
      </c>
      <c r="G308" s="14"/>
      <c r="H308" s="14"/>
      <c r="I308" s="14"/>
      <c r="J308" s="15">
        <v>23</v>
      </c>
      <c r="K308" s="14"/>
      <c r="L308" s="14"/>
      <c r="M308" s="14"/>
      <c r="N308" s="14"/>
      <c r="O308" s="14"/>
      <c r="P308" s="14" t="s">
        <v>8904</v>
      </c>
      <c r="Q308" s="14"/>
      <c r="R308" s="14"/>
      <c r="S308" s="14"/>
      <c r="T308" s="14"/>
      <c r="U308" s="14"/>
      <c r="V308" s="14"/>
      <c r="W308" s="14"/>
      <c r="X308" s="14"/>
      <c r="Y308" s="14"/>
      <c r="Z308" s="14"/>
      <c r="AA308" s="14"/>
      <c r="AB308" s="14"/>
      <c r="AC308" s="14"/>
      <c r="AD308" s="14"/>
    </row>
    <row r="309" spans="1:30" ht="103.5" thickBot="1" x14ac:dyDescent="0.3">
      <c r="A309" s="72" t="s">
        <v>5505</v>
      </c>
      <c r="B309" s="15">
        <v>2</v>
      </c>
      <c r="C309" s="15">
        <v>205</v>
      </c>
      <c r="D309" s="15">
        <v>3</v>
      </c>
      <c r="E309" s="14" t="s">
        <v>10967</v>
      </c>
      <c r="F309" s="15">
        <v>33</v>
      </c>
      <c r="G309" s="15">
        <v>272</v>
      </c>
      <c r="H309" s="14"/>
      <c r="I309" s="14"/>
      <c r="J309" s="15">
        <v>33</v>
      </c>
      <c r="K309" s="14"/>
      <c r="L309" s="14"/>
      <c r="M309" s="14"/>
      <c r="N309" s="14"/>
      <c r="O309" s="14"/>
      <c r="P309" s="14" t="s">
        <v>8904</v>
      </c>
      <c r="Q309" s="14"/>
      <c r="R309" s="14"/>
      <c r="S309" s="14"/>
      <c r="T309" s="14"/>
      <c r="U309" s="14"/>
      <c r="V309" s="14"/>
      <c r="W309" s="14"/>
      <c r="X309" s="14"/>
      <c r="Y309" s="14"/>
      <c r="Z309" s="14"/>
      <c r="AA309" s="14"/>
      <c r="AB309" s="14"/>
      <c r="AC309" s="14"/>
      <c r="AD309" s="14"/>
    </row>
    <row r="310" spans="1:30" ht="103.5" thickBot="1" x14ac:dyDescent="0.3">
      <c r="A310" s="72" t="s">
        <v>5506</v>
      </c>
      <c r="B310" s="15">
        <v>2</v>
      </c>
      <c r="C310" s="15">
        <v>205</v>
      </c>
      <c r="D310" s="15">
        <v>3</v>
      </c>
      <c r="E310" s="14" t="s">
        <v>10968</v>
      </c>
      <c r="F310" s="15">
        <v>17</v>
      </c>
      <c r="G310" s="14"/>
      <c r="H310" s="14"/>
      <c r="I310" s="14"/>
      <c r="J310" s="15">
        <v>17</v>
      </c>
      <c r="K310" s="14"/>
      <c r="L310" s="14"/>
      <c r="M310" s="14"/>
      <c r="N310" s="14"/>
      <c r="O310" s="14"/>
      <c r="P310" s="14" t="s">
        <v>8904</v>
      </c>
      <c r="Q310" s="14"/>
      <c r="R310" s="14"/>
      <c r="S310" s="14"/>
      <c r="T310" s="14"/>
      <c r="U310" s="14"/>
      <c r="V310" s="14"/>
      <c r="W310" s="14"/>
      <c r="X310" s="14"/>
      <c r="Y310" s="14"/>
      <c r="Z310" s="14"/>
      <c r="AA310" s="14"/>
      <c r="AB310" s="14"/>
      <c r="AC310" s="14"/>
      <c r="AD310" s="14"/>
    </row>
    <row r="311" spans="1:30" ht="65.25" thickBot="1" x14ac:dyDescent="0.3">
      <c r="A311" s="72" t="s">
        <v>5507</v>
      </c>
      <c r="B311" s="15">
        <v>2</v>
      </c>
      <c r="C311" s="15">
        <v>205</v>
      </c>
      <c r="D311" s="15">
        <v>3</v>
      </c>
      <c r="E311" s="14" t="s">
        <v>10969</v>
      </c>
      <c r="F311" s="15">
        <v>11</v>
      </c>
      <c r="G311" s="15">
        <v>18</v>
      </c>
      <c r="H311" s="14"/>
      <c r="I311" s="14"/>
      <c r="J311" s="15">
        <v>11</v>
      </c>
      <c r="K311" s="14"/>
      <c r="L311" s="14"/>
      <c r="M311" s="14"/>
      <c r="N311" s="14"/>
      <c r="O311" s="14"/>
      <c r="P311" s="14"/>
      <c r="Q311" s="14"/>
      <c r="R311" s="14"/>
      <c r="S311" s="14"/>
      <c r="T311" s="14"/>
      <c r="U311" s="14"/>
      <c r="V311" s="14"/>
      <c r="W311" s="14"/>
      <c r="X311" s="14"/>
      <c r="Y311" s="14"/>
      <c r="Z311" s="14"/>
      <c r="AA311" s="14"/>
      <c r="AB311" s="14"/>
      <c r="AC311" s="14"/>
      <c r="AD311" s="14"/>
    </row>
    <row r="312" spans="1:30" ht="78" thickBot="1" x14ac:dyDescent="0.3">
      <c r="A312" s="72" t="s">
        <v>5508</v>
      </c>
      <c r="B312" s="15">
        <v>2</v>
      </c>
      <c r="C312" s="15">
        <v>205</v>
      </c>
      <c r="D312" s="15">
        <v>3</v>
      </c>
      <c r="E312" s="14" t="s">
        <v>10970</v>
      </c>
      <c r="F312" s="15">
        <v>5</v>
      </c>
      <c r="G312" s="15">
        <v>12</v>
      </c>
      <c r="H312" s="14"/>
      <c r="I312" s="14"/>
      <c r="J312" s="15">
        <v>5</v>
      </c>
      <c r="K312" s="14"/>
      <c r="L312" s="14"/>
      <c r="M312" s="14"/>
      <c r="N312" s="14"/>
      <c r="O312" s="14"/>
      <c r="P312" s="14"/>
      <c r="Q312" s="14"/>
      <c r="R312" s="14"/>
      <c r="S312" s="14"/>
      <c r="T312" s="14"/>
      <c r="U312" s="14"/>
      <c r="V312" s="14"/>
      <c r="W312" s="14"/>
      <c r="X312" s="14"/>
      <c r="Y312" s="14"/>
      <c r="Z312" s="14"/>
      <c r="AA312" s="14"/>
      <c r="AB312" s="14"/>
      <c r="AC312" s="14"/>
      <c r="AD312" s="14"/>
    </row>
    <row r="313" spans="1:30" ht="52.5" thickBot="1" x14ac:dyDescent="0.3">
      <c r="A313" s="72" t="s">
        <v>5509</v>
      </c>
      <c r="B313" s="15">
        <v>2</v>
      </c>
      <c r="C313" s="15">
        <v>209</v>
      </c>
      <c r="D313" s="15">
        <v>1</v>
      </c>
      <c r="E313" s="14" t="s">
        <v>10971</v>
      </c>
      <c r="F313" s="15">
        <v>10</v>
      </c>
      <c r="G313" s="15">
        <v>9</v>
      </c>
      <c r="H313" s="14"/>
      <c r="I313" s="14"/>
      <c r="J313" s="15">
        <v>10</v>
      </c>
      <c r="K313" s="14"/>
      <c r="L313" s="14"/>
      <c r="M313" s="14"/>
      <c r="N313" s="14"/>
      <c r="O313" s="14"/>
      <c r="P313" s="14"/>
      <c r="Q313" s="14"/>
      <c r="R313" s="14"/>
      <c r="S313" s="14"/>
      <c r="T313" s="14"/>
      <c r="U313" s="14"/>
      <c r="V313" s="14"/>
      <c r="W313" s="14"/>
      <c r="X313" s="14"/>
      <c r="Y313" s="14"/>
      <c r="Z313" s="14"/>
      <c r="AA313" s="14"/>
      <c r="AB313" s="14"/>
      <c r="AC313" s="14"/>
      <c r="AD313" s="14"/>
    </row>
    <row r="314" spans="1:30" ht="65.25" thickBot="1" x14ac:dyDescent="0.3">
      <c r="A314" s="72" t="s">
        <v>5510</v>
      </c>
      <c r="B314" s="15">
        <v>2</v>
      </c>
      <c r="C314" s="15">
        <v>209</v>
      </c>
      <c r="D314" s="15">
        <v>1</v>
      </c>
      <c r="E314" s="14" t="s">
        <v>10972</v>
      </c>
      <c r="F314" s="15">
        <v>2</v>
      </c>
      <c r="G314" s="15">
        <v>3</v>
      </c>
      <c r="H314" s="14"/>
      <c r="I314" s="14"/>
      <c r="J314" s="15">
        <v>2</v>
      </c>
      <c r="K314" s="14"/>
      <c r="L314" s="14"/>
      <c r="M314" s="14"/>
      <c r="N314" s="14"/>
      <c r="O314" s="14"/>
      <c r="P314" s="14"/>
      <c r="Q314" s="14"/>
      <c r="R314" s="14"/>
      <c r="S314" s="14"/>
      <c r="T314" s="14"/>
      <c r="U314" s="14"/>
      <c r="V314" s="14"/>
      <c r="W314" s="14"/>
      <c r="X314" s="14"/>
      <c r="Y314" s="14"/>
      <c r="Z314" s="14"/>
      <c r="AA314" s="14"/>
      <c r="AB314" s="14"/>
      <c r="AC314" s="14"/>
      <c r="AD314" s="14"/>
    </row>
    <row r="315" spans="1:30" ht="65.25" thickBot="1" x14ac:dyDescent="0.3">
      <c r="A315" s="72" t="s">
        <v>5511</v>
      </c>
      <c r="B315" s="15">
        <v>2</v>
      </c>
      <c r="C315" s="15">
        <v>209</v>
      </c>
      <c r="D315" s="15">
        <v>1</v>
      </c>
      <c r="E315" s="14" t="s">
        <v>10973</v>
      </c>
      <c r="F315" s="15">
        <v>3</v>
      </c>
      <c r="G315" s="15">
        <v>2</v>
      </c>
      <c r="H315" s="14"/>
      <c r="I315" s="14"/>
      <c r="J315" s="15">
        <v>3</v>
      </c>
      <c r="K315" s="14"/>
      <c r="L315" s="14"/>
      <c r="M315" s="14"/>
      <c r="N315" s="14"/>
      <c r="O315" s="14"/>
      <c r="P315" s="14"/>
      <c r="Q315" s="14"/>
      <c r="R315" s="14"/>
      <c r="S315" s="14"/>
      <c r="T315" s="14"/>
      <c r="U315" s="14"/>
      <c r="V315" s="14"/>
      <c r="W315" s="14"/>
      <c r="X315" s="14"/>
      <c r="Y315" s="14"/>
      <c r="Z315" s="14"/>
      <c r="AA315" s="14"/>
      <c r="AB315" s="14"/>
      <c r="AC315" s="14"/>
      <c r="AD315" s="14"/>
    </row>
    <row r="316" spans="1:30" ht="65.25" thickBot="1" x14ac:dyDescent="0.3">
      <c r="A316" s="72" t="s">
        <v>5512</v>
      </c>
      <c r="B316" s="15">
        <v>2</v>
      </c>
      <c r="C316" s="15">
        <v>209</v>
      </c>
      <c r="D316" s="15">
        <v>1</v>
      </c>
      <c r="E316" s="14" t="s">
        <v>10974</v>
      </c>
      <c r="F316" s="15">
        <v>5</v>
      </c>
      <c r="G316" s="15">
        <v>7</v>
      </c>
      <c r="H316" s="14"/>
      <c r="I316" s="14"/>
      <c r="J316" s="15">
        <v>5</v>
      </c>
      <c r="K316" s="14"/>
      <c r="L316" s="14"/>
      <c r="M316" s="14"/>
      <c r="N316" s="14"/>
      <c r="O316" s="14"/>
      <c r="P316" s="14"/>
      <c r="Q316" s="14"/>
      <c r="R316" s="14"/>
      <c r="S316" s="14"/>
      <c r="T316" s="14"/>
      <c r="U316" s="14"/>
      <c r="V316" s="14"/>
      <c r="W316" s="14"/>
      <c r="X316" s="14"/>
      <c r="Y316" s="14"/>
      <c r="Z316" s="14"/>
      <c r="AA316" s="14"/>
      <c r="AB316" s="14"/>
      <c r="AC316" s="14"/>
      <c r="AD316" s="14"/>
    </row>
    <row r="317" spans="1:30" ht="52.5" thickBot="1" x14ac:dyDescent="0.3">
      <c r="A317" s="72" t="s">
        <v>5513</v>
      </c>
      <c r="B317" s="15">
        <v>2</v>
      </c>
      <c r="C317" s="15">
        <v>209</v>
      </c>
      <c r="D317" s="15">
        <v>1</v>
      </c>
      <c r="E317" s="14" t="s">
        <v>10975</v>
      </c>
      <c r="F317" s="15">
        <v>5</v>
      </c>
      <c r="G317" s="15">
        <v>8</v>
      </c>
      <c r="H317" s="14"/>
      <c r="I317" s="14"/>
      <c r="J317" s="15">
        <v>5</v>
      </c>
      <c r="K317" s="14"/>
      <c r="L317" s="14"/>
      <c r="M317" s="14"/>
      <c r="N317" s="14"/>
      <c r="O317" s="14"/>
      <c r="P317" s="14"/>
      <c r="Q317" s="14"/>
      <c r="R317" s="14"/>
      <c r="S317" s="14"/>
      <c r="T317" s="14"/>
      <c r="U317" s="14"/>
      <c r="V317" s="14"/>
      <c r="W317" s="14"/>
      <c r="X317" s="14"/>
      <c r="Y317" s="14"/>
      <c r="Z317" s="14"/>
      <c r="AA317" s="14"/>
      <c r="AB317" s="14"/>
      <c r="AC317" s="14"/>
      <c r="AD317" s="14"/>
    </row>
    <row r="318" spans="1:30" ht="78" thickBot="1" x14ac:dyDescent="0.3">
      <c r="A318" s="72" t="s">
        <v>5514</v>
      </c>
      <c r="B318" s="15">
        <v>2</v>
      </c>
      <c r="C318" s="15">
        <v>209</v>
      </c>
      <c r="D318" s="15">
        <v>1</v>
      </c>
      <c r="E318" s="14" t="s">
        <v>10976</v>
      </c>
      <c r="F318" s="15">
        <v>6</v>
      </c>
      <c r="G318" s="15">
        <v>17</v>
      </c>
      <c r="H318" s="14"/>
      <c r="I318" s="14"/>
      <c r="J318" s="15">
        <v>6</v>
      </c>
      <c r="K318" s="14"/>
      <c r="L318" s="14"/>
      <c r="M318" s="14"/>
      <c r="N318" s="14"/>
      <c r="O318" s="14"/>
      <c r="P318" s="14"/>
      <c r="Q318" s="14"/>
      <c r="R318" s="14"/>
      <c r="S318" s="14"/>
      <c r="T318" s="14"/>
      <c r="U318" s="14"/>
      <c r="V318" s="14"/>
      <c r="W318" s="14"/>
      <c r="X318" s="14"/>
      <c r="Y318" s="14"/>
      <c r="Z318" s="14"/>
      <c r="AA318" s="14"/>
      <c r="AB318" s="14"/>
      <c r="AC318" s="14"/>
      <c r="AD318" s="14"/>
    </row>
    <row r="319" spans="1:30" ht="52.5" thickBot="1" x14ac:dyDescent="0.3">
      <c r="A319" s="72" t="s">
        <v>5515</v>
      </c>
      <c r="B319" s="15">
        <v>2</v>
      </c>
      <c r="C319" s="15">
        <v>209</v>
      </c>
      <c r="D319" s="15">
        <v>1</v>
      </c>
      <c r="E319" s="14" t="s">
        <v>10977</v>
      </c>
      <c r="F319" s="15">
        <v>1</v>
      </c>
      <c r="G319" s="15">
        <v>6</v>
      </c>
      <c r="H319" s="14"/>
      <c r="I319" s="14"/>
      <c r="J319" s="15">
        <v>1</v>
      </c>
      <c r="K319" s="14"/>
      <c r="L319" s="14"/>
      <c r="M319" s="14"/>
      <c r="N319" s="14"/>
      <c r="O319" s="14"/>
      <c r="P319" s="14"/>
      <c r="Q319" s="14"/>
      <c r="R319" s="14"/>
      <c r="S319" s="14"/>
      <c r="T319" s="14"/>
      <c r="U319" s="14"/>
      <c r="V319" s="14"/>
      <c r="W319" s="14"/>
      <c r="X319" s="14"/>
      <c r="Y319" s="14"/>
      <c r="Z319" s="14"/>
      <c r="AA319" s="14"/>
      <c r="AB319" s="14"/>
      <c r="AC319" s="14"/>
      <c r="AD319" s="14"/>
    </row>
    <row r="320" spans="1:30" ht="52.5" thickBot="1" x14ac:dyDescent="0.3">
      <c r="A320" s="72" t="s">
        <v>5516</v>
      </c>
      <c r="B320" s="15">
        <v>2</v>
      </c>
      <c r="C320" s="15">
        <v>209</v>
      </c>
      <c r="D320" s="15">
        <v>1</v>
      </c>
      <c r="E320" s="14" t="s">
        <v>10978</v>
      </c>
      <c r="F320" s="15">
        <v>3</v>
      </c>
      <c r="G320" s="15">
        <v>5</v>
      </c>
      <c r="H320" s="14"/>
      <c r="I320" s="14"/>
      <c r="J320" s="15">
        <v>3</v>
      </c>
      <c r="K320" s="14"/>
      <c r="L320" s="14"/>
      <c r="M320" s="14"/>
      <c r="N320" s="14"/>
      <c r="O320" s="14"/>
      <c r="P320" s="14"/>
      <c r="Q320" s="14"/>
      <c r="R320" s="14"/>
      <c r="S320" s="14"/>
      <c r="T320" s="14"/>
      <c r="U320" s="14"/>
      <c r="V320" s="14"/>
      <c r="W320" s="14"/>
      <c r="X320" s="14"/>
      <c r="Y320" s="14"/>
      <c r="Z320" s="14"/>
      <c r="AA320" s="14"/>
      <c r="AB320" s="14"/>
      <c r="AC320" s="14"/>
      <c r="AD320" s="14"/>
    </row>
    <row r="321" spans="1:30" ht="52.5" thickBot="1" x14ac:dyDescent="0.3">
      <c r="A321" s="72" t="s">
        <v>5517</v>
      </c>
      <c r="B321" s="15">
        <v>2</v>
      </c>
      <c r="C321" s="15">
        <v>209</v>
      </c>
      <c r="D321" s="15">
        <v>1</v>
      </c>
      <c r="E321" s="14" t="s">
        <v>10979</v>
      </c>
      <c r="F321" s="15">
        <v>2</v>
      </c>
      <c r="G321" s="15">
        <v>11</v>
      </c>
      <c r="H321" s="14"/>
      <c r="I321" s="14"/>
      <c r="J321" s="15">
        <v>2</v>
      </c>
      <c r="K321" s="14"/>
      <c r="L321" s="14"/>
      <c r="M321" s="14"/>
      <c r="N321" s="14"/>
      <c r="O321" s="14"/>
      <c r="P321" s="14"/>
      <c r="Q321" s="14"/>
      <c r="R321" s="14"/>
      <c r="S321" s="14"/>
      <c r="T321" s="14"/>
      <c r="U321" s="14"/>
      <c r="V321" s="14"/>
      <c r="W321" s="14"/>
      <c r="X321" s="14"/>
      <c r="Y321" s="14"/>
      <c r="Z321" s="14"/>
      <c r="AA321" s="14"/>
      <c r="AB321" s="14"/>
      <c r="AC321" s="14"/>
      <c r="AD321" s="14"/>
    </row>
    <row r="322" spans="1:30" ht="52.5" thickBot="1" x14ac:dyDescent="0.3">
      <c r="A322" s="72" t="s">
        <v>5518</v>
      </c>
      <c r="B322" s="15">
        <v>2</v>
      </c>
      <c r="C322" s="15">
        <v>209</v>
      </c>
      <c r="D322" s="15">
        <v>1</v>
      </c>
      <c r="E322" s="14" t="s">
        <v>10980</v>
      </c>
      <c r="F322" s="15">
        <v>8</v>
      </c>
      <c r="G322" s="15">
        <v>15</v>
      </c>
      <c r="H322" s="14"/>
      <c r="I322" s="14"/>
      <c r="J322" s="15">
        <v>8</v>
      </c>
      <c r="K322" s="14"/>
      <c r="L322" s="14"/>
      <c r="M322" s="14"/>
      <c r="N322" s="14"/>
      <c r="O322" s="14"/>
      <c r="P322" s="14"/>
      <c r="Q322" s="14"/>
      <c r="R322" s="14"/>
      <c r="S322" s="14"/>
      <c r="T322" s="14"/>
      <c r="U322" s="14"/>
      <c r="V322" s="14"/>
      <c r="W322" s="14"/>
      <c r="X322" s="14"/>
      <c r="Y322" s="14"/>
      <c r="Z322" s="14"/>
      <c r="AA322" s="14"/>
      <c r="AB322" s="14"/>
      <c r="AC322" s="14"/>
      <c r="AD322" s="14"/>
    </row>
    <row r="323" spans="1:30" ht="52.5" thickBot="1" x14ac:dyDescent="0.3">
      <c r="A323" s="72" t="s">
        <v>5519</v>
      </c>
      <c r="B323" s="15">
        <v>2</v>
      </c>
      <c r="C323" s="15">
        <v>209</v>
      </c>
      <c r="D323" s="15">
        <v>2</v>
      </c>
      <c r="E323" s="14" t="s">
        <v>10981</v>
      </c>
      <c r="F323" s="15">
        <v>3</v>
      </c>
      <c r="G323" s="15">
        <v>4</v>
      </c>
      <c r="H323" s="14"/>
      <c r="I323" s="14"/>
      <c r="J323" s="15">
        <v>3</v>
      </c>
      <c r="K323" s="14"/>
      <c r="L323" s="14"/>
      <c r="M323" s="14"/>
      <c r="N323" s="14"/>
      <c r="O323" s="14"/>
      <c r="P323" s="14"/>
      <c r="Q323" s="14"/>
      <c r="R323" s="14"/>
      <c r="S323" s="14"/>
      <c r="T323" s="14"/>
      <c r="U323" s="14"/>
      <c r="V323" s="14"/>
      <c r="W323" s="14"/>
      <c r="X323" s="14"/>
      <c r="Y323" s="14"/>
      <c r="Z323" s="14"/>
      <c r="AA323" s="14"/>
      <c r="AB323" s="14"/>
      <c r="AC323" s="14"/>
      <c r="AD323" s="14"/>
    </row>
    <row r="324" spans="1:30" ht="52.5" thickBot="1" x14ac:dyDescent="0.3">
      <c r="A324" s="72" t="s">
        <v>5520</v>
      </c>
      <c r="B324" s="15">
        <v>2</v>
      </c>
      <c r="C324" s="15">
        <v>209</v>
      </c>
      <c r="D324" s="15">
        <v>2</v>
      </c>
      <c r="E324" s="14" t="s">
        <v>10982</v>
      </c>
      <c r="F324" s="15">
        <v>9</v>
      </c>
      <c r="G324" s="15">
        <v>2</v>
      </c>
      <c r="H324" s="14"/>
      <c r="I324" s="14"/>
      <c r="J324" s="15">
        <v>9</v>
      </c>
      <c r="K324" s="14"/>
      <c r="L324" s="14"/>
      <c r="M324" s="14"/>
      <c r="N324" s="14"/>
      <c r="O324" s="14"/>
      <c r="P324" s="14"/>
      <c r="Q324" s="14"/>
      <c r="R324" s="14"/>
      <c r="S324" s="14"/>
      <c r="T324" s="14"/>
      <c r="U324" s="14"/>
      <c r="V324" s="14"/>
      <c r="W324" s="14"/>
      <c r="X324" s="14"/>
      <c r="Y324" s="14"/>
      <c r="Z324" s="14"/>
      <c r="AA324" s="14"/>
      <c r="AB324" s="14"/>
      <c r="AC324" s="14"/>
      <c r="AD324" s="14"/>
    </row>
    <row r="325" spans="1:30" ht="65.25" thickBot="1" x14ac:dyDescent="0.3">
      <c r="A325" s="72" t="s">
        <v>5521</v>
      </c>
      <c r="B325" s="15">
        <v>2</v>
      </c>
      <c r="C325" s="15">
        <v>209</v>
      </c>
      <c r="D325" s="15">
        <v>2</v>
      </c>
      <c r="E325" s="14" t="s">
        <v>10983</v>
      </c>
      <c r="F325" s="15">
        <v>5</v>
      </c>
      <c r="G325" s="15">
        <v>11</v>
      </c>
      <c r="H325" s="14"/>
      <c r="I325" s="14"/>
      <c r="J325" s="15">
        <v>5</v>
      </c>
      <c r="K325" s="14"/>
      <c r="L325" s="14"/>
      <c r="M325" s="14"/>
      <c r="N325" s="14"/>
      <c r="O325" s="14"/>
      <c r="P325" s="14"/>
      <c r="Q325" s="14"/>
      <c r="R325" s="14"/>
      <c r="S325" s="14"/>
      <c r="T325" s="14"/>
      <c r="U325" s="14"/>
      <c r="V325" s="14"/>
      <c r="W325" s="14"/>
      <c r="X325" s="14"/>
      <c r="Y325" s="14"/>
      <c r="Z325" s="14"/>
      <c r="AA325" s="14"/>
      <c r="AB325" s="14"/>
      <c r="AC325" s="14"/>
      <c r="AD325" s="14"/>
    </row>
    <row r="326" spans="1:30" ht="65.25" thickBot="1" x14ac:dyDescent="0.3">
      <c r="A326" s="72" t="s">
        <v>5522</v>
      </c>
      <c r="B326" s="15">
        <v>2</v>
      </c>
      <c r="C326" s="15">
        <v>209</v>
      </c>
      <c r="D326" s="15">
        <v>2</v>
      </c>
      <c r="E326" s="14" t="s">
        <v>10984</v>
      </c>
      <c r="F326" s="15">
        <v>6</v>
      </c>
      <c r="G326" s="15">
        <v>11</v>
      </c>
      <c r="H326" s="14"/>
      <c r="I326" s="14"/>
      <c r="J326" s="15">
        <v>6</v>
      </c>
      <c r="K326" s="14"/>
      <c r="L326" s="14"/>
      <c r="M326" s="14"/>
      <c r="N326" s="14"/>
      <c r="O326" s="14"/>
      <c r="P326" s="14"/>
      <c r="Q326" s="14"/>
      <c r="R326" s="14"/>
      <c r="S326" s="14"/>
      <c r="T326" s="14"/>
      <c r="U326" s="14"/>
      <c r="V326" s="14"/>
      <c r="W326" s="14"/>
      <c r="X326" s="14"/>
      <c r="Y326" s="14"/>
      <c r="Z326" s="14"/>
      <c r="AA326" s="14"/>
      <c r="AB326" s="14"/>
      <c r="AC326" s="14"/>
      <c r="AD326" s="14"/>
    </row>
    <row r="327" spans="1:30" ht="78" thickBot="1" x14ac:dyDescent="0.3">
      <c r="A327" s="72" t="s">
        <v>5523</v>
      </c>
      <c r="B327" s="15">
        <v>2</v>
      </c>
      <c r="C327" s="15">
        <v>209</v>
      </c>
      <c r="D327" s="15">
        <v>2</v>
      </c>
      <c r="E327" s="14" t="s">
        <v>10985</v>
      </c>
      <c r="F327" s="15">
        <v>1</v>
      </c>
      <c r="G327" s="15">
        <v>10</v>
      </c>
      <c r="H327" s="14"/>
      <c r="I327" s="14"/>
      <c r="J327" s="15">
        <v>1</v>
      </c>
      <c r="K327" s="14"/>
      <c r="L327" s="14"/>
      <c r="M327" s="14"/>
      <c r="N327" s="14"/>
      <c r="O327" s="14"/>
      <c r="P327" s="14"/>
      <c r="Q327" s="14"/>
      <c r="R327" s="14"/>
      <c r="S327" s="14"/>
      <c r="T327" s="14"/>
      <c r="U327" s="14"/>
      <c r="V327" s="14"/>
      <c r="W327" s="14"/>
      <c r="X327" s="14"/>
      <c r="Y327" s="14"/>
      <c r="Z327" s="14"/>
      <c r="AA327" s="14"/>
      <c r="AB327" s="14"/>
      <c r="AC327" s="14"/>
      <c r="AD327" s="14"/>
    </row>
    <row r="328" spans="1:30" ht="78" thickBot="1" x14ac:dyDescent="0.3">
      <c r="A328" s="72" t="s">
        <v>5524</v>
      </c>
      <c r="B328" s="15">
        <v>2</v>
      </c>
      <c r="C328" s="15">
        <v>209</v>
      </c>
      <c r="D328" s="15">
        <v>2</v>
      </c>
      <c r="E328" s="14" t="s">
        <v>10986</v>
      </c>
      <c r="F328" s="15">
        <v>2</v>
      </c>
      <c r="G328" s="15">
        <v>3</v>
      </c>
      <c r="H328" s="14"/>
      <c r="I328" s="14"/>
      <c r="J328" s="15">
        <v>2</v>
      </c>
      <c r="K328" s="14"/>
      <c r="L328" s="14"/>
      <c r="M328" s="14"/>
      <c r="N328" s="14"/>
      <c r="O328" s="14"/>
      <c r="P328" s="14"/>
      <c r="Q328" s="14"/>
      <c r="R328" s="14"/>
      <c r="S328" s="14"/>
      <c r="T328" s="14"/>
      <c r="U328" s="14"/>
      <c r="V328" s="14"/>
      <c r="W328" s="14"/>
      <c r="X328" s="14"/>
      <c r="Y328" s="14"/>
      <c r="Z328" s="14"/>
      <c r="AA328" s="14"/>
      <c r="AB328" s="14"/>
      <c r="AC328" s="14"/>
      <c r="AD328" s="14"/>
    </row>
    <row r="329" spans="1:30" ht="78" thickBot="1" x14ac:dyDescent="0.3">
      <c r="A329" s="72" t="s">
        <v>5525</v>
      </c>
      <c r="B329" s="15">
        <v>2</v>
      </c>
      <c r="C329" s="15">
        <v>211</v>
      </c>
      <c r="D329" s="15">
        <v>3</v>
      </c>
      <c r="E329" s="14" t="s">
        <v>10987</v>
      </c>
      <c r="F329" s="15">
        <v>1</v>
      </c>
      <c r="G329" s="15">
        <v>15</v>
      </c>
      <c r="H329" s="14"/>
      <c r="I329" s="14"/>
      <c r="J329" s="15">
        <v>1</v>
      </c>
      <c r="K329" s="14"/>
      <c r="L329" s="14"/>
      <c r="M329" s="14"/>
      <c r="N329" s="14"/>
      <c r="O329" s="14"/>
      <c r="P329" s="14"/>
      <c r="Q329" s="14"/>
      <c r="R329" s="14"/>
      <c r="S329" s="14"/>
      <c r="T329" s="14"/>
      <c r="U329" s="14"/>
      <c r="V329" s="14"/>
      <c r="W329" s="14"/>
      <c r="X329" s="14"/>
      <c r="Y329" s="14"/>
      <c r="Z329" s="14"/>
      <c r="AA329" s="14"/>
      <c r="AB329" s="14"/>
      <c r="AC329" s="14"/>
      <c r="AD329" s="14"/>
    </row>
    <row r="330" spans="1:30" ht="65.25" thickBot="1" x14ac:dyDescent="0.3">
      <c r="A330" s="72" t="s">
        <v>5526</v>
      </c>
      <c r="B330" s="15">
        <v>2</v>
      </c>
      <c r="C330" s="15">
        <v>211</v>
      </c>
      <c r="D330" s="15">
        <v>3</v>
      </c>
      <c r="E330" s="14" t="s">
        <v>10988</v>
      </c>
      <c r="F330" s="15">
        <v>1</v>
      </c>
      <c r="G330" s="15">
        <v>3</v>
      </c>
      <c r="H330" s="14"/>
      <c r="I330" s="14"/>
      <c r="J330" s="15">
        <v>1</v>
      </c>
      <c r="K330" s="14"/>
      <c r="L330" s="14"/>
      <c r="M330" s="14"/>
      <c r="N330" s="14"/>
      <c r="O330" s="14"/>
      <c r="P330" s="14"/>
      <c r="Q330" s="14"/>
      <c r="R330" s="14"/>
      <c r="S330" s="14"/>
      <c r="T330" s="14"/>
      <c r="U330" s="14"/>
      <c r="V330" s="14"/>
      <c r="W330" s="14"/>
      <c r="X330" s="14"/>
      <c r="Y330" s="14"/>
      <c r="Z330" s="14"/>
      <c r="AA330" s="14"/>
      <c r="AB330" s="14"/>
      <c r="AC330" s="14"/>
      <c r="AD330" s="14"/>
    </row>
    <row r="331" spans="1:30" ht="65.25" thickBot="1" x14ac:dyDescent="0.3">
      <c r="A331" s="72" t="s">
        <v>5527</v>
      </c>
      <c r="B331" s="15">
        <v>2</v>
      </c>
      <c r="C331" s="15">
        <v>211</v>
      </c>
      <c r="D331" s="15">
        <v>3</v>
      </c>
      <c r="E331" s="14" t="s">
        <v>10989</v>
      </c>
      <c r="F331" s="15">
        <v>1</v>
      </c>
      <c r="G331" s="15">
        <v>45</v>
      </c>
      <c r="H331" s="14"/>
      <c r="I331" s="14"/>
      <c r="J331" s="15">
        <v>1</v>
      </c>
      <c r="K331" s="14"/>
      <c r="L331" s="14"/>
      <c r="M331" s="14"/>
      <c r="N331" s="14"/>
      <c r="O331" s="14"/>
      <c r="P331" s="14"/>
      <c r="Q331" s="14"/>
      <c r="R331" s="14"/>
      <c r="S331" s="14"/>
      <c r="T331" s="14"/>
      <c r="U331" s="14"/>
      <c r="V331" s="14"/>
      <c r="W331" s="14"/>
      <c r="X331" s="14"/>
      <c r="Y331" s="14"/>
      <c r="Z331" s="14"/>
      <c r="AA331" s="14"/>
      <c r="AB331" s="14"/>
      <c r="AC331" s="14"/>
      <c r="AD331" s="14"/>
    </row>
    <row r="332" spans="1:30" ht="103.5" thickBot="1" x14ac:dyDescent="0.3">
      <c r="A332" s="72" t="s">
        <v>5528</v>
      </c>
      <c r="B332" s="15">
        <v>2</v>
      </c>
      <c r="C332" s="15">
        <v>211</v>
      </c>
      <c r="D332" s="15">
        <v>3</v>
      </c>
      <c r="E332" s="14" t="s">
        <v>10990</v>
      </c>
      <c r="F332" s="15">
        <v>5</v>
      </c>
      <c r="G332" s="15">
        <v>1</v>
      </c>
      <c r="H332" s="15">
        <v>7</v>
      </c>
      <c r="I332" s="14"/>
      <c r="J332" s="15">
        <v>5</v>
      </c>
      <c r="K332" s="14"/>
      <c r="L332" s="14"/>
      <c r="M332" s="14"/>
      <c r="N332" s="14"/>
      <c r="O332" s="14"/>
      <c r="P332" s="14"/>
      <c r="Q332" s="14"/>
      <c r="R332" s="14"/>
      <c r="S332" s="14"/>
      <c r="T332" s="14"/>
      <c r="U332" s="14"/>
      <c r="V332" s="14"/>
      <c r="W332" s="14"/>
      <c r="X332" s="14"/>
      <c r="Y332" s="14"/>
      <c r="Z332" s="14"/>
      <c r="AA332" s="14"/>
      <c r="AB332" s="14"/>
      <c r="AC332" s="14"/>
      <c r="AD332" s="14"/>
    </row>
    <row r="333" spans="1:30" ht="78" thickBot="1" x14ac:dyDescent="0.3">
      <c r="A333" s="72" t="s">
        <v>5529</v>
      </c>
      <c r="B333" s="15">
        <v>2</v>
      </c>
      <c r="C333" s="15">
        <v>211</v>
      </c>
      <c r="D333" s="15">
        <v>3</v>
      </c>
      <c r="E333" s="14" t="s">
        <v>10991</v>
      </c>
      <c r="F333" s="15">
        <v>2</v>
      </c>
      <c r="G333" s="15">
        <v>5</v>
      </c>
      <c r="H333" s="14"/>
      <c r="I333" s="14"/>
      <c r="J333" s="15">
        <v>2</v>
      </c>
      <c r="K333" s="14"/>
      <c r="L333" s="14"/>
      <c r="M333" s="14"/>
      <c r="N333" s="14"/>
      <c r="O333" s="14"/>
      <c r="P333" s="14"/>
      <c r="Q333" s="14"/>
      <c r="R333" s="14"/>
      <c r="S333" s="14"/>
      <c r="T333" s="14"/>
      <c r="U333" s="14"/>
      <c r="V333" s="14"/>
      <c r="W333" s="14"/>
      <c r="X333" s="14"/>
      <c r="Y333" s="14"/>
      <c r="Z333" s="14"/>
      <c r="AA333" s="14"/>
      <c r="AB333" s="14"/>
      <c r="AC333" s="14"/>
      <c r="AD333" s="14"/>
    </row>
    <row r="334" spans="1:30" ht="65.25" thickBot="1" x14ac:dyDescent="0.3">
      <c r="A334" s="72" t="s">
        <v>5530</v>
      </c>
      <c r="B334" s="15">
        <v>2</v>
      </c>
      <c r="C334" s="15">
        <v>211</v>
      </c>
      <c r="D334" s="15">
        <v>3</v>
      </c>
      <c r="E334" s="14" t="s">
        <v>10992</v>
      </c>
      <c r="F334" s="15">
        <v>100</v>
      </c>
      <c r="G334" s="14"/>
      <c r="H334" s="14"/>
      <c r="I334" s="14"/>
      <c r="J334" s="15">
        <v>100</v>
      </c>
      <c r="K334" s="14"/>
      <c r="L334" s="14"/>
      <c r="M334" s="14"/>
      <c r="N334" s="14"/>
      <c r="O334" s="14"/>
      <c r="P334" s="14"/>
      <c r="Q334" s="14"/>
      <c r="R334" s="14"/>
      <c r="S334" s="14"/>
      <c r="T334" s="14"/>
      <c r="U334" s="14"/>
      <c r="V334" s="14"/>
      <c r="W334" s="14"/>
      <c r="X334" s="14"/>
      <c r="Y334" s="14"/>
      <c r="Z334" s="14"/>
      <c r="AA334" s="14"/>
      <c r="AB334" s="14"/>
      <c r="AC334" s="14"/>
      <c r="AD334" s="14"/>
    </row>
    <row r="335" spans="1:30" ht="65.25" thickBot="1" x14ac:dyDescent="0.3">
      <c r="A335" s="72" t="s">
        <v>5531</v>
      </c>
      <c r="B335" s="15">
        <v>2</v>
      </c>
      <c r="C335" s="15">
        <v>211</v>
      </c>
      <c r="D335" s="15">
        <v>3</v>
      </c>
      <c r="E335" s="14" t="s">
        <v>10993</v>
      </c>
      <c r="F335" s="15">
        <v>120</v>
      </c>
      <c r="G335" s="14"/>
      <c r="H335" s="14"/>
      <c r="I335" s="14"/>
      <c r="J335" s="15">
        <v>120</v>
      </c>
      <c r="K335" s="14"/>
      <c r="L335" s="14"/>
      <c r="M335" s="14"/>
      <c r="N335" s="14"/>
      <c r="O335" s="14"/>
      <c r="P335" s="14"/>
      <c r="Q335" s="14"/>
      <c r="R335" s="14"/>
      <c r="S335" s="14"/>
      <c r="T335" s="14"/>
      <c r="U335" s="14"/>
      <c r="V335" s="14"/>
      <c r="W335" s="14"/>
      <c r="X335" s="14"/>
      <c r="Y335" s="14"/>
      <c r="Z335" s="14"/>
      <c r="AA335" s="14"/>
      <c r="AB335" s="14"/>
      <c r="AC335" s="14"/>
      <c r="AD335" s="14"/>
    </row>
    <row r="336" spans="1:30" ht="65.25" thickBot="1" x14ac:dyDescent="0.3">
      <c r="A336" s="72" t="s">
        <v>5532</v>
      </c>
      <c r="B336" s="15">
        <v>2</v>
      </c>
      <c r="C336" s="15">
        <v>209</v>
      </c>
      <c r="D336" s="15">
        <v>3</v>
      </c>
      <c r="E336" s="14" t="s">
        <v>10994</v>
      </c>
      <c r="F336" s="15">
        <v>4</v>
      </c>
      <c r="G336" s="15">
        <v>11</v>
      </c>
      <c r="H336" s="14"/>
      <c r="I336" s="14"/>
      <c r="J336" s="15">
        <v>4</v>
      </c>
      <c r="K336" s="14"/>
      <c r="L336" s="14"/>
      <c r="M336" s="14"/>
      <c r="N336" s="14"/>
      <c r="O336" s="14"/>
      <c r="P336" s="14"/>
      <c r="Q336" s="14"/>
      <c r="R336" s="14"/>
      <c r="S336" s="14"/>
      <c r="T336" s="14"/>
      <c r="U336" s="14"/>
      <c r="V336" s="14"/>
      <c r="W336" s="14"/>
      <c r="X336" s="14"/>
      <c r="Y336" s="14"/>
      <c r="Z336" s="14"/>
      <c r="AA336" s="14"/>
      <c r="AB336" s="14"/>
      <c r="AC336" s="14"/>
      <c r="AD336" s="14"/>
    </row>
    <row r="337" spans="1:30" ht="39.75" thickBot="1" x14ac:dyDescent="0.3">
      <c r="A337" s="72" t="s">
        <v>5533</v>
      </c>
      <c r="B337" s="15">
        <v>2</v>
      </c>
      <c r="C337" s="15">
        <v>209</v>
      </c>
      <c r="D337" s="15">
        <v>3</v>
      </c>
      <c r="E337" s="14" t="s">
        <v>10995</v>
      </c>
      <c r="F337" s="15">
        <v>196</v>
      </c>
      <c r="G337" s="14"/>
      <c r="H337" s="14"/>
      <c r="I337" s="14"/>
      <c r="J337" s="15">
        <v>196</v>
      </c>
      <c r="K337" s="14"/>
      <c r="L337" s="14"/>
      <c r="M337" s="14"/>
      <c r="N337" s="14"/>
      <c r="O337" s="14"/>
      <c r="P337" s="14"/>
      <c r="Q337" s="14"/>
      <c r="R337" s="14"/>
      <c r="S337" s="14"/>
      <c r="T337" s="14"/>
      <c r="U337" s="14"/>
      <c r="V337" s="14"/>
      <c r="W337" s="14"/>
      <c r="X337" s="14"/>
      <c r="Y337" s="14"/>
      <c r="Z337" s="14"/>
      <c r="AA337" s="14"/>
      <c r="AB337" s="14"/>
      <c r="AC337" s="14"/>
      <c r="AD337" s="14"/>
    </row>
    <row r="338" spans="1:30" ht="65.25" thickBot="1" x14ac:dyDescent="0.3">
      <c r="A338" s="72" t="s">
        <v>5534</v>
      </c>
      <c r="B338" s="15">
        <v>2</v>
      </c>
      <c r="C338" s="15">
        <v>209</v>
      </c>
      <c r="D338" s="15">
        <v>3</v>
      </c>
      <c r="E338" s="14" t="s">
        <v>10996</v>
      </c>
      <c r="F338" s="15">
        <v>8</v>
      </c>
      <c r="G338" s="15">
        <v>11</v>
      </c>
      <c r="H338" s="14"/>
      <c r="I338" s="14"/>
      <c r="J338" s="15">
        <v>8</v>
      </c>
      <c r="K338" s="14"/>
      <c r="L338" s="14"/>
      <c r="M338" s="14"/>
      <c r="N338" s="14"/>
      <c r="O338" s="14"/>
      <c r="P338" s="14"/>
      <c r="Q338" s="14"/>
      <c r="R338" s="14"/>
      <c r="S338" s="14"/>
      <c r="T338" s="14"/>
      <c r="U338" s="14"/>
      <c r="V338" s="14"/>
      <c r="W338" s="14"/>
      <c r="X338" s="14"/>
      <c r="Y338" s="14"/>
      <c r="Z338" s="14"/>
      <c r="AA338" s="14"/>
      <c r="AB338" s="14"/>
      <c r="AC338" s="14"/>
      <c r="AD338" s="14"/>
    </row>
    <row r="339" spans="1:30" ht="52.5" thickBot="1" x14ac:dyDescent="0.3">
      <c r="A339" s="72" t="s">
        <v>5535</v>
      </c>
      <c r="B339" s="15">
        <v>2</v>
      </c>
      <c r="C339" s="15">
        <v>209</v>
      </c>
      <c r="D339" s="15">
        <v>3</v>
      </c>
      <c r="E339" s="14" t="s">
        <v>10997</v>
      </c>
      <c r="F339" s="15">
        <v>57</v>
      </c>
      <c r="G339" s="14"/>
      <c r="H339" s="14"/>
      <c r="I339" s="14"/>
      <c r="J339" s="15">
        <v>57</v>
      </c>
      <c r="K339" s="14"/>
      <c r="L339" s="14"/>
      <c r="M339" s="14"/>
      <c r="N339" s="14"/>
      <c r="O339" s="14"/>
      <c r="P339" s="14"/>
      <c r="Q339" s="14"/>
      <c r="R339" s="14"/>
      <c r="S339" s="14"/>
      <c r="T339" s="14"/>
      <c r="U339" s="14"/>
      <c r="V339" s="14"/>
      <c r="W339" s="14"/>
      <c r="X339" s="14"/>
      <c r="Y339" s="14"/>
      <c r="Z339" s="14"/>
      <c r="AA339" s="14"/>
      <c r="AB339" s="14"/>
      <c r="AC339" s="14"/>
      <c r="AD339" s="14"/>
    </row>
    <row r="340" spans="1:30" ht="52.5" thickBot="1" x14ac:dyDescent="0.3">
      <c r="A340" s="72" t="s">
        <v>5536</v>
      </c>
      <c r="B340" s="15">
        <v>2</v>
      </c>
      <c r="C340" s="15">
        <v>209</v>
      </c>
      <c r="D340" s="15">
        <v>3</v>
      </c>
      <c r="E340" s="14" t="s">
        <v>10998</v>
      </c>
      <c r="F340" s="15">
        <v>3</v>
      </c>
      <c r="G340" s="15">
        <v>7</v>
      </c>
      <c r="H340" s="14"/>
      <c r="I340" s="14"/>
      <c r="J340" s="15">
        <v>3</v>
      </c>
      <c r="K340" s="14"/>
      <c r="L340" s="14"/>
      <c r="M340" s="14"/>
      <c r="N340" s="14"/>
      <c r="O340" s="14"/>
      <c r="P340" s="14"/>
      <c r="Q340" s="14"/>
      <c r="R340" s="14"/>
      <c r="S340" s="14"/>
      <c r="T340" s="14"/>
      <c r="U340" s="14"/>
      <c r="V340" s="14"/>
      <c r="W340" s="14"/>
      <c r="X340" s="14"/>
      <c r="Y340" s="14"/>
      <c r="Z340" s="14"/>
      <c r="AA340" s="14"/>
      <c r="AB340" s="14"/>
      <c r="AC340" s="14"/>
      <c r="AD340" s="14"/>
    </row>
    <row r="341" spans="1:30" ht="52.5" thickBot="1" x14ac:dyDescent="0.3">
      <c r="A341" s="72" t="s">
        <v>5537</v>
      </c>
      <c r="B341" s="15">
        <v>2</v>
      </c>
      <c r="C341" s="15">
        <v>209</v>
      </c>
      <c r="D341" s="15">
        <v>3</v>
      </c>
      <c r="E341" s="14" t="s">
        <v>10999</v>
      </c>
      <c r="F341" s="15">
        <v>70</v>
      </c>
      <c r="G341" s="14"/>
      <c r="H341" s="14"/>
      <c r="I341" s="14"/>
      <c r="J341" s="15">
        <v>70</v>
      </c>
      <c r="K341" s="14"/>
      <c r="L341" s="14"/>
      <c r="M341" s="14"/>
      <c r="N341" s="14"/>
      <c r="O341" s="14"/>
      <c r="P341" s="14"/>
      <c r="Q341" s="14"/>
      <c r="R341" s="14"/>
      <c r="S341" s="14"/>
      <c r="T341" s="14"/>
      <c r="U341" s="14"/>
      <c r="V341" s="14"/>
      <c r="W341" s="14"/>
      <c r="X341" s="14"/>
      <c r="Y341" s="14"/>
      <c r="Z341" s="14"/>
      <c r="AA341" s="14"/>
      <c r="AB341" s="14"/>
      <c r="AC341" s="14"/>
      <c r="AD341" s="14"/>
    </row>
    <row r="342" spans="1:30" ht="90.75" thickBot="1" x14ac:dyDescent="0.3">
      <c r="A342" s="72" t="s">
        <v>5538</v>
      </c>
      <c r="B342" s="15">
        <v>2</v>
      </c>
      <c r="C342" s="15">
        <v>209</v>
      </c>
      <c r="D342" s="15">
        <v>3</v>
      </c>
      <c r="E342" s="14" t="s">
        <v>11000</v>
      </c>
      <c r="F342" s="15">
        <v>8</v>
      </c>
      <c r="G342" s="15">
        <v>6</v>
      </c>
      <c r="H342" s="15">
        <v>9</v>
      </c>
      <c r="I342" s="14"/>
      <c r="J342" s="15">
        <v>8</v>
      </c>
      <c r="K342" s="14"/>
      <c r="L342" s="14"/>
      <c r="M342" s="14"/>
      <c r="N342" s="14"/>
      <c r="O342" s="14"/>
      <c r="P342" s="14"/>
      <c r="Q342" s="14"/>
      <c r="R342" s="14"/>
      <c r="S342" s="14"/>
      <c r="T342" s="14"/>
      <c r="U342" s="14"/>
      <c r="V342" s="14"/>
      <c r="W342" s="14"/>
      <c r="X342" s="14"/>
      <c r="Y342" s="14"/>
      <c r="Z342" s="14"/>
      <c r="AA342" s="14"/>
      <c r="AB342" s="14"/>
      <c r="AC342" s="14"/>
      <c r="AD342" s="14"/>
    </row>
    <row r="343" spans="1:30" ht="90.75" thickBot="1" x14ac:dyDescent="0.3">
      <c r="A343" s="72" t="s">
        <v>5539</v>
      </c>
      <c r="B343" s="15">
        <v>2</v>
      </c>
      <c r="C343" s="15">
        <v>209</v>
      </c>
      <c r="D343" s="15">
        <v>3</v>
      </c>
      <c r="E343" s="14" t="s">
        <v>11001</v>
      </c>
      <c r="F343" s="15">
        <v>1</v>
      </c>
      <c r="G343" s="15">
        <v>4</v>
      </c>
      <c r="H343" s="14"/>
      <c r="I343" s="14"/>
      <c r="J343" s="15">
        <v>1</v>
      </c>
      <c r="K343" s="14"/>
      <c r="L343" s="14"/>
      <c r="M343" s="14"/>
      <c r="N343" s="14"/>
      <c r="O343" s="14"/>
      <c r="P343" s="14"/>
      <c r="Q343" s="14"/>
      <c r="R343" s="14"/>
      <c r="S343" s="14"/>
      <c r="T343" s="14"/>
      <c r="U343" s="14"/>
      <c r="V343" s="14"/>
      <c r="W343" s="14"/>
      <c r="X343" s="14"/>
      <c r="Y343" s="14"/>
      <c r="Z343" s="14"/>
      <c r="AA343" s="14"/>
      <c r="AB343" s="14"/>
      <c r="AC343" s="14"/>
      <c r="AD343" s="14"/>
    </row>
    <row r="344" spans="1:30" ht="65.25" thickBot="1" x14ac:dyDescent="0.3">
      <c r="A344" s="72" t="s">
        <v>5540</v>
      </c>
      <c r="B344" s="15">
        <v>2</v>
      </c>
      <c r="C344" s="15">
        <v>209</v>
      </c>
      <c r="D344" s="15">
        <v>3</v>
      </c>
      <c r="E344" s="14" t="s">
        <v>11002</v>
      </c>
      <c r="F344" s="15">
        <v>3</v>
      </c>
      <c r="G344" s="15">
        <v>5</v>
      </c>
      <c r="H344" s="14"/>
      <c r="I344" s="14"/>
      <c r="J344" s="15">
        <v>3</v>
      </c>
      <c r="K344" s="14"/>
      <c r="L344" s="14"/>
      <c r="M344" s="14"/>
      <c r="N344" s="14"/>
      <c r="O344" s="14"/>
      <c r="P344" s="14"/>
      <c r="Q344" s="14"/>
      <c r="R344" s="14"/>
      <c r="S344" s="14"/>
      <c r="T344" s="14"/>
      <c r="U344" s="14"/>
      <c r="V344" s="14"/>
      <c r="W344" s="14"/>
      <c r="X344" s="14"/>
      <c r="Y344" s="14"/>
      <c r="Z344" s="14"/>
      <c r="AA344" s="14"/>
      <c r="AB344" s="14"/>
      <c r="AC344" s="14"/>
      <c r="AD344" s="14"/>
    </row>
    <row r="345" spans="1:30" ht="90.75" thickBot="1" x14ac:dyDescent="0.3">
      <c r="A345" s="72" t="s">
        <v>5541</v>
      </c>
      <c r="B345" s="15">
        <v>2</v>
      </c>
      <c r="C345" s="15">
        <v>209</v>
      </c>
      <c r="D345" s="15">
        <v>3</v>
      </c>
      <c r="E345" s="14" t="s">
        <v>11003</v>
      </c>
      <c r="F345" s="15">
        <v>2</v>
      </c>
      <c r="G345" s="15">
        <v>20</v>
      </c>
      <c r="H345" s="15">
        <v>25</v>
      </c>
      <c r="I345" s="14"/>
      <c r="J345" s="15">
        <v>2</v>
      </c>
      <c r="K345" s="14"/>
      <c r="L345" s="14"/>
      <c r="M345" s="14"/>
      <c r="N345" s="14"/>
      <c r="O345" s="14"/>
      <c r="P345" s="14"/>
      <c r="Q345" s="14"/>
      <c r="R345" s="14"/>
      <c r="S345" s="14"/>
      <c r="T345" s="14"/>
      <c r="U345" s="14"/>
      <c r="V345" s="14"/>
      <c r="W345" s="14"/>
      <c r="X345" s="14"/>
      <c r="Y345" s="14"/>
      <c r="Z345" s="14"/>
      <c r="AA345" s="14"/>
      <c r="AB345" s="14"/>
      <c r="AC345" s="14"/>
      <c r="AD345" s="14"/>
    </row>
    <row r="346" spans="1:30" ht="78" thickBot="1" x14ac:dyDescent="0.3">
      <c r="A346" s="72" t="s">
        <v>5542</v>
      </c>
      <c r="B346" s="15">
        <v>2</v>
      </c>
      <c r="C346" s="15">
        <v>209</v>
      </c>
      <c r="D346" s="15">
        <v>3</v>
      </c>
      <c r="E346" s="14" t="s">
        <v>11004</v>
      </c>
      <c r="F346" s="15">
        <v>3</v>
      </c>
      <c r="G346" s="15">
        <v>8</v>
      </c>
      <c r="H346" s="14"/>
      <c r="I346" s="14"/>
      <c r="J346" s="15">
        <v>3</v>
      </c>
      <c r="K346" s="14"/>
      <c r="L346" s="14"/>
      <c r="M346" s="14"/>
      <c r="N346" s="14"/>
      <c r="O346" s="14"/>
      <c r="P346" s="14"/>
      <c r="Q346" s="14"/>
      <c r="R346" s="14"/>
      <c r="S346" s="14"/>
      <c r="T346" s="14"/>
      <c r="U346" s="14"/>
      <c r="V346" s="14"/>
      <c r="W346" s="14"/>
      <c r="X346" s="14"/>
      <c r="Y346" s="14"/>
      <c r="Z346" s="14"/>
      <c r="AA346" s="14"/>
      <c r="AB346" s="14"/>
      <c r="AC346" s="14"/>
      <c r="AD346" s="14"/>
    </row>
    <row r="347" spans="1:30" ht="90.75" thickBot="1" x14ac:dyDescent="0.3">
      <c r="A347" s="72" t="s">
        <v>5543</v>
      </c>
      <c r="B347" s="15">
        <v>2</v>
      </c>
      <c r="C347" s="15">
        <v>209</v>
      </c>
      <c r="D347" s="15">
        <v>3</v>
      </c>
      <c r="E347" s="14" t="s">
        <v>11005</v>
      </c>
      <c r="F347" s="15">
        <v>2</v>
      </c>
      <c r="G347" s="15">
        <v>7</v>
      </c>
      <c r="H347" s="14"/>
      <c r="I347" s="14"/>
      <c r="J347" s="15">
        <v>2</v>
      </c>
      <c r="K347" s="14"/>
      <c r="L347" s="14"/>
      <c r="M347" s="14"/>
      <c r="N347" s="14"/>
      <c r="O347" s="14"/>
      <c r="P347" s="14"/>
      <c r="Q347" s="14"/>
      <c r="R347" s="14"/>
      <c r="S347" s="14"/>
      <c r="T347" s="14"/>
      <c r="U347" s="14"/>
      <c r="V347" s="14"/>
      <c r="W347" s="14"/>
      <c r="X347" s="14"/>
      <c r="Y347" s="14"/>
      <c r="Z347" s="14"/>
      <c r="AA347" s="14"/>
      <c r="AB347" s="14"/>
      <c r="AC347" s="14"/>
      <c r="AD347" s="14"/>
    </row>
    <row r="348" spans="1:30" ht="78" thickBot="1" x14ac:dyDescent="0.3">
      <c r="A348" s="72" t="s">
        <v>5544</v>
      </c>
      <c r="B348" s="15">
        <v>2</v>
      </c>
      <c r="C348" s="15">
        <v>209</v>
      </c>
      <c r="D348" s="15">
        <v>3</v>
      </c>
      <c r="E348" s="14" t="s">
        <v>11006</v>
      </c>
      <c r="F348" s="15">
        <v>7</v>
      </c>
      <c r="G348" s="15">
        <v>32</v>
      </c>
      <c r="H348" s="14"/>
      <c r="I348" s="14"/>
      <c r="J348" s="15">
        <v>7</v>
      </c>
      <c r="K348" s="14"/>
      <c r="L348" s="14"/>
      <c r="M348" s="14"/>
      <c r="N348" s="14"/>
      <c r="O348" s="14"/>
      <c r="P348" s="14"/>
      <c r="Q348" s="14"/>
      <c r="R348" s="14"/>
      <c r="S348" s="14"/>
      <c r="T348" s="14"/>
      <c r="U348" s="14"/>
      <c r="V348" s="14"/>
      <c r="W348" s="14"/>
      <c r="X348" s="14"/>
      <c r="Y348" s="14"/>
      <c r="Z348" s="14"/>
      <c r="AA348" s="14"/>
      <c r="AB348" s="14"/>
      <c r="AC348" s="14"/>
      <c r="AD348" s="14"/>
    </row>
    <row r="349" spans="1:30" ht="90.75" thickBot="1" x14ac:dyDescent="0.3">
      <c r="A349" s="72" t="s">
        <v>5545</v>
      </c>
      <c r="B349" s="15">
        <v>2</v>
      </c>
      <c r="C349" s="15">
        <v>209</v>
      </c>
      <c r="D349" s="15">
        <v>3</v>
      </c>
      <c r="E349" s="14" t="s">
        <v>11007</v>
      </c>
      <c r="F349" s="15">
        <v>9</v>
      </c>
      <c r="G349" s="15">
        <v>44</v>
      </c>
      <c r="H349" s="14"/>
      <c r="I349" s="14"/>
      <c r="J349" s="15">
        <v>9</v>
      </c>
      <c r="K349" s="14"/>
      <c r="L349" s="14"/>
      <c r="M349" s="14"/>
      <c r="N349" s="14"/>
      <c r="O349" s="14"/>
      <c r="P349" s="14"/>
      <c r="Q349" s="14"/>
      <c r="R349" s="14"/>
      <c r="S349" s="14"/>
      <c r="T349" s="14"/>
      <c r="U349" s="14"/>
      <c r="V349" s="14"/>
      <c r="W349" s="14"/>
      <c r="X349" s="14"/>
      <c r="Y349" s="14"/>
      <c r="Z349" s="14"/>
      <c r="AA349" s="14"/>
      <c r="AB349" s="14"/>
      <c r="AC349" s="14"/>
      <c r="AD349" s="14"/>
    </row>
    <row r="350" spans="1:30" ht="65.25" thickBot="1" x14ac:dyDescent="0.3">
      <c r="A350" s="72" t="s">
        <v>5546</v>
      </c>
      <c r="B350" s="15">
        <v>2</v>
      </c>
      <c r="C350" s="15">
        <v>209</v>
      </c>
      <c r="D350" s="15">
        <v>3</v>
      </c>
      <c r="E350" s="14" t="s">
        <v>11008</v>
      </c>
      <c r="F350" s="57">
        <v>7</v>
      </c>
      <c r="G350" s="15">
        <v>5</v>
      </c>
      <c r="H350" s="14"/>
      <c r="I350" s="14"/>
      <c r="J350" s="15">
        <v>7</v>
      </c>
      <c r="K350" s="14"/>
      <c r="L350" s="14"/>
      <c r="M350" s="14"/>
      <c r="N350" s="14"/>
      <c r="O350" s="14"/>
      <c r="P350" s="14"/>
      <c r="Q350" s="14"/>
      <c r="R350" s="14"/>
      <c r="S350" s="14"/>
      <c r="T350" s="14"/>
      <c r="U350" s="14"/>
      <c r="V350" s="14"/>
      <c r="W350" s="14"/>
      <c r="X350" s="14"/>
      <c r="Y350" s="14"/>
      <c r="Z350" s="14"/>
      <c r="AA350" s="14"/>
      <c r="AB350" s="14"/>
      <c r="AC350" s="14"/>
      <c r="AD350" s="14"/>
    </row>
    <row r="351" spans="1:30" ht="78" thickBot="1" x14ac:dyDescent="0.3">
      <c r="A351" s="72" t="s">
        <v>5547</v>
      </c>
      <c r="B351" s="15">
        <v>2</v>
      </c>
      <c r="C351" s="15">
        <v>209</v>
      </c>
      <c r="D351" s="15">
        <v>3</v>
      </c>
      <c r="E351" s="14" t="s">
        <v>11009</v>
      </c>
      <c r="F351" s="15">
        <v>2</v>
      </c>
      <c r="G351" s="15">
        <v>1</v>
      </c>
      <c r="H351" s="14"/>
      <c r="I351" s="14"/>
      <c r="J351" s="15">
        <v>2</v>
      </c>
      <c r="K351" s="14"/>
      <c r="L351" s="14"/>
      <c r="M351" s="14"/>
      <c r="N351" s="14"/>
      <c r="O351" s="14"/>
      <c r="P351" s="14"/>
      <c r="Q351" s="14"/>
      <c r="R351" s="14"/>
      <c r="S351" s="14"/>
      <c r="T351" s="14"/>
      <c r="U351" s="14"/>
      <c r="V351" s="14"/>
      <c r="W351" s="14"/>
      <c r="X351" s="14"/>
      <c r="Y351" s="14"/>
      <c r="Z351" s="14"/>
      <c r="AA351" s="14"/>
      <c r="AB351" s="14"/>
      <c r="AC351" s="14"/>
      <c r="AD351" s="14"/>
    </row>
    <row r="352" spans="1:30" ht="65.25" thickBot="1" x14ac:dyDescent="0.3">
      <c r="A352" s="72" t="s">
        <v>5548</v>
      </c>
      <c r="B352" s="15">
        <v>2</v>
      </c>
      <c r="C352" s="15">
        <v>209</v>
      </c>
      <c r="D352" s="15">
        <v>3</v>
      </c>
      <c r="E352" s="14" t="s">
        <v>11010</v>
      </c>
      <c r="F352" s="15">
        <v>8</v>
      </c>
      <c r="G352" s="15">
        <v>13</v>
      </c>
      <c r="H352" s="14"/>
      <c r="I352" s="14"/>
      <c r="J352" s="15">
        <v>8</v>
      </c>
      <c r="K352" s="14"/>
      <c r="L352" s="14"/>
      <c r="M352" s="14"/>
      <c r="N352" s="14"/>
      <c r="O352" s="14"/>
      <c r="P352" s="14"/>
      <c r="Q352" s="14"/>
      <c r="R352" s="14"/>
      <c r="S352" s="14"/>
      <c r="T352" s="14"/>
      <c r="U352" s="14"/>
      <c r="V352" s="14"/>
      <c r="W352" s="14"/>
      <c r="X352" s="14"/>
      <c r="Y352" s="14"/>
      <c r="Z352" s="14"/>
      <c r="AA352" s="14"/>
      <c r="AB352" s="14"/>
      <c r="AC352" s="14"/>
      <c r="AD352" s="14"/>
    </row>
    <row r="353" spans="1:30" ht="90.75" thickBot="1" x14ac:dyDescent="0.3">
      <c r="A353" s="72" t="s">
        <v>5549</v>
      </c>
      <c r="B353" s="15">
        <v>2</v>
      </c>
      <c r="C353" s="15">
        <v>209</v>
      </c>
      <c r="D353" s="15">
        <v>3</v>
      </c>
      <c r="E353" s="14" t="s">
        <v>11011</v>
      </c>
      <c r="F353" s="15">
        <v>1</v>
      </c>
      <c r="G353" s="15">
        <v>8</v>
      </c>
      <c r="H353" s="14"/>
      <c r="I353" s="14"/>
      <c r="J353" s="15">
        <v>1</v>
      </c>
      <c r="K353" s="14"/>
      <c r="L353" s="14"/>
      <c r="M353" s="14"/>
      <c r="N353" s="14"/>
      <c r="O353" s="14"/>
      <c r="P353" s="14"/>
      <c r="Q353" s="14"/>
      <c r="R353" s="14"/>
      <c r="S353" s="14"/>
      <c r="T353" s="14"/>
      <c r="U353" s="14"/>
      <c r="V353" s="14"/>
      <c r="W353" s="14"/>
      <c r="X353" s="14"/>
      <c r="Y353" s="14"/>
      <c r="Z353" s="14"/>
      <c r="AA353" s="14"/>
      <c r="AB353" s="14"/>
      <c r="AC353" s="14"/>
      <c r="AD353" s="14"/>
    </row>
    <row r="354" spans="1:30" ht="39.75" thickBot="1" x14ac:dyDescent="0.3">
      <c r="A354" s="14" t="s">
        <v>5550</v>
      </c>
      <c r="B354" s="15">
        <v>1</v>
      </c>
      <c r="C354" s="15">
        <v>212</v>
      </c>
      <c r="D354" s="15">
        <v>1</v>
      </c>
      <c r="E354" s="14" t="s">
        <v>8905</v>
      </c>
      <c r="F354" s="14" t="s">
        <v>5551</v>
      </c>
      <c r="G354" s="14" t="s">
        <v>5552</v>
      </c>
      <c r="H354" s="14" t="s">
        <v>5553</v>
      </c>
      <c r="I354" s="14" t="s">
        <v>5554</v>
      </c>
      <c r="J354" s="15">
        <v>1</v>
      </c>
      <c r="K354" s="14"/>
      <c r="L354" s="14"/>
      <c r="M354" s="14"/>
      <c r="N354" s="14"/>
      <c r="O354" s="14"/>
      <c r="P354" s="14"/>
      <c r="Q354" s="14"/>
      <c r="R354" s="14"/>
      <c r="S354" s="14"/>
      <c r="T354" s="14"/>
      <c r="U354" s="14"/>
      <c r="V354" s="14"/>
      <c r="W354" s="14"/>
      <c r="X354" s="14"/>
      <c r="Y354" s="14"/>
      <c r="Z354" s="14"/>
      <c r="AA354" s="14"/>
      <c r="AB354" s="14"/>
      <c r="AC354" s="14"/>
      <c r="AD354" s="14"/>
    </row>
    <row r="355" spans="1:30" ht="27" thickBot="1" x14ac:dyDescent="0.3">
      <c r="A355" s="14" t="s">
        <v>5555</v>
      </c>
      <c r="B355" s="15">
        <v>1</v>
      </c>
      <c r="C355" s="15">
        <v>212</v>
      </c>
      <c r="D355" s="15">
        <v>1</v>
      </c>
      <c r="E355" s="14" t="s">
        <v>8906</v>
      </c>
      <c r="F355" s="38">
        <v>243</v>
      </c>
      <c r="G355" s="38">
        <v>432</v>
      </c>
      <c r="H355" s="38">
        <v>1944</v>
      </c>
      <c r="I355" s="38">
        <v>3888</v>
      </c>
      <c r="J355" s="15">
        <v>1</v>
      </c>
      <c r="K355" s="14"/>
      <c r="L355" s="14"/>
      <c r="M355" s="14"/>
      <c r="N355" s="14"/>
      <c r="O355" s="14"/>
      <c r="P355" s="14"/>
      <c r="Q355" s="14"/>
      <c r="R355" s="14"/>
      <c r="S355" s="14"/>
      <c r="T355" s="14"/>
      <c r="U355" s="14"/>
      <c r="V355" s="14"/>
      <c r="W355" s="14"/>
      <c r="X355" s="14"/>
      <c r="Y355" s="14"/>
      <c r="Z355" s="14"/>
      <c r="AA355" s="14"/>
      <c r="AB355" s="14"/>
      <c r="AC355" s="14"/>
      <c r="AD355" s="14"/>
    </row>
    <row r="356" spans="1:30" ht="39.75" thickBot="1" x14ac:dyDescent="0.3">
      <c r="A356" s="14" t="s">
        <v>5556</v>
      </c>
      <c r="B356" s="15">
        <v>1</v>
      </c>
      <c r="C356" s="15">
        <v>212</v>
      </c>
      <c r="D356" s="15">
        <v>1</v>
      </c>
      <c r="E356" s="14" t="s">
        <v>8907</v>
      </c>
      <c r="F356" s="39" t="s">
        <v>904</v>
      </c>
      <c r="G356" s="39" t="s">
        <v>892</v>
      </c>
      <c r="H356" s="39" t="s">
        <v>879</v>
      </c>
      <c r="I356" s="39" t="s">
        <v>887</v>
      </c>
      <c r="J356" s="15">
        <v>0</v>
      </c>
      <c r="K356" s="14"/>
      <c r="L356" s="14"/>
      <c r="M356" s="14"/>
      <c r="N356" s="14"/>
      <c r="O356" s="14"/>
      <c r="P356" s="14"/>
      <c r="Q356" s="14"/>
      <c r="R356" s="14"/>
      <c r="S356" s="14"/>
      <c r="T356" s="14"/>
      <c r="U356" s="14"/>
      <c r="V356" s="14"/>
      <c r="W356" s="14"/>
      <c r="X356" s="14"/>
      <c r="Y356" s="14"/>
      <c r="Z356" s="14"/>
      <c r="AA356" s="14"/>
      <c r="AB356" s="14"/>
      <c r="AC356" s="14"/>
      <c r="AD356" s="14"/>
    </row>
    <row r="357" spans="1:30" ht="27" thickBot="1" x14ac:dyDescent="0.3">
      <c r="A357" s="14" t="s">
        <v>5557</v>
      </c>
      <c r="B357" s="15">
        <v>1</v>
      </c>
      <c r="C357" s="15">
        <v>212</v>
      </c>
      <c r="D357" s="15">
        <v>1</v>
      </c>
      <c r="E357" s="14" t="s">
        <v>8908</v>
      </c>
      <c r="F357" s="49">
        <v>0.41875000000000001</v>
      </c>
      <c r="G357" s="49">
        <v>0.13194444444444445</v>
      </c>
      <c r="H357" s="49">
        <v>4.3750000000000004E-2</v>
      </c>
      <c r="I357" s="49">
        <v>0.12569444444444444</v>
      </c>
      <c r="J357" s="15">
        <v>1</v>
      </c>
      <c r="K357" s="14"/>
      <c r="L357" s="14"/>
      <c r="M357" s="14"/>
      <c r="N357" s="14"/>
      <c r="O357" s="14"/>
      <c r="P357" s="14"/>
      <c r="Q357" s="14"/>
      <c r="R357" s="14"/>
      <c r="S357" s="14"/>
      <c r="T357" s="14"/>
      <c r="U357" s="14"/>
      <c r="V357" s="14"/>
      <c r="W357" s="14"/>
      <c r="X357" s="14"/>
      <c r="Y357" s="14"/>
      <c r="Z357" s="14"/>
      <c r="AA357" s="14"/>
      <c r="AB357" s="14"/>
      <c r="AC357" s="14"/>
      <c r="AD357" s="14"/>
    </row>
    <row r="358" spans="1:30" ht="27" thickBot="1" x14ac:dyDescent="0.3">
      <c r="A358" s="14" t="s">
        <v>5558</v>
      </c>
      <c r="B358" s="15">
        <v>1</v>
      </c>
      <c r="C358" s="15">
        <v>212</v>
      </c>
      <c r="D358" s="15">
        <v>1</v>
      </c>
      <c r="E358" s="14" t="s">
        <v>8909</v>
      </c>
      <c r="F358" s="39" t="s">
        <v>919</v>
      </c>
      <c r="G358" s="39" t="s">
        <v>2582</v>
      </c>
      <c r="H358" s="39" t="s">
        <v>4656</v>
      </c>
      <c r="I358" s="39" t="s">
        <v>2519</v>
      </c>
      <c r="J358" s="15">
        <v>0</v>
      </c>
      <c r="K358" s="14"/>
      <c r="L358" s="14"/>
      <c r="M358" s="14"/>
      <c r="N358" s="14"/>
      <c r="O358" s="14"/>
      <c r="P358" s="14"/>
      <c r="Q358" s="14"/>
      <c r="R358" s="14"/>
      <c r="S358" s="14"/>
      <c r="T358" s="14"/>
      <c r="U358" s="14"/>
      <c r="V358" s="14"/>
      <c r="W358" s="14"/>
      <c r="X358" s="14"/>
      <c r="Y358" s="14"/>
      <c r="Z358" s="14"/>
      <c r="AA358" s="14"/>
      <c r="AB358" s="14"/>
      <c r="AC358" s="14"/>
      <c r="AD358" s="14"/>
    </row>
    <row r="359" spans="1:30" ht="39.75" thickBot="1" x14ac:dyDescent="0.3">
      <c r="A359" s="14" t="s">
        <v>5559</v>
      </c>
      <c r="B359" s="15">
        <v>1</v>
      </c>
      <c r="C359" s="15">
        <v>212</v>
      </c>
      <c r="D359" s="15">
        <v>1</v>
      </c>
      <c r="E359" s="14" t="s">
        <v>8910</v>
      </c>
      <c r="F359" s="39" t="s">
        <v>2284</v>
      </c>
      <c r="G359" s="39" t="s">
        <v>2599</v>
      </c>
      <c r="H359" s="39" t="s">
        <v>881</v>
      </c>
      <c r="I359" s="39" t="s">
        <v>886</v>
      </c>
      <c r="J359" s="15">
        <v>3</v>
      </c>
      <c r="K359" s="14"/>
      <c r="L359" s="14"/>
      <c r="M359" s="14"/>
      <c r="N359" s="14"/>
      <c r="O359" s="14"/>
      <c r="P359" s="14"/>
      <c r="Q359" s="14"/>
      <c r="R359" s="14"/>
      <c r="S359" s="14"/>
      <c r="T359" s="14"/>
      <c r="U359" s="14"/>
      <c r="V359" s="14"/>
      <c r="W359" s="14"/>
      <c r="X359" s="14"/>
      <c r="Y359" s="14"/>
      <c r="Z359" s="14"/>
      <c r="AA359" s="14"/>
      <c r="AB359" s="14"/>
      <c r="AC359" s="14"/>
      <c r="AD359" s="14"/>
    </row>
    <row r="360" spans="1:30" ht="27" thickBot="1" x14ac:dyDescent="0.3">
      <c r="A360" s="14" t="s">
        <v>5560</v>
      </c>
      <c r="B360" s="15">
        <v>1</v>
      </c>
      <c r="C360" s="15">
        <v>212</v>
      </c>
      <c r="D360" s="15">
        <v>1</v>
      </c>
      <c r="E360" s="14" t="s">
        <v>8911</v>
      </c>
      <c r="F360" s="14" t="s">
        <v>5561</v>
      </c>
      <c r="G360" s="14" t="s">
        <v>5562</v>
      </c>
      <c r="H360" s="14" t="s">
        <v>5563</v>
      </c>
      <c r="I360" s="14" t="s">
        <v>5564</v>
      </c>
      <c r="J360" s="15">
        <v>2</v>
      </c>
      <c r="K360" s="14"/>
      <c r="L360" s="14"/>
      <c r="M360" s="14"/>
      <c r="N360" s="14"/>
      <c r="O360" s="14"/>
      <c r="P360" s="14"/>
      <c r="Q360" s="14"/>
      <c r="R360" s="14"/>
      <c r="S360" s="14"/>
      <c r="T360" s="14"/>
      <c r="U360" s="14"/>
      <c r="V360" s="14"/>
      <c r="W360" s="14"/>
      <c r="X360" s="14"/>
      <c r="Y360" s="14"/>
      <c r="Z360" s="14"/>
      <c r="AA360" s="14"/>
      <c r="AB360" s="14"/>
      <c r="AC360" s="14"/>
      <c r="AD360" s="14"/>
    </row>
    <row r="361" spans="1:30" ht="39.75" thickBot="1" x14ac:dyDescent="0.3">
      <c r="A361" s="14" t="s">
        <v>5565</v>
      </c>
      <c r="B361" s="15">
        <v>1</v>
      </c>
      <c r="C361" s="15">
        <v>212</v>
      </c>
      <c r="D361" s="15">
        <v>1</v>
      </c>
      <c r="E361" s="14" t="s">
        <v>8912</v>
      </c>
      <c r="F361" s="49">
        <v>0.13194444444444445</v>
      </c>
      <c r="G361" s="49">
        <v>4.3750000000000004E-2</v>
      </c>
      <c r="H361" s="49">
        <v>4.7916666666666663E-2</v>
      </c>
      <c r="I361" s="49">
        <v>0.37847222222222227</v>
      </c>
      <c r="J361" s="15">
        <v>3</v>
      </c>
      <c r="K361" s="14"/>
      <c r="L361" s="14"/>
      <c r="M361" s="14"/>
      <c r="N361" s="14"/>
      <c r="O361" s="14"/>
      <c r="P361" s="14"/>
      <c r="Q361" s="14"/>
      <c r="R361" s="14"/>
      <c r="S361" s="14"/>
      <c r="T361" s="14"/>
      <c r="U361" s="14"/>
      <c r="V361" s="14"/>
      <c r="W361" s="14"/>
      <c r="X361" s="14"/>
      <c r="Y361" s="14"/>
      <c r="Z361" s="14"/>
      <c r="AA361" s="14"/>
      <c r="AB361" s="14"/>
      <c r="AC361" s="14"/>
      <c r="AD361" s="14"/>
    </row>
    <row r="362" spans="1:30" ht="39.75" thickBot="1" x14ac:dyDescent="0.3">
      <c r="A362" s="14" t="s">
        <v>5566</v>
      </c>
      <c r="B362" s="15">
        <v>1</v>
      </c>
      <c r="C362" s="15">
        <v>212</v>
      </c>
      <c r="D362" s="15">
        <v>1</v>
      </c>
      <c r="E362" s="14" t="s">
        <v>8913</v>
      </c>
      <c r="F362" s="52">
        <v>7.0000000000000007E-2</v>
      </c>
      <c r="G362" s="52">
        <v>0.13</v>
      </c>
      <c r="H362" s="52">
        <v>0.35</v>
      </c>
      <c r="I362" s="52">
        <v>0.65</v>
      </c>
      <c r="J362" s="15">
        <v>23</v>
      </c>
      <c r="K362" s="14"/>
      <c r="L362" s="14"/>
      <c r="M362" s="14"/>
      <c r="N362" s="14"/>
      <c r="O362" s="14"/>
      <c r="P362" s="14"/>
      <c r="Q362" s="14"/>
      <c r="R362" s="14"/>
      <c r="S362" s="14"/>
      <c r="T362" s="14"/>
      <c r="U362" s="14"/>
      <c r="V362" s="14"/>
      <c r="W362" s="14"/>
      <c r="X362" s="14"/>
      <c r="Y362" s="14"/>
      <c r="Z362" s="14"/>
      <c r="AA362" s="14"/>
      <c r="AB362" s="14"/>
      <c r="AC362" s="14"/>
      <c r="AD362" s="14"/>
    </row>
    <row r="363" spans="1:30" ht="52.5" thickBot="1" x14ac:dyDescent="0.3">
      <c r="A363" s="14" t="s">
        <v>5567</v>
      </c>
      <c r="B363" s="15">
        <v>1</v>
      </c>
      <c r="C363" s="15">
        <v>212</v>
      </c>
      <c r="D363" s="15">
        <v>1</v>
      </c>
      <c r="E363" s="14" t="s">
        <v>8914</v>
      </c>
      <c r="F363" s="51">
        <v>0.63479166666666664</v>
      </c>
      <c r="G363" s="51">
        <v>0.12785879629629629</v>
      </c>
      <c r="H363" s="51">
        <v>0.12990740740740742</v>
      </c>
      <c r="I363" s="51">
        <v>0.50216435185185182</v>
      </c>
      <c r="J363" s="15">
        <v>0</v>
      </c>
      <c r="K363" s="14"/>
      <c r="L363" s="14"/>
      <c r="M363" s="14"/>
      <c r="N363" s="14"/>
      <c r="O363" s="14"/>
      <c r="P363" s="14"/>
      <c r="Q363" s="14"/>
      <c r="R363" s="14"/>
      <c r="S363" s="14"/>
      <c r="T363" s="14"/>
      <c r="U363" s="14"/>
      <c r="V363" s="14"/>
      <c r="W363" s="14"/>
      <c r="X363" s="14"/>
      <c r="Y363" s="14"/>
      <c r="Z363" s="14"/>
      <c r="AA363" s="14"/>
      <c r="AB363" s="14"/>
      <c r="AC363" s="14"/>
      <c r="AD363" s="14"/>
    </row>
    <row r="364" spans="1:30" ht="52.5" thickBot="1" x14ac:dyDescent="0.3">
      <c r="A364" s="72" t="s">
        <v>5568</v>
      </c>
      <c r="B364" s="15">
        <v>2</v>
      </c>
      <c r="C364" s="15">
        <v>213</v>
      </c>
      <c r="D364" s="15">
        <v>1</v>
      </c>
      <c r="E364" s="14" t="s">
        <v>11012</v>
      </c>
      <c r="F364" s="15">
        <v>20</v>
      </c>
      <c r="G364" s="14"/>
      <c r="H364" s="14"/>
      <c r="I364" s="14"/>
      <c r="J364" s="15">
        <v>20</v>
      </c>
      <c r="K364" s="14"/>
      <c r="L364" s="14"/>
      <c r="M364" s="14"/>
      <c r="N364" s="14"/>
      <c r="O364" s="14"/>
      <c r="P364" s="14"/>
      <c r="Q364" s="14"/>
      <c r="R364" s="14"/>
      <c r="S364" s="14"/>
      <c r="T364" s="14"/>
      <c r="U364" s="14"/>
      <c r="V364" s="14"/>
      <c r="W364" s="14"/>
      <c r="X364" s="14"/>
      <c r="Y364" s="14"/>
      <c r="Z364" s="14"/>
      <c r="AA364" s="14"/>
      <c r="AB364" s="14"/>
      <c r="AC364" s="14"/>
      <c r="AD364" s="14"/>
    </row>
    <row r="365" spans="1:30" ht="52.5" thickBot="1" x14ac:dyDescent="0.3">
      <c r="A365" s="72" t="s">
        <v>5569</v>
      </c>
      <c r="B365" s="15">
        <v>2</v>
      </c>
      <c r="C365" s="15">
        <v>213</v>
      </c>
      <c r="D365" s="15">
        <v>1</v>
      </c>
      <c r="E365" s="14" t="s">
        <v>11013</v>
      </c>
      <c r="F365" s="15">
        <v>27</v>
      </c>
      <c r="G365" s="14"/>
      <c r="H365" s="14"/>
      <c r="I365" s="14"/>
      <c r="J365" s="15">
        <v>27</v>
      </c>
      <c r="K365" s="14"/>
      <c r="L365" s="14"/>
      <c r="M365" s="14"/>
      <c r="N365" s="14"/>
      <c r="O365" s="14"/>
      <c r="P365" s="14"/>
      <c r="Q365" s="14"/>
      <c r="R365" s="14"/>
      <c r="S365" s="14"/>
      <c r="T365" s="14"/>
      <c r="U365" s="14"/>
      <c r="V365" s="14"/>
      <c r="W365" s="14"/>
      <c r="X365" s="14"/>
      <c r="Y365" s="14"/>
      <c r="Z365" s="14"/>
      <c r="AA365" s="14"/>
      <c r="AB365" s="14"/>
      <c r="AC365" s="14"/>
      <c r="AD365" s="14"/>
    </row>
    <row r="366" spans="1:30" ht="78" thickBot="1" x14ac:dyDescent="0.3">
      <c r="A366" s="72" t="s">
        <v>5570</v>
      </c>
      <c r="B366" s="15">
        <v>2</v>
      </c>
      <c r="C366" s="15">
        <v>213</v>
      </c>
      <c r="D366" s="15">
        <v>1</v>
      </c>
      <c r="E366" s="14" t="s">
        <v>11014</v>
      </c>
      <c r="F366" s="15">
        <v>120</v>
      </c>
      <c r="G366" s="14"/>
      <c r="H366" s="14"/>
      <c r="I366" s="14"/>
      <c r="J366" s="15">
        <v>120</v>
      </c>
      <c r="K366" s="14"/>
      <c r="L366" s="14"/>
      <c r="M366" s="14"/>
      <c r="N366" s="14"/>
      <c r="O366" s="14"/>
      <c r="P366" s="14"/>
      <c r="Q366" s="14"/>
      <c r="R366" s="14"/>
      <c r="S366" s="14"/>
      <c r="T366" s="14"/>
      <c r="U366" s="14"/>
      <c r="V366" s="14"/>
      <c r="W366" s="14"/>
      <c r="X366" s="14"/>
      <c r="Y366" s="14"/>
      <c r="Z366" s="14"/>
      <c r="AA366" s="14"/>
      <c r="AB366" s="14"/>
      <c r="AC366" s="14"/>
      <c r="AD366" s="14"/>
    </row>
    <row r="367" spans="1:30" ht="65.25" thickBot="1" x14ac:dyDescent="0.3">
      <c r="A367" s="72" t="s">
        <v>5571</v>
      </c>
      <c r="B367" s="15">
        <v>2</v>
      </c>
      <c r="C367" s="15">
        <v>213</v>
      </c>
      <c r="D367" s="15">
        <v>1</v>
      </c>
      <c r="E367" s="14" t="s">
        <v>11015</v>
      </c>
      <c r="F367" s="15">
        <v>8</v>
      </c>
      <c r="G367" s="14"/>
      <c r="H367" s="14"/>
      <c r="I367" s="14"/>
      <c r="J367" s="15">
        <v>8</v>
      </c>
      <c r="K367" s="14"/>
      <c r="L367" s="14"/>
      <c r="M367" s="14"/>
      <c r="N367" s="14"/>
      <c r="O367" s="14"/>
      <c r="P367" s="14"/>
      <c r="Q367" s="14"/>
      <c r="R367" s="14"/>
      <c r="S367" s="14"/>
      <c r="T367" s="14"/>
      <c r="U367" s="14"/>
      <c r="V367" s="14"/>
      <c r="W367" s="14"/>
      <c r="X367" s="14"/>
      <c r="Y367" s="14"/>
      <c r="Z367" s="14"/>
      <c r="AA367" s="14"/>
      <c r="AB367" s="14"/>
      <c r="AC367" s="14"/>
      <c r="AD367" s="14"/>
    </row>
    <row r="368" spans="1:30" ht="65.25" thickBot="1" x14ac:dyDescent="0.3">
      <c r="A368" s="72" t="s">
        <v>5572</v>
      </c>
      <c r="B368" s="15">
        <v>2</v>
      </c>
      <c r="C368" s="15">
        <v>213</v>
      </c>
      <c r="D368" s="15">
        <v>1</v>
      </c>
      <c r="E368" s="14" t="s">
        <v>11016</v>
      </c>
      <c r="F368" s="15">
        <v>30</v>
      </c>
      <c r="G368" s="14"/>
      <c r="H368" s="14"/>
      <c r="I368" s="14"/>
      <c r="J368" s="15">
        <v>30</v>
      </c>
      <c r="K368" s="14"/>
      <c r="L368" s="14"/>
      <c r="M368" s="14"/>
      <c r="N368" s="14"/>
      <c r="O368" s="14"/>
      <c r="P368" s="14"/>
      <c r="Q368" s="14"/>
      <c r="R368" s="14"/>
      <c r="S368" s="14"/>
      <c r="T368" s="14"/>
      <c r="U368" s="14"/>
      <c r="V368" s="14"/>
      <c r="W368" s="14"/>
      <c r="X368" s="14"/>
      <c r="Y368" s="14"/>
      <c r="Z368" s="14"/>
      <c r="AA368" s="14"/>
      <c r="AB368" s="14"/>
      <c r="AC368" s="14"/>
      <c r="AD368" s="14"/>
    </row>
    <row r="369" spans="1:30" ht="65.25" thickBot="1" x14ac:dyDescent="0.3">
      <c r="A369" s="72" t="s">
        <v>5573</v>
      </c>
      <c r="B369" s="15">
        <v>2</v>
      </c>
      <c r="C369" s="15">
        <v>213</v>
      </c>
      <c r="D369" s="15">
        <v>1</v>
      </c>
      <c r="E369" s="14" t="s">
        <v>11017</v>
      </c>
      <c r="F369" s="15">
        <v>200</v>
      </c>
      <c r="G369" s="14"/>
      <c r="H369" s="14"/>
      <c r="I369" s="14"/>
      <c r="J369" s="15">
        <v>200</v>
      </c>
      <c r="K369" s="14"/>
      <c r="L369" s="14"/>
      <c r="M369" s="14"/>
      <c r="N369" s="14"/>
      <c r="O369" s="14"/>
      <c r="P369" s="14"/>
      <c r="Q369" s="14"/>
      <c r="R369" s="14"/>
      <c r="S369" s="14"/>
      <c r="T369" s="14"/>
      <c r="U369" s="14"/>
      <c r="V369" s="14"/>
      <c r="W369" s="14"/>
      <c r="X369" s="14"/>
      <c r="Y369" s="14"/>
      <c r="Z369" s="14"/>
      <c r="AA369" s="14"/>
      <c r="AB369" s="14"/>
      <c r="AC369" s="14"/>
      <c r="AD369" s="14"/>
    </row>
    <row r="370" spans="1:30" ht="65.25" thickBot="1" x14ac:dyDescent="0.3">
      <c r="A370" s="72" t="s">
        <v>5574</v>
      </c>
      <c r="B370" s="15">
        <v>2</v>
      </c>
      <c r="C370" s="15">
        <v>213</v>
      </c>
      <c r="D370" s="15">
        <v>1</v>
      </c>
      <c r="E370" s="14" t="s">
        <v>11018</v>
      </c>
      <c r="F370" s="15">
        <v>20</v>
      </c>
      <c r="G370" s="14"/>
      <c r="H370" s="14"/>
      <c r="I370" s="14"/>
      <c r="J370" s="15">
        <v>20</v>
      </c>
      <c r="K370" s="14"/>
      <c r="L370" s="14"/>
      <c r="M370" s="14"/>
      <c r="N370" s="14"/>
      <c r="O370" s="14"/>
      <c r="P370" s="14"/>
      <c r="Q370" s="14"/>
      <c r="R370" s="14"/>
      <c r="S370" s="14"/>
      <c r="T370" s="14"/>
      <c r="U370" s="14"/>
      <c r="V370" s="14"/>
      <c r="W370" s="14"/>
      <c r="X370" s="14"/>
      <c r="Y370" s="14"/>
      <c r="Z370" s="14"/>
      <c r="AA370" s="14"/>
      <c r="AB370" s="14"/>
      <c r="AC370" s="14"/>
      <c r="AD370" s="14"/>
    </row>
    <row r="371" spans="1:30" ht="52.5" thickBot="1" x14ac:dyDescent="0.3">
      <c r="A371" s="72" t="s">
        <v>5575</v>
      </c>
      <c r="B371" s="15">
        <v>2</v>
      </c>
      <c r="C371" s="15">
        <v>213</v>
      </c>
      <c r="D371" s="15">
        <v>1</v>
      </c>
      <c r="E371" s="14" t="s">
        <v>11019</v>
      </c>
      <c r="F371" s="15">
        <v>18</v>
      </c>
      <c r="G371" s="14"/>
      <c r="H371" s="14"/>
      <c r="I371" s="14"/>
      <c r="J371" s="15">
        <v>18</v>
      </c>
      <c r="K371" s="14"/>
      <c r="L371" s="14"/>
      <c r="M371" s="14"/>
      <c r="N371" s="14"/>
      <c r="O371" s="14"/>
      <c r="P371" s="14"/>
      <c r="Q371" s="14"/>
      <c r="R371" s="14"/>
      <c r="S371" s="14"/>
      <c r="T371" s="14"/>
      <c r="U371" s="14"/>
      <c r="V371" s="14"/>
      <c r="W371" s="14"/>
      <c r="X371" s="14"/>
      <c r="Y371" s="14"/>
      <c r="Z371" s="14"/>
      <c r="AA371" s="14"/>
      <c r="AB371" s="14"/>
      <c r="AC371" s="14"/>
      <c r="AD371" s="14"/>
    </row>
    <row r="372" spans="1:30" ht="65.25" thickBot="1" x14ac:dyDescent="0.3">
      <c r="A372" s="72" t="s">
        <v>5576</v>
      </c>
      <c r="B372" s="15">
        <v>2</v>
      </c>
      <c r="C372" s="15">
        <v>213</v>
      </c>
      <c r="D372" s="15">
        <v>2</v>
      </c>
      <c r="E372" s="14" t="s">
        <v>11020</v>
      </c>
      <c r="F372" s="15">
        <v>60</v>
      </c>
      <c r="G372" s="14"/>
      <c r="H372" s="14"/>
      <c r="I372" s="14"/>
      <c r="J372" s="15">
        <v>60</v>
      </c>
      <c r="K372" s="14"/>
      <c r="L372" s="14"/>
      <c r="M372" s="14"/>
      <c r="N372" s="14"/>
      <c r="O372" s="14"/>
      <c r="P372" s="14"/>
      <c r="Q372" s="14"/>
      <c r="R372" s="14"/>
      <c r="S372" s="14"/>
      <c r="T372" s="14"/>
      <c r="U372" s="14"/>
      <c r="V372" s="14"/>
      <c r="W372" s="14"/>
      <c r="X372" s="14"/>
      <c r="Y372" s="14"/>
      <c r="Z372" s="14"/>
      <c r="AA372" s="14"/>
      <c r="AB372" s="14"/>
      <c r="AC372" s="14"/>
      <c r="AD372" s="14"/>
    </row>
    <row r="373" spans="1:30" ht="78" thickBot="1" x14ac:dyDescent="0.3">
      <c r="A373" s="72" t="s">
        <v>5577</v>
      </c>
      <c r="B373" s="15">
        <v>2</v>
      </c>
      <c r="C373" s="15">
        <v>213</v>
      </c>
      <c r="D373" s="15">
        <v>2</v>
      </c>
      <c r="E373" s="14" t="s">
        <v>11021</v>
      </c>
      <c r="F373" s="15">
        <v>16</v>
      </c>
      <c r="G373" s="14"/>
      <c r="H373" s="14"/>
      <c r="I373" s="14"/>
      <c r="J373" s="15">
        <v>16</v>
      </c>
      <c r="K373" s="14"/>
      <c r="L373" s="14"/>
      <c r="M373" s="14"/>
      <c r="N373" s="14"/>
      <c r="O373" s="14"/>
      <c r="P373" s="14"/>
      <c r="Q373" s="14"/>
      <c r="R373" s="14"/>
      <c r="S373" s="14"/>
      <c r="T373" s="14"/>
      <c r="U373" s="14"/>
      <c r="V373" s="14"/>
      <c r="W373" s="14"/>
      <c r="X373" s="14"/>
      <c r="Y373" s="14"/>
      <c r="Z373" s="14"/>
      <c r="AA373" s="14"/>
      <c r="AB373" s="14"/>
      <c r="AC373" s="14"/>
      <c r="AD373" s="14"/>
    </row>
    <row r="374" spans="1:30" ht="52.5" thickBot="1" x14ac:dyDescent="0.3">
      <c r="A374" s="72" t="s">
        <v>5578</v>
      </c>
      <c r="B374" s="15">
        <v>2</v>
      </c>
      <c r="C374" s="15">
        <v>213</v>
      </c>
      <c r="D374" s="15">
        <v>2</v>
      </c>
      <c r="E374" s="14" t="s">
        <v>11022</v>
      </c>
      <c r="F374" s="15">
        <v>57</v>
      </c>
      <c r="G374" s="14"/>
      <c r="H374" s="14"/>
      <c r="I374" s="14"/>
      <c r="J374" s="15">
        <v>57</v>
      </c>
      <c r="K374" s="14"/>
      <c r="L374" s="14"/>
      <c r="M374" s="14"/>
      <c r="N374" s="14"/>
      <c r="O374" s="14"/>
      <c r="P374" s="14"/>
      <c r="Q374" s="14"/>
      <c r="R374" s="14"/>
      <c r="S374" s="14"/>
      <c r="T374" s="14"/>
      <c r="U374" s="14"/>
      <c r="V374" s="14"/>
      <c r="W374" s="14"/>
      <c r="X374" s="14"/>
      <c r="Y374" s="14"/>
      <c r="Z374" s="14"/>
      <c r="AA374" s="14"/>
      <c r="AB374" s="14"/>
      <c r="AC374" s="14"/>
      <c r="AD374" s="14"/>
    </row>
    <row r="375" spans="1:30" ht="52.5" thickBot="1" x14ac:dyDescent="0.3">
      <c r="A375" s="72" t="s">
        <v>5579</v>
      </c>
      <c r="B375" s="15">
        <v>2</v>
      </c>
      <c r="C375" s="15">
        <v>213</v>
      </c>
      <c r="D375" s="15">
        <v>2</v>
      </c>
      <c r="E375" s="14" t="s">
        <v>11023</v>
      </c>
      <c r="F375" s="15">
        <v>24</v>
      </c>
      <c r="G375" s="14"/>
      <c r="H375" s="14"/>
      <c r="I375" s="14"/>
      <c r="J375" s="15">
        <v>24</v>
      </c>
      <c r="K375" s="14"/>
      <c r="L375" s="14"/>
      <c r="M375" s="14"/>
      <c r="N375" s="14"/>
      <c r="O375" s="14"/>
      <c r="P375" s="14"/>
      <c r="Q375" s="14"/>
      <c r="R375" s="14"/>
      <c r="S375" s="14"/>
      <c r="T375" s="14"/>
      <c r="U375" s="14"/>
      <c r="V375" s="14"/>
      <c r="W375" s="14"/>
      <c r="X375" s="14"/>
      <c r="Y375" s="14"/>
      <c r="Z375" s="14"/>
      <c r="AA375" s="14"/>
      <c r="AB375" s="14"/>
      <c r="AC375" s="14"/>
      <c r="AD375" s="14"/>
    </row>
    <row r="376" spans="1:30" ht="90.75" thickBot="1" x14ac:dyDescent="0.3">
      <c r="A376" s="72" t="s">
        <v>5580</v>
      </c>
      <c r="B376" s="15">
        <v>2</v>
      </c>
      <c r="C376" s="15">
        <v>213</v>
      </c>
      <c r="D376" s="15">
        <v>2</v>
      </c>
      <c r="E376" s="14" t="s">
        <v>11024</v>
      </c>
      <c r="F376" s="15">
        <v>400</v>
      </c>
      <c r="G376" s="14"/>
      <c r="H376" s="14"/>
      <c r="I376" s="14"/>
      <c r="J376" s="15">
        <v>400</v>
      </c>
      <c r="K376" s="14"/>
      <c r="L376" s="14"/>
      <c r="M376" s="14"/>
      <c r="N376" s="14"/>
      <c r="O376" s="14"/>
      <c r="P376" s="14"/>
      <c r="Q376" s="14"/>
      <c r="R376" s="14"/>
      <c r="S376" s="14"/>
      <c r="T376" s="14"/>
      <c r="U376" s="14"/>
      <c r="V376" s="14"/>
      <c r="W376" s="14"/>
      <c r="X376" s="14"/>
      <c r="Y376" s="14"/>
      <c r="Z376" s="14"/>
      <c r="AA376" s="14"/>
      <c r="AB376" s="14"/>
      <c r="AC376" s="14"/>
      <c r="AD376" s="14"/>
    </row>
    <row r="377" spans="1:30" ht="103.5" thickBot="1" x14ac:dyDescent="0.3">
      <c r="A377" s="72" t="s">
        <v>5581</v>
      </c>
      <c r="B377" s="15">
        <v>2</v>
      </c>
      <c r="C377" s="15">
        <v>213</v>
      </c>
      <c r="D377" s="15">
        <v>3</v>
      </c>
      <c r="E377" s="14" t="s">
        <v>11025</v>
      </c>
      <c r="F377" s="15">
        <v>3</v>
      </c>
      <c r="G377" s="15">
        <v>5</v>
      </c>
      <c r="H377" s="15">
        <v>10</v>
      </c>
      <c r="I377" s="14"/>
      <c r="J377" s="15">
        <v>3</v>
      </c>
      <c r="K377" s="14"/>
      <c r="L377" s="14"/>
      <c r="M377" s="14"/>
      <c r="N377" s="14"/>
      <c r="O377" s="14"/>
      <c r="P377" s="14"/>
      <c r="Q377" s="14"/>
      <c r="R377" s="14"/>
      <c r="S377" s="14"/>
      <c r="T377" s="14"/>
      <c r="U377" s="14"/>
      <c r="V377" s="14"/>
      <c r="W377" s="14"/>
      <c r="X377" s="14"/>
      <c r="Y377" s="14"/>
      <c r="Z377" s="14"/>
      <c r="AA377" s="14"/>
      <c r="AB377" s="14"/>
      <c r="AC377" s="14"/>
      <c r="AD377" s="14"/>
    </row>
    <row r="378" spans="1:30" ht="65.25" thickBot="1" x14ac:dyDescent="0.3">
      <c r="A378" s="72" t="s">
        <v>5582</v>
      </c>
      <c r="B378" s="15">
        <v>2</v>
      </c>
      <c r="C378" s="15">
        <v>213</v>
      </c>
      <c r="D378" s="15">
        <v>3</v>
      </c>
      <c r="E378" s="14" t="s">
        <v>11026</v>
      </c>
      <c r="F378" s="15">
        <v>300</v>
      </c>
      <c r="G378" s="14"/>
      <c r="H378" s="14"/>
      <c r="I378" s="14"/>
      <c r="J378" s="15">
        <v>300</v>
      </c>
      <c r="K378" s="14"/>
      <c r="L378" s="14"/>
      <c r="M378" s="14"/>
      <c r="N378" s="14"/>
      <c r="O378" s="14"/>
      <c r="P378" s="14"/>
      <c r="Q378" s="14"/>
      <c r="R378" s="14"/>
      <c r="S378" s="14"/>
      <c r="T378" s="14"/>
      <c r="U378" s="14"/>
      <c r="V378" s="14"/>
      <c r="W378" s="14"/>
      <c r="X378" s="14"/>
      <c r="Y378" s="14"/>
      <c r="Z378" s="14"/>
      <c r="AA378" s="14"/>
      <c r="AB378" s="14"/>
      <c r="AC378" s="14"/>
      <c r="AD378" s="14"/>
    </row>
    <row r="379" spans="1:30" ht="65.25" thickBot="1" x14ac:dyDescent="0.3">
      <c r="A379" s="72" t="s">
        <v>5583</v>
      </c>
      <c r="B379" s="15">
        <v>2</v>
      </c>
      <c r="C379" s="15">
        <v>213</v>
      </c>
      <c r="D379" s="15">
        <v>3</v>
      </c>
      <c r="E379" s="14" t="s">
        <v>11027</v>
      </c>
      <c r="F379" s="15">
        <v>390</v>
      </c>
      <c r="G379" s="14"/>
      <c r="H379" s="14"/>
      <c r="I379" s="14"/>
      <c r="J379" s="15">
        <v>390</v>
      </c>
      <c r="K379" s="14"/>
      <c r="L379" s="14"/>
      <c r="M379" s="14"/>
      <c r="N379" s="14"/>
      <c r="O379" s="14"/>
      <c r="P379" s="14"/>
      <c r="Q379" s="14"/>
      <c r="R379" s="14"/>
      <c r="S379" s="14"/>
      <c r="T379" s="14"/>
      <c r="U379" s="14"/>
      <c r="V379" s="14"/>
      <c r="W379" s="14"/>
      <c r="X379" s="14"/>
      <c r="Y379" s="14"/>
      <c r="Z379" s="14"/>
      <c r="AA379" s="14"/>
      <c r="AB379" s="14"/>
      <c r="AC379" s="14"/>
      <c r="AD379" s="14"/>
    </row>
    <row r="380" spans="1:30" ht="65.25" thickBot="1" x14ac:dyDescent="0.3">
      <c r="A380" s="72" t="s">
        <v>5584</v>
      </c>
      <c r="B380" s="15">
        <v>2</v>
      </c>
      <c r="C380" s="15">
        <v>213</v>
      </c>
      <c r="D380" s="15">
        <v>3</v>
      </c>
      <c r="E380" s="14" t="s">
        <v>11028</v>
      </c>
      <c r="F380" s="15">
        <v>66</v>
      </c>
      <c r="G380" s="14"/>
      <c r="H380" s="14"/>
      <c r="I380" s="14"/>
      <c r="J380" s="15">
        <v>66</v>
      </c>
      <c r="K380" s="14"/>
      <c r="L380" s="14"/>
      <c r="M380" s="14"/>
      <c r="N380" s="14"/>
      <c r="O380" s="14"/>
      <c r="P380" s="14"/>
      <c r="Q380" s="14"/>
      <c r="R380" s="14"/>
      <c r="S380" s="14"/>
      <c r="T380" s="14"/>
      <c r="U380" s="14"/>
      <c r="V380" s="14"/>
      <c r="W380" s="14"/>
      <c r="X380" s="14"/>
      <c r="Y380" s="14"/>
      <c r="Z380" s="14"/>
      <c r="AA380" s="14"/>
      <c r="AB380" s="14"/>
      <c r="AC380" s="14"/>
      <c r="AD380" s="14"/>
    </row>
    <row r="381" spans="1:30" ht="78" thickBot="1" x14ac:dyDescent="0.3">
      <c r="A381" s="72" t="s">
        <v>5585</v>
      </c>
      <c r="B381" s="15">
        <v>2</v>
      </c>
      <c r="C381" s="15">
        <v>213</v>
      </c>
      <c r="D381" s="15">
        <v>3</v>
      </c>
      <c r="E381" s="14" t="s">
        <v>11029</v>
      </c>
      <c r="F381" s="15">
        <v>21</v>
      </c>
      <c r="G381" s="14"/>
      <c r="H381" s="14"/>
      <c r="I381" s="14"/>
      <c r="J381" s="15">
        <v>21</v>
      </c>
      <c r="K381" s="14"/>
      <c r="L381" s="14"/>
      <c r="M381" s="14"/>
      <c r="N381" s="14"/>
      <c r="O381" s="14"/>
      <c r="P381" s="14"/>
      <c r="Q381" s="14"/>
      <c r="R381" s="14"/>
      <c r="S381" s="14"/>
      <c r="T381" s="14"/>
      <c r="U381" s="14"/>
      <c r="V381" s="14"/>
      <c r="W381" s="14"/>
      <c r="X381" s="14"/>
      <c r="Y381" s="14"/>
      <c r="Z381" s="14"/>
      <c r="AA381" s="14"/>
      <c r="AB381" s="14"/>
      <c r="AC381" s="14"/>
      <c r="AD381" s="14"/>
    </row>
    <row r="382" spans="1:30" ht="65.25" thickBot="1" x14ac:dyDescent="0.3">
      <c r="A382" s="72" t="s">
        <v>5586</v>
      </c>
      <c r="B382" s="15">
        <v>2</v>
      </c>
      <c r="C382" s="15">
        <v>213</v>
      </c>
      <c r="D382" s="15">
        <v>3</v>
      </c>
      <c r="E382" s="14" t="s">
        <v>11030</v>
      </c>
      <c r="F382" s="15">
        <v>80</v>
      </c>
      <c r="G382" s="14"/>
      <c r="H382" s="14"/>
      <c r="I382" s="14"/>
      <c r="J382" s="15">
        <v>80</v>
      </c>
      <c r="K382" s="14"/>
      <c r="L382" s="14"/>
      <c r="M382" s="14"/>
      <c r="N382" s="14"/>
      <c r="O382" s="14"/>
      <c r="P382" s="14"/>
      <c r="Q382" s="14"/>
      <c r="R382" s="14"/>
      <c r="S382" s="14"/>
      <c r="T382" s="14"/>
      <c r="U382" s="14"/>
      <c r="V382" s="14"/>
      <c r="W382" s="14"/>
      <c r="X382" s="14"/>
      <c r="Y382" s="14"/>
      <c r="Z382" s="14"/>
      <c r="AA382" s="14"/>
      <c r="AB382" s="14"/>
      <c r="AC382" s="14"/>
      <c r="AD382" s="14"/>
    </row>
    <row r="383" spans="1:30" ht="78" thickBot="1" x14ac:dyDescent="0.3">
      <c r="A383" s="72" t="s">
        <v>5587</v>
      </c>
      <c r="B383" s="15">
        <v>2</v>
      </c>
      <c r="C383" s="15">
        <v>213</v>
      </c>
      <c r="D383" s="15">
        <v>3</v>
      </c>
      <c r="E383" s="14" t="s">
        <v>11031</v>
      </c>
      <c r="F383" s="15">
        <v>10</v>
      </c>
      <c r="G383" s="14"/>
      <c r="H383" s="14"/>
      <c r="I383" s="14"/>
      <c r="J383" s="15">
        <v>10</v>
      </c>
      <c r="K383" s="14"/>
      <c r="L383" s="14"/>
      <c r="M383" s="14"/>
      <c r="N383" s="14"/>
      <c r="O383" s="14"/>
      <c r="P383" s="14"/>
      <c r="Q383" s="14"/>
      <c r="R383" s="14"/>
      <c r="S383" s="14"/>
      <c r="T383" s="14"/>
      <c r="U383" s="14"/>
      <c r="V383" s="14"/>
      <c r="W383" s="14"/>
      <c r="X383" s="14"/>
      <c r="Y383" s="14"/>
      <c r="Z383" s="14"/>
      <c r="AA383" s="14"/>
      <c r="AB383" s="14"/>
      <c r="AC383" s="14"/>
      <c r="AD383" s="14"/>
    </row>
    <row r="384" spans="1:30" ht="65.25" thickBot="1" x14ac:dyDescent="0.3">
      <c r="A384" s="72" t="s">
        <v>5588</v>
      </c>
      <c r="B384" s="15">
        <v>2</v>
      </c>
      <c r="C384" s="15">
        <v>213</v>
      </c>
      <c r="D384" s="15">
        <v>3</v>
      </c>
      <c r="E384" s="14" t="s">
        <v>11032</v>
      </c>
      <c r="F384" s="15">
        <v>27</v>
      </c>
      <c r="G384" s="14"/>
      <c r="H384" s="14"/>
      <c r="I384" s="14"/>
      <c r="J384" s="15">
        <v>237</v>
      </c>
      <c r="K384" s="14"/>
      <c r="L384" s="14"/>
      <c r="M384" s="14"/>
      <c r="N384" s="14"/>
      <c r="O384" s="14"/>
      <c r="P384" s="14"/>
      <c r="Q384" s="14"/>
      <c r="R384" s="14"/>
      <c r="S384" s="14"/>
      <c r="T384" s="14"/>
      <c r="U384" s="14"/>
      <c r="V384" s="14"/>
      <c r="W384" s="14"/>
      <c r="X384" s="14"/>
      <c r="Y384" s="14"/>
      <c r="Z384" s="14"/>
      <c r="AA384" s="14"/>
      <c r="AB384" s="14"/>
      <c r="AC384" s="14"/>
      <c r="AD384" s="14"/>
    </row>
    <row r="385" spans="1:30" ht="90.75" thickBot="1" x14ac:dyDescent="0.3">
      <c r="A385" s="72" t="s">
        <v>5589</v>
      </c>
      <c r="B385" s="15">
        <v>2</v>
      </c>
      <c r="C385" s="15">
        <v>213</v>
      </c>
      <c r="D385" s="15">
        <v>3</v>
      </c>
      <c r="E385" s="14" t="s">
        <v>11033</v>
      </c>
      <c r="F385" s="15">
        <v>1</v>
      </c>
      <c r="G385" s="15">
        <v>2</v>
      </c>
      <c r="H385" s="14"/>
      <c r="I385" s="14"/>
      <c r="J385" s="15">
        <v>1</v>
      </c>
      <c r="K385" s="14"/>
      <c r="L385" s="14"/>
      <c r="M385" s="14"/>
      <c r="N385" s="14"/>
      <c r="O385" s="14"/>
      <c r="P385" s="14"/>
      <c r="Q385" s="14"/>
      <c r="R385" s="14"/>
      <c r="S385" s="14"/>
      <c r="T385" s="14"/>
      <c r="U385" s="14"/>
      <c r="V385" s="14"/>
      <c r="W385" s="14"/>
      <c r="X385" s="14"/>
      <c r="Y385" s="14"/>
      <c r="Z385" s="14"/>
      <c r="AA385" s="14"/>
      <c r="AB385" s="14"/>
      <c r="AC385" s="14"/>
      <c r="AD385" s="14"/>
    </row>
    <row r="386" spans="1:30" ht="90.75" thickBot="1" x14ac:dyDescent="0.3">
      <c r="A386" s="72" t="s">
        <v>5590</v>
      </c>
      <c r="B386" s="15">
        <v>2</v>
      </c>
      <c r="C386" s="15">
        <v>213</v>
      </c>
      <c r="D386" s="15">
        <v>3</v>
      </c>
      <c r="E386" s="14" t="s">
        <v>11034</v>
      </c>
      <c r="F386" s="15">
        <v>40</v>
      </c>
      <c r="G386" s="14"/>
      <c r="H386" s="14"/>
      <c r="I386" s="14"/>
      <c r="J386" s="15">
        <v>40</v>
      </c>
      <c r="K386" s="14"/>
      <c r="L386" s="14"/>
      <c r="M386" s="14"/>
      <c r="N386" s="14"/>
      <c r="O386" s="14"/>
      <c r="P386" s="14"/>
      <c r="Q386" s="14"/>
      <c r="R386" s="14"/>
      <c r="S386" s="14"/>
      <c r="T386" s="14"/>
      <c r="U386" s="14"/>
      <c r="V386" s="14"/>
      <c r="W386" s="14"/>
      <c r="X386" s="14"/>
      <c r="Y386" s="14"/>
      <c r="Z386" s="14"/>
      <c r="AA386" s="14"/>
      <c r="AB386" s="14"/>
      <c r="AC386" s="14"/>
      <c r="AD386" s="14"/>
    </row>
    <row r="387" spans="1:30" ht="116.25" thickBot="1" x14ac:dyDescent="0.3">
      <c r="A387" s="72" t="s">
        <v>5591</v>
      </c>
      <c r="B387" s="15">
        <v>2</v>
      </c>
      <c r="C387" s="15">
        <v>213</v>
      </c>
      <c r="D387" s="15">
        <v>3</v>
      </c>
      <c r="E387" s="14" t="s">
        <v>11035</v>
      </c>
      <c r="F387" s="15">
        <v>7</v>
      </c>
      <c r="G387" s="15">
        <v>5</v>
      </c>
      <c r="H387" s="15">
        <v>9</v>
      </c>
      <c r="I387" s="14"/>
      <c r="J387" s="15">
        <v>7</v>
      </c>
      <c r="K387" s="14"/>
      <c r="L387" s="14"/>
      <c r="M387" s="14"/>
      <c r="N387" s="14"/>
      <c r="O387" s="14"/>
      <c r="P387" s="14"/>
      <c r="Q387" s="14"/>
      <c r="R387" s="14"/>
      <c r="S387" s="14"/>
      <c r="T387" s="14"/>
      <c r="U387" s="14"/>
      <c r="V387" s="14"/>
      <c r="W387" s="14"/>
      <c r="X387" s="14"/>
      <c r="Y387" s="14"/>
      <c r="Z387" s="14"/>
      <c r="AA387" s="14"/>
      <c r="AB387" s="14"/>
      <c r="AC387" s="14"/>
      <c r="AD387" s="14"/>
    </row>
    <row r="388" spans="1:30" ht="39.75" thickBot="1" x14ac:dyDescent="0.3">
      <c r="A388" s="72" t="s">
        <v>5592</v>
      </c>
      <c r="B388" s="15">
        <v>2</v>
      </c>
      <c r="C388" s="15">
        <v>206</v>
      </c>
      <c r="D388" s="15">
        <v>1</v>
      </c>
      <c r="E388" s="14" t="s">
        <v>11036</v>
      </c>
      <c r="F388" s="15">
        <v>15</v>
      </c>
      <c r="G388" s="14"/>
      <c r="H388" s="14"/>
      <c r="I388" s="14"/>
      <c r="J388" s="15">
        <v>15</v>
      </c>
      <c r="K388" s="14"/>
      <c r="L388" s="14"/>
      <c r="M388" s="14"/>
      <c r="N388" s="14"/>
      <c r="O388" s="14"/>
      <c r="P388" s="14"/>
      <c r="Q388" s="14"/>
      <c r="R388" s="14"/>
      <c r="S388" s="14"/>
      <c r="T388" s="14"/>
      <c r="U388" s="14"/>
      <c r="V388" s="14"/>
      <c r="W388" s="14"/>
      <c r="X388" s="14"/>
      <c r="Y388" s="14"/>
      <c r="Z388" s="14"/>
      <c r="AA388" s="14"/>
      <c r="AB388" s="14"/>
      <c r="AC388" s="14"/>
      <c r="AD388" s="14"/>
    </row>
    <row r="389" spans="1:30" ht="39.75" thickBot="1" x14ac:dyDescent="0.3">
      <c r="A389" s="72" t="s">
        <v>5593</v>
      </c>
      <c r="B389" s="15">
        <v>2</v>
      </c>
      <c r="C389" s="15">
        <v>206</v>
      </c>
      <c r="D389" s="15">
        <v>1</v>
      </c>
      <c r="E389" s="14" t="s">
        <v>11037</v>
      </c>
      <c r="F389" s="15">
        <v>88</v>
      </c>
      <c r="G389" s="14"/>
      <c r="H389" s="14"/>
      <c r="I389" s="14"/>
      <c r="J389" s="15">
        <v>88</v>
      </c>
      <c r="K389" s="14"/>
      <c r="L389" s="14"/>
      <c r="M389" s="14"/>
      <c r="N389" s="14"/>
      <c r="O389" s="14"/>
      <c r="P389" s="14"/>
      <c r="Q389" s="14"/>
      <c r="R389" s="14"/>
      <c r="S389" s="14"/>
      <c r="T389" s="14"/>
      <c r="U389" s="14"/>
      <c r="V389" s="14"/>
      <c r="W389" s="14"/>
      <c r="X389" s="14"/>
      <c r="Y389" s="14"/>
      <c r="Z389" s="14"/>
      <c r="AA389" s="14"/>
      <c r="AB389" s="14"/>
      <c r="AC389" s="14"/>
      <c r="AD389" s="14"/>
    </row>
    <row r="390" spans="1:30" ht="39.75" thickBot="1" x14ac:dyDescent="0.3">
      <c r="A390" s="72" t="s">
        <v>5594</v>
      </c>
      <c r="B390" s="15">
        <v>2</v>
      </c>
      <c r="C390" s="15">
        <v>206</v>
      </c>
      <c r="D390" s="15">
        <v>1</v>
      </c>
      <c r="E390" s="14" t="s">
        <v>11038</v>
      </c>
      <c r="F390" s="15">
        <v>62.5</v>
      </c>
      <c r="G390" s="14"/>
      <c r="H390" s="14"/>
      <c r="I390" s="14"/>
      <c r="J390" s="15">
        <v>62.5</v>
      </c>
      <c r="K390" s="14"/>
      <c r="L390" s="14"/>
      <c r="M390" s="14"/>
      <c r="N390" s="14"/>
      <c r="O390" s="14"/>
      <c r="P390" s="14"/>
      <c r="Q390" s="14"/>
      <c r="R390" s="14"/>
      <c r="S390" s="14"/>
      <c r="T390" s="14"/>
      <c r="U390" s="14"/>
      <c r="V390" s="14"/>
      <c r="W390" s="14"/>
      <c r="X390" s="14"/>
      <c r="Y390" s="14"/>
      <c r="Z390" s="14"/>
      <c r="AA390" s="14"/>
      <c r="AB390" s="14"/>
      <c r="AC390" s="14"/>
      <c r="AD390" s="14"/>
    </row>
    <row r="391" spans="1:30" ht="39.75" thickBot="1" x14ac:dyDescent="0.3">
      <c r="A391" s="72" t="s">
        <v>5595</v>
      </c>
      <c r="B391" s="15">
        <v>2</v>
      </c>
      <c r="C391" s="15">
        <v>206</v>
      </c>
      <c r="D391" s="15">
        <v>1</v>
      </c>
      <c r="E391" s="14" t="s">
        <v>11039</v>
      </c>
      <c r="F391" s="15">
        <v>4.2</v>
      </c>
      <c r="G391" s="14"/>
      <c r="H391" s="14"/>
      <c r="I391" s="14"/>
      <c r="J391" s="15">
        <v>4.2</v>
      </c>
      <c r="K391" s="14"/>
      <c r="L391" s="14"/>
      <c r="M391" s="14"/>
      <c r="N391" s="14"/>
      <c r="O391" s="14"/>
      <c r="P391" s="14"/>
      <c r="Q391" s="14"/>
      <c r="R391" s="14"/>
      <c r="S391" s="14"/>
      <c r="T391" s="14"/>
      <c r="U391" s="14"/>
      <c r="V391" s="14"/>
      <c r="W391" s="14"/>
      <c r="X391" s="14"/>
      <c r="Y391" s="14"/>
      <c r="Z391" s="14"/>
      <c r="AA391" s="14"/>
      <c r="AB391" s="14"/>
      <c r="AC391" s="14"/>
      <c r="AD391" s="14"/>
    </row>
    <row r="392" spans="1:30" ht="39.75" thickBot="1" x14ac:dyDescent="0.3">
      <c r="A392" s="72" t="s">
        <v>5596</v>
      </c>
      <c r="B392" s="15">
        <v>2</v>
      </c>
      <c r="C392" s="15">
        <v>206</v>
      </c>
      <c r="D392" s="15">
        <v>1</v>
      </c>
      <c r="E392" s="14" t="s">
        <v>11040</v>
      </c>
      <c r="F392" s="15">
        <v>77</v>
      </c>
      <c r="G392" s="14"/>
      <c r="H392" s="14"/>
      <c r="I392" s="14"/>
      <c r="J392" s="15">
        <v>77</v>
      </c>
      <c r="K392" s="14"/>
      <c r="L392" s="14"/>
      <c r="M392" s="14"/>
      <c r="N392" s="14"/>
      <c r="O392" s="14"/>
      <c r="P392" s="14"/>
      <c r="Q392" s="14"/>
      <c r="R392" s="14"/>
      <c r="S392" s="14"/>
      <c r="T392" s="14"/>
      <c r="U392" s="14"/>
      <c r="V392" s="14"/>
      <c r="W392" s="14"/>
      <c r="X392" s="14"/>
      <c r="Y392" s="14"/>
      <c r="Z392" s="14"/>
      <c r="AA392" s="14"/>
      <c r="AB392" s="14"/>
      <c r="AC392" s="14"/>
      <c r="AD392" s="14"/>
    </row>
    <row r="393" spans="1:30" ht="52.5" thickBot="1" x14ac:dyDescent="0.3">
      <c r="A393" s="72" t="s">
        <v>5597</v>
      </c>
      <c r="B393" s="15">
        <v>2</v>
      </c>
      <c r="C393" s="15">
        <v>206</v>
      </c>
      <c r="D393" s="15">
        <v>1</v>
      </c>
      <c r="E393" s="14" t="s">
        <v>11041</v>
      </c>
      <c r="F393" s="15">
        <v>101000</v>
      </c>
      <c r="G393" s="14"/>
      <c r="H393" s="14"/>
      <c r="I393" s="14"/>
      <c r="J393" s="15">
        <v>101000</v>
      </c>
      <c r="K393" s="14"/>
      <c r="L393" s="14"/>
      <c r="M393" s="14"/>
      <c r="N393" s="14"/>
      <c r="O393" s="14"/>
      <c r="P393" s="14"/>
      <c r="Q393" s="14"/>
      <c r="R393" s="14"/>
      <c r="S393" s="14"/>
      <c r="T393" s="14"/>
      <c r="U393" s="14"/>
      <c r="V393" s="14"/>
      <c r="W393" s="14"/>
      <c r="X393" s="14"/>
      <c r="Y393" s="14"/>
      <c r="Z393" s="14"/>
      <c r="AA393" s="14"/>
      <c r="AB393" s="14"/>
      <c r="AC393" s="14"/>
      <c r="AD393" s="14"/>
    </row>
    <row r="394" spans="1:30" ht="103.5" thickBot="1" x14ac:dyDescent="0.3">
      <c r="A394" s="72" t="s">
        <v>5598</v>
      </c>
      <c r="B394" s="15">
        <v>2</v>
      </c>
      <c r="C394" s="15">
        <v>206</v>
      </c>
      <c r="D394" s="15">
        <v>2</v>
      </c>
      <c r="E394" s="14" t="s">
        <v>11042</v>
      </c>
      <c r="F394" s="15">
        <v>35</v>
      </c>
      <c r="G394" s="14"/>
      <c r="H394" s="14"/>
      <c r="I394" s="14"/>
      <c r="J394" s="15">
        <v>35</v>
      </c>
      <c r="K394" s="14"/>
      <c r="L394" s="14"/>
      <c r="M394" s="14"/>
      <c r="N394" s="14"/>
      <c r="O394" s="14"/>
      <c r="P394" s="14" t="s">
        <v>8915</v>
      </c>
      <c r="Q394" s="14"/>
      <c r="R394" s="14"/>
      <c r="S394" s="14"/>
      <c r="T394" s="14"/>
      <c r="U394" s="14"/>
      <c r="V394" s="14"/>
      <c r="W394" s="14"/>
      <c r="X394" s="14"/>
      <c r="Y394" s="14"/>
      <c r="Z394" s="14"/>
      <c r="AA394" s="14"/>
      <c r="AB394" s="14"/>
      <c r="AC394" s="14"/>
      <c r="AD394" s="14"/>
    </row>
    <row r="395" spans="1:30" ht="103.5" thickBot="1" x14ac:dyDescent="0.3">
      <c r="A395" s="72" t="s">
        <v>5599</v>
      </c>
      <c r="B395" s="15">
        <v>2</v>
      </c>
      <c r="C395" s="15">
        <v>206</v>
      </c>
      <c r="D395" s="15">
        <v>2</v>
      </c>
      <c r="E395" s="14" t="s">
        <v>11043</v>
      </c>
      <c r="F395" s="15">
        <v>8</v>
      </c>
      <c r="G395" s="14"/>
      <c r="H395" s="14"/>
      <c r="I395" s="14"/>
      <c r="J395" s="15">
        <v>8</v>
      </c>
      <c r="K395" s="14"/>
      <c r="L395" s="14"/>
      <c r="M395" s="14"/>
      <c r="N395" s="14"/>
      <c r="O395" s="14"/>
      <c r="P395" s="14" t="s">
        <v>8916</v>
      </c>
      <c r="Q395" s="14"/>
      <c r="R395" s="14"/>
      <c r="S395" s="14"/>
      <c r="T395" s="14"/>
      <c r="U395" s="14"/>
      <c r="V395" s="14"/>
      <c r="W395" s="14"/>
      <c r="X395" s="14"/>
      <c r="Y395" s="14"/>
      <c r="Z395" s="14"/>
      <c r="AA395" s="14"/>
      <c r="AB395" s="14"/>
      <c r="AC395" s="14"/>
      <c r="AD395" s="14"/>
    </row>
    <row r="396" spans="1:30" ht="27" thickBot="1" x14ac:dyDescent="0.3">
      <c r="A396" s="72" t="s">
        <v>5600</v>
      </c>
      <c r="B396" s="15">
        <v>2</v>
      </c>
      <c r="C396" s="15">
        <v>206</v>
      </c>
      <c r="D396" s="15">
        <v>2</v>
      </c>
      <c r="E396" s="14" t="s">
        <v>11044</v>
      </c>
      <c r="F396" s="15">
        <v>60</v>
      </c>
      <c r="G396" s="14"/>
      <c r="H396" s="14"/>
      <c r="I396" s="14"/>
      <c r="J396" s="15">
        <v>60</v>
      </c>
      <c r="K396" s="14"/>
      <c r="L396" s="14"/>
      <c r="M396" s="14"/>
      <c r="N396" s="14"/>
      <c r="O396" s="14"/>
      <c r="P396" s="14"/>
      <c r="Q396" s="14"/>
      <c r="R396" s="14"/>
      <c r="S396" s="14"/>
      <c r="T396" s="14"/>
      <c r="U396" s="14"/>
      <c r="V396" s="14"/>
      <c r="W396" s="14"/>
      <c r="X396" s="14"/>
      <c r="Y396" s="14"/>
      <c r="Z396" s="14"/>
      <c r="AA396" s="14"/>
      <c r="AB396" s="14"/>
      <c r="AC396" s="14"/>
      <c r="AD396" s="14"/>
    </row>
    <row r="397" spans="1:30" ht="27" thickBot="1" x14ac:dyDescent="0.3">
      <c r="A397" s="72" t="s">
        <v>5601</v>
      </c>
      <c r="B397" s="15">
        <v>2</v>
      </c>
      <c r="C397" s="15">
        <v>206</v>
      </c>
      <c r="D397" s="15">
        <v>2</v>
      </c>
      <c r="E397" s="14" t="s">
        <v>11045</v>
      </c>
      <c r="F397" s="15">
        <v>675</v>
      </c>
      <c r="G397" s="14"/>
      <c r="H397" s="14"/>
      <c r="I397" s="14"/>
      <c r="J397" s="15">
        <v>675</v>
      </c>
      <c r="K397" s="14"/>
      <c r="L397" s="14"/>
      <c r="M397" s="14"/>
      <c r="N397" s="14"/>
      <c r="O397" s="14"/>
      <c r="P397" s="14"/>
      <c r="Q397" s="14"/>
      <c r="R397" s="14"/>
      <c r="S397" s="14"/>
      <c r="T397" s="14"/>
      <c r="U397" s="14"/>
      <c r="V397" s="14"/>
      <c r="W397" s="14"/>
      <c r="X397" s="14"/>
      <c r="Y397" s="14"/>
      <c r="Z397" s="14"/>
      <c r="AA397" s="14"/>
      <c r="AB397" s="14"/>
      <c r="AC397" s="14"/>
      <c r="AD397" s="14"/>
    </row>
    <row r="398" spans="1:30" ht="52.5" thickBot="1" x14ac:dyDescent="0.3">
      <c r="A398" s="72" t="s">
        <v>5602</v>
      </c>
      <c r="B398" s="15">
        <v>2</v>
      </c>
      <c r="C398" s="15">
        <v>206</v>
      </c>
      <c r="D398" s="15">
        <v>2</v>
      </c>
      <c r="E398" s="14" t="s">
        <v>11046</v>
      </c>
      <c r="F398" s="15">
        <v>2723</v>
      </c>
      <c r="G398" s="14"/>
      <c r="H398" s="14"/>
      <c r="I398" s="14"/>
      <c r="J398" s="15">
        <v>2723</v>
      </c>
      <c r="K398" s="14"/>
      <c r="L398" s="14"/>
      <c r="M398" s="14"/>
      <c r="N398" s="14"/>
      <c r="O398" s="14"/>
      <c r="P398" s="14"/>
      <c r="Q398" s="14"/>
      <c r="R398" s="14"/>
      <c r="S398" s="14"/>
      <c r="T398" s="14"/>
      <c r="U398" s="14"/>
      <c r="V398" s="14"/>
      <c r="W398" s="14"/>
      <c r="X398" s="14"/>
      <c r="Y398" s="14"/>
      <c r="Z398" s="14"/>
      <c r="AA398" s="14"/>
      <c r="AB398" s="14"/>
      <c r="AC398" s="14"/>
      <c r="AD398" s="14"/>
    </row>
    <row r="399" spans="1:30" ht="39.75" thickBot="1" x14ac:dyDescent="0.3">
      <c r="A399" s="72" t="s">
        <v>5603</v>
      </c>
      <c r="B399" s="15">
        <v>2</v>
      </c>
      <c r="C399" s="15">
        <v>207</v>
      </c>
      <c r="D399" s="15">
        <v>3</v>
      </c>
      <c r="E399" s="14" t="s">
        <v>11047</v>
      </c>
      <c r="F399" s="15">
        <v>40</v>
      </c>
      <c r="G399" s="14"/>
      <c r="H399" s="14"/>
      <c r="I399" s="14"/>
      <c r="J399" s="15">
        <v>40</v>
      </c>
      <c r="K399" s="14"/>
      <c r="L399" s="14"/>
      <c r="M399" s="14"/>
      <c r="N399" s="14"/>
      <c r="O399" s="14"/>
      <c r="P399" s="14"/>
      <c r="Q399" s="14"/>
      <c r="R399" s="14"/>
      <c r="S399" s="14"/>
      <c r="T399" s="14"/>
      <c r="U399" s="14"/>
      <c r="V399" s="14"/>
      <c r="W399" s="14"/>
      <c r="X399" s="14"/>
      <c r="Y399" s="14"/>
      <c r="Z399" s="14"/>
      <c r="AA399" s="14"/>
      <c r="AB399" s="14"/>
      <c r="AC399" s="14"/>
      <c r="AD399" s="14"/>
    </row>
    <row r="400" spans="1:30" ht="39.75" thickBot="1" x14ac:dyDescent="0.3">
      <c r="A400" s="72" t="s">
        <v>5604</v>
      </c>
      <c r="B400" s="15">
        <v>2</v>
      </c>
      <c r="C400" s="15">
        <v>207</v>
      </c>
      <c r="D400" s="15">
        <v>3</v>
      </c>
      <c r="E400" s="14" t="s">
        <v>11048</v>
      </c>
      <c r="F400" s="15">
        <v>19</v>
      </c>
      <c r="G400" s="14"/>
      <c r="H400" s="14"/>
      <c r="I400" s="14"/>
      <c r="J400" s="15">
        <v>19</v>
      </c>
      <c r="K400" s="14"/>
      <c r="L400" s="14"/>
      <c r="M400" s="14"/>
      <c r="N400" s="14"/>
      <c r="O400" s="14"/>
      <c r="P400" s="14"/>
      <c r="Q400" s="14"/>
      <c r="R400" s="14"/>
      <c r="S400" s="14"/>
      <c r="T400" s="14"/>
      <c r="U400" s="14"/>
      <c r="V400" s="14"/>
      <c r="W400" s="14"/>
      <c r="X400" s="14"/>
      <c r="Y400" s="14"/>
      <c r="Z400" s="14"/>
      <c r="AA400" s="14"/>
      <c r="AB400" s="14"/>
      <c r="AC400" s="14"/>
      <c r="AD400" s="14"/>
    </row>
    <row r="401" spans="1:30" ht="52.5" thickBot="1" x14ac:dyDescent="0.3">
      <c r="A401" s="72" t="s">
        <v>11049</v>
      </c>
      <c r="B401" s="15">
        <v>2</v>
      </c>
      <c r="C401" s="15">
        <v>207</v>
      </c>
      <c r="D401" s="15">
        <v>3</v>
      </c>
      <c r="E401" s="14" t="s">
        <v>11050</v>
      </c>
      <c r="F401" s="15">
        <v>0.7</v>
      </c>
      <c r="G401" s="14"/>
      <c r="H401" s="14"/>
      <c r="I401" s="14"/>
      <c r="J401" s="15">
        <v>0.7</v>
      </c>
      <c r="K401" s="14"/>
      <c r="L401" s="14"/>
      <c r="M401" s="14"/>
      <c r="N401" s="14"/>
      <c r="O401" s="14"/>
      <c r="P401" s="14"/>
      <c r="Q401" s="14"/>
      <c r="R401" s="14"/>
      <c r="S401" s="14"/>
      <c r="T401" s="14"/>
      <c r="U401" s="14"/>
      <c r="V401" s="14"/>
      <c r="W401" s="14"/>
      <c r="X401" s="14"/>
      <c r="Y401" s="14"/>
      <c r="Z401" s="14"/>
      <c r="AA401" s="14"/>
      <c r="AB401" s="14"/>
      <c r="AC401" s="14"/>
      <c r="AD401" s="14"/>
    </row>
    <row r="402" spans="1:30" ht="52.5" thickBot="1" x14ac:dyDescent="0.3">
      <c r="A402" s="72" t="s">
        <v>11051</v>
      </c>
      <c r="B402" s="15">
        <v>2</v>
      </c>
      <c r="C402" s="15">
        <v>207</v>
      </c>
      <c r="D402" s="15">
        <v>3</v>
      </c>
      <c r="E402" s="14" t="s">
        <v>11052</v>
      </c>
      <c r="F402" s="15">
        <v>5</v>
      </c>
      <c r="G402" s="14"/>
      <c r="H402" s="14"/>
      <c r="I402" s="14"/>
      <c r="J402" s="15">
        <v>5</v>
      </c>
      <c r="K402" s="14"/>
      <c r="L402" s="14"/>
      <c r="M402" s="14"/>
      <c r="N402" s="14"/>
      <c r="O402" s="14"/>
      <c r="P402" s="14"/>
      <c r="Q402" s="14"/>
      <c r="R402" s="14"/>
      <c r="S402" s="14"/>
      <c r="T402" s="14"/>
      <c r="U402" s="14"/>
      <c r="V402" s="14"/>
      <c r="W402" s="14"/>
      <c r="X402" s="14"/>
      <c r="Y402" s="14"/>
      <c r="Z402" s="14"/>
      <c r="AA402" s="14"/>
      <c r="AB402" s="14"/>
      <c r="AC402" s="14"/>
      <c r="AD402" s="14"/>
    </row>
    <row r="403" spans="1:30" ht="65.25" thickBot="1" x14ac:dyDescent="0.3">
      <c r="A403" s="72" t="s">
        <v>5605</v>
      </c>
      <c r="B403" s="15">
        <v>2</v>
      </c>
      <c r="C403" s="15">
        <v>207</v>
      </c>
      <c r="D403" s="15">
        <v>3</v>
      </c>
      <c r="E403" s="14" t="s">
        <v>11053</v>
      </c>
      <c r="F403" s="15">
        <v>16.8</v>
      </c>
      <c r="G403" s="14"/>
      <c r="H403" s="14"/>
      <c r="I403" s="14"/>
      <c r="J403" s="15">
        <v>16.8</v>
      </c>
      <c r="K403" s="14"/>
      <c r="L403" s="14"/>
      <c r="M403" s="14"/>
      <c r="N403" s="14"/>
      <c r="O403" s="14"/>
      <c r="P403" s="14"/>
      <c r="Q403" s="14"/>
      <c r="R403" s="14"/>
      <c r="S403" s="14"/>
      <c r="T403" s="14"/>
      <c r="U403" s="14"/>
      <c r="V403" s="14"/>
      <c r="W403" s="14"/>
      <c r="X403" s="14"/>
      <c r="Y403" s="14"/>
      <c r="Z403" s="14"/>
      <c r="AA403" s="14"/>
      <c r="AB403" s="14"/>
      <c r="AC403" s="14"/>
      <c r="AD403" s="14"/>
    </row>
    <row r="404" spans="1:30" ht="52.5" thickBot="1" x14ac:dyDescent="0.3">
      <c r="A404" s="72" t="s">
        <v>5606</v>
      </c>
      <c r="B404" s="15">
        <v>2</v>
      </c>
      <c r="C404" s="15">
        <v>207</v>
      </c>
      <c r="D404" s="15">
        <v>3</v>
      </c>
      <c r="E404" s="14" t="s">
        <v>11054</v>
      </c>
      <c r="F404" s="15">
        <v>75</v>
      </c>
      <c r="G404" s="14"/>
      <c r="H404" s="14"/>
      <c r="I404" s="14"/>
      <c r="J404" s="15">
        <v>75</v>
      </c>
      <c r="K404" s="14"/>
      <c r="L404" s="14"/>
      <c r="M404" s="14"/>
      <c r="N404" s="14"/>
      <c r="O404" s="14"/>
      <c r="P404" s="14"/>
      <c r="Q404" s="14"/>
      <c r="R404" s="14"/>
      <c r="S404" s="14"/>
      <c r="T404" s="14"/>
      <c r="U404" s="14"/>
      <c r="V404" s="14"/>
      <c r="W404" s="14"/>
      <c r="X404" s="14"/>
      <c r="Y404" s="14"/>
      <c r="Z404" s="14"/>
      <c r="AA404" s="14"/>
      <c r="AB404" s="14"/>
      <c r="AC404" s="14"/>
      <c r="AD404" s="14"/>
    </row>
    <row r="405" spans="1:30" ht="52.5" thickBot="1" x14ac:dyDescent="0.3">
      <c r="A405" s="72" t="s">
        <v>5607</v>
      </c>
      <c r="B405" s="15">
        <v>2</v>
      </c>
      <c r="C405" s="15">
        <v>207</v>
      </c>
      <c r="D405" s="15">
        <v>3</v>
      </c>
      <c r="E405" s="14" t="s">
        <v>11055</v>
      </c>
      <c r="F405" s="15">
        <v>340</v>
      </c>
      <c r="G405" s="14"/>
      <c r="H405" s="14"/>
      <c r="I405" s="14"/>
      <c r="J405" s="15">
        <v>340</v>
      </c>
      <c r="K405" s="14"/>
      <c r="L405" s="14"/>
      <c r="M405" s="14"/>
      <c r="N405" s="14"/>
      <c r="O405" s="14"/>
      <c r="P405" s="14"/>
      <c r="Q405" s="14"/>
      <c r="R405" s="14"/>
      <c r="S405" s="14"/>
      <c r="T405" s="14"/>
      <c r="U405" s="14"/>
      <c r="V405" s="14"/>
      <c r="W405" s="14"/>
      <c r="X405" s="14"/>
      <c r="Y405" s="14"/>
      <c r="Z405" s="14"/>
      <c r="AA405" s="14"/>
      <c r="AB405" s="14"/>
      <c r="AC405" s="14"/>
      <c r="AD405" s="14"/>
    </row>
    <row r="406" spans="1:30" ht="65.25" thickBot="1" x14ac:dyDescent="0.3">
      <c r="A406" s="72" t="s">
        <v>5608</v>
      </c>
      <c r="B406" s="15">
        <v>2</v>
      </c>
      <c r="C406" s="15">
        <v>207</v>
      </c>
      <c r="D406" s="15">
        <v>3</v>
      </c>
      <c r="E406" s="14" t="s">
        <v>11056</v>
      </c>
      <c r="F406" s="15">
        <v>3250</v>
      </c>
      <c r="G406" s="14"/>
      <c r="H406" s="14"/>
      <c r="I406" s="14"/>
      <c r="J406" s="15">
        <v>3250</v>
      </c>
      <c r="K406" s="14"/>
      <c r="L406" s="14"/>
      <c r="M406" s="14"/>
      <c r="N406" s="14"/>
      <c r="O406" s="14"/>
      <c r="P406" s="14"/>
      <c r="Q406" s="14"/>
      <c r="R406" s="14"/>
      <c r="S406" s="14"/>
      <c r="T406" s="14"/>
      <c r="U406" s="14"/>
      <c r="V406" s="14"/>
      <c r="W406" s="14"/>
      <c r="X406" s="14"/>
      <c r="Y406" s="14"/>
      <c r="Z406" s="14"/>
      <c r="AA406" s="14"/>
      <c r="AB406" s="14"/>
      <c r="AC406" s="14"/>
      <c r="AD406" s="14"/>
    </row>
    <row r="407" spans="1:30" ht="52.5" thickBot="1" x14ac:dyDescent="0.3">
      <c r="A407" s="72" t="s">
        <v>5609</v>
      </c>
      <c r="B407" s="15">
        <v>2</v>
      </c>
      <c r="C407" s="15">
        <v>207</v>
      </c>
      <c r="D407" s="15">
        <v>3</v>
      </c>
      <c r="E407" s="14" t="s">
        <v>11057</v>
      </c>
      <c r="F407" s="15">
        <v>42</v>
      </c>
      <c r="G407" s="14"/>
      <c r="H407" s="14"/>
      <c r="I407" s="14"/>
      <c r="J407" s="15">
        <v>42</v>
      </c>
      <c r="K407" s="14"/>
      <c r="L407" s="14"/>
      <c r="M407" s="14"/>
      <c r="N407" s="14"/>
      <c r="O407" s="14"/>
      <c r="P407" s="14"/>
      <c r="Q407" s="14"/>
      <c r="R407" s="14"/>
      <c r="S407" s="14"/>
      <c r="T407" s="14"/>
      <c r="U407" s="14"/>
      <c r="V407" s="14"/>
      <c r="W407" s="14"/>
      <c r="X407" s="14"/>
      <c r="Y407" s="14"/>
      <c r="Z407" s="14"/>
      <c r="AA407" s="14"/>
      <c r="AB407" s="14"/>
      <c r="AC407" s="14"/>
      <c r="AD407" s="14"/>
    </row>
    <row r="408" spans="1:30" ht="52.5" thickBot="1" x14ac:dyDescent="0.3">
      <c r="A408" s="72" t="s">
        <v>5610</v>
      </c>
      <c r="B408" s="15">
        <v>2</v>
      </c>
      <c r="C408" s="15">
        <v>207</v>
      </c>
      <c r="D408" s="15">
        <v>3</v>
      </c>
      <c r="E408" s="14" t="s">
        <v>11058</v>
      </c>
      <c r="F408" s="15">
        <v>18</v>
      </c>
      <c r="G408" s="14"/>
      <c r="H408" s="14"/>
      <c r="I408" s="14"/>
      <c r="J408" s="15">
        <v>18</v>
      </c>
      <c r="K408" s="14"/>
      <c r="L408" s="14"/>
      <c r="M408" s="14"/>
      <c r="N408" s="14"/>
      <c r="O408" s="14"/>
      <c r="P408" s="14"/>
      <c r="Q408" s="14"/>
      <c r="R408" s="14"/>
      <c r="S408" s="14"/>
      <c r="T408" s="14"/>
      <c r="U408" s="14"/>
      <c r="V408" s="14"/>
      <c r="W408" s="14"/>
      <c r="X408" s="14"/>
      <c r="Y408" s="14"/>
      <c r="Z408" s="14"/>
      <c r="AA408" s="14"/>
      <c r="AB408" s="14"/>
      <c r="AC408" s="14"/>
      <c r="AD408" s="14"/>
    </row>
    <row r="409" spans="1:30" ht="39.75" thickBot="1" x14ac:dyDescent="0.3">
      <c r="A409" s="72" t="s">
        <v>5611</v>
      </c>
      <c r="B409" s="15">
        <v>2</v>
      </c>
      <c r="C409" s="15">
        <v>208</v>
      </c>
      <c r="D409" s="15">
        <v>1</v>
      </c>
      <c r="E409" s="14" t="s">
        <v>11059</v>
      </c>
      <c r="F409" s="15">
        <v>1540</v>
      </c>
      <c r="G409" s="14"/>
      <c r="H409" s="14"/>
      <c r="I409" s="14"/>
      <c r="J409" s="15">
        <v>1540</v>
      </c>
      <c r="K409" s="14"/>
      <c r="L409" s="14"/>
      <c r="M409" s="14"/>
      <c r="N409" s="14"/>
      <c r="O409" s="14"/>
      <c r="P409" s="14"/>
      <c r="Q409" s="14"/>
      <c r="R409" s="14"/>
      <c r="S409" s="14"/>
      <c r="T409" s="14"/>
      <c r="U409" s="14"/>
      <c r="V409" s="14"/>
      <c r="W409" s="14"/>
      <c r="X409" s="14"/>
      <c r="Y409" s="14"/>
      <c r="Z409" s="14"/>
      <c r="AA409" s="14"/>
      <c r="AB409" s="14"/>
      <c r="AC409" s="14"/>
      <c r="AD409" s="14"/>
    </row>
    <row r="410" spans="1:30" ht="52.5" thickBot="1" x14ac:dyDescent="0.3">
      <c r="A410" s="72" t="s">
        <v>5612</v>
      </c>
      <c r="B410" s="15">
        <v>2</v>
      </c>
      <c r="C410" s="15">
        <v>208</v>
      </c>
      <c r="D410" s="15">
        <v>1</v>
      </c>
      <c r="E410" s="14" t="s">
        <v>11060</v>
      </c>
      <c r="F410" s="15">
        <v>50</v>
      </c>
      <c r="G410" s="14"/>
      <c r="H410" s="14"/>
      <c r="I410" s="14"/>
      <c r="J410" s="15">
        <v>50</v>
      </c>
      <c r="K410" s="14"/>
      <c r="L410" s="14"/>
      <c r="M410" s="14"/>
      <c r="N410" s="14"/>
      <c r="O410" s="14"/>
      <c r="P410" s="14"/>
      <c r="Q410" s="14"/>
      <c r="R410" s="14"/>
      <c r="S410" s="14"/>
      <c r="T410" s="14"/>
      <c r="U410" s="14"/>
      <c r="V410" s="14"/>
      <c r="W410" s="14"/>
      <c r="X410" s="14"/>
      <c r="Y410" s="14"/>
      <c r="Z410" s="14"/>
      <c r="AA410" s="14"/>
      <c r="AB410" s="14"/>
      <c r="AC410" s="14"/>
      <c r="AD410" s="14"/>
    </row>
    <row r="411" spans="1:30" ht="52.5" thickBot="1" x14ac:dyDescent="0.3">
      <c r="A411" s="72" t="s">
        <v>5613</v>
      </c>
      <c r="B411" s="15">
        <v>2</v>
      </c>
      <c r="C411" s="15">
        <v>208</v>
      </c>
      <c r="D411" s="15">
        <v>1</v>
      </c>
      <c r="E411" s="14" t="s">
        <v>11061</v>
      </c>
      <c r="F411" s="15">
        <v>8</v>
      </c>
      <c r="G411" s="14"/>
      <c r="H411" s="14"/>
      <c r="I411" s="14"/>
      <c r="J411" s="15">
        <v>8</v>
      </c>
      <c r="K411" s="14"/>
      <c r="L411" s="14"/>
      <c r="M411" s="14"/>
      <c r="N411" s="14"/>
      <c r="O411" s="14"/>
      <c r="P411" s="14"/>
      <c r="Q411" s="14"/>
      <c r="R411" s="14"/>
      <c r="S411" s="14"/>
      <c r="T411" s="14"/>
      <c r="U411" s="14"/>
      <c r="V411" s="14"/>
      <c r="W411" s="14"/>
      <c r="X411" s="14"/>
      <c r="Y411" s="14"/>
      <c r="Z411" s="14"/>
      <c r="AA411" s="14"/>
      <c r="AB411" s="14"/>
      <c r="AC411" s="14"/>
      <c r="AD411" s="14"/>
    </row>
    <row r="412" spans="1:30" ht="52.5" thickBot="1" x14ac:dyDescent="0.3">
      <c r="A412" s="72" t="s">
        <v>5614</v>
      </c>
      <c r="B412" s="15">
        <v>2</v>
      </c>
      <c r="C412" s="15">
        <v>208</v>
      </c>
      <c r="D412" s="15">
        <v>1</v>
      </c>
      <c r="E412" s="14" t="s">
        <v>11062</v>
      </c>
      <c r="F412" s="15">
        <v>32</v>
      </c>
      <c r="G412" s="14"/>
      <c r="H412" s="14"/>
      <c r="I412" s="14"/>
      <c r="J412" s="15">
        <v>32</v>
      </c>
      <c r="K412" s="14"/>
      <c r="L412" s="14"/>
      <c r="M412" s="14"/>
      <c r="N412" s="14"/>
      <c r="O412" s="14"/>
      <c r="P412" s="14"/>
      <c r="Q412" s="14"/>
      <c r="R412" s="14"/>
      <c r="S412" s="14"/>
      <c r="T412" s="14"/>
      <c r="U412" s="14"/>
      <c r="V412" s="14"/>
      <c r="W412" s="14"/>
      <c r="X412" s="14"/>
      <c r="Y412" s="14"/>
      <c r="Z412" s="14"/>
      <c r="AA412" s="14"/>
      <c r="AB412" s="14"/>
      <c r="AC412" s="14"/>
      <c r="AD412" s="14"/>
    </row>
    <row r="413" spans="1:30" ht="39.75" thickBot="1" x14ac:dyDescent="0.3">
      <c r="A413" s="72" t="s">
        <v>5615</v>
      </c>
      <c r="B413" s="15">
        <v>2</v>
      </c>
      <c r="C413" s="15">
        <v>208</v>
      </c>
      <c r="D413" s="15">
        <v>1</v>
      </c>
      <c r="E413" s="14" t="s">
        <v>11063</v>
      </c>
      <c r="F413" s="15">
        <v>90</v>
      </c>
      <c r="G413" s="14"/>
      <c r="H413" s="14"/>
      <c r="I413" s="14"/>
      <c r="J413" s="15">
        <v>90</v>
      </c>
      <c r="K413" s="14"/>
      <c r="L413" s="14"/>
      <c r="M413" s="14"/>
      <c r="N413" s="14"/>
      <c r="O413" s="14"/>
      <c r="P413" s="14"/>
      <c r="Q413" s="14"/>
      <c r="R413" s="14"/>
      <c r="S413" s="14"/>
      <c r="T413" s="14"/>
      <c r="U413" s="14"/>
      <c r="V413" s="14"/>
      <c r="W413" s="14"/>
      <c r="X413" s="14"/>
      <c r="Y413" s="14"/>
      <c r="Z413" s="14"/>
      <c r="AA413" s="14"/>
      <c r="AB413" s="14"/>
      <c r="AC413" s="14"/>
      <c r="AD413" s="14"/>
    </row>
    <row r="414" spans="1:30" ht="52.5" thickBot="1" x14ac:dyDescent="0.3">
      <c r="A414" s="72" t="s">
        <v>5616</v>
      </c>
      <c r="B414" s="15">
        <v>2</v>
      </c>
      <c r="C414" s="15">
        <v>208</v>
      </c>
      <c r="D414" s="15">
        <v>1</v>
      </c>
      <c r="E414" s="14" t="s">
        <v>11064</v>
      </c>
      <c r="F414" s="15">
        <v>6</v>
      </c>
      <c r="G414" s="14"/>
      <c r="H414" s="14"/>
      <c r="I414" s="14"/>
      <c r="J414" s="15">
        <v>6</v>
      </c>
      <c r="K414" s="14"/>
      <c r="L414" s="14"/>
      <c r="M414" s="14"/>
      <c r="N414" s="14"/>
      <c r="O414" s="14"/>
      <c r="P414" s="14"/>
      <c r="Q414" s="14"/>
      <c r="R414" s="14"/>
      <c r="S414" s="14"/>
      <c r="T414" s="14"/>
      <c r="U414" s="14"/>
      <c r="V414" s="14"/>
      <c r="W414" s="14"/>
      <c r="X414" s="14"/>
      <c r="Y414" s="14"/>
      <c r="Z414" s="14"/>
      <c r="AA414" s="14"/>
      <c r="AB414" s="14"/>
      <c r="AC414" s="14"/>
      <c r="AD414" s="14"/>
    </row>
    <row r="415" spans="1:30" ht="78" thickBot="1" x14ac:dyDescent="0.3">
      <c r="A415" s="72" t="s">
        <v>5617</v>
      </c>
      <c r="B415" s="15">
        <v>2</v>
      </c>
      <c r="C415" s="15">
        <v>208</v>
      </c>
      <c r="D415" s="15">
        <v>1</v>
      </c>
      <c r="E415" s="14" t="s">
        <v>11065</v>
      </c>
      <c r="F415" s="15">
        <v>24</v>
      </c>
      <c r="G415" s="14"/>
      <c r="H415" s="14"/>
      <c r="I415" s="14"/>
      <c r="J415" s="15">
        <v>24</v>
      </c>
      <c r="K415" s="14"/>
      <c r="L415" s="14"/>
      <c r="M415" s="14"/>
      <c r="N415" s="14"/>
      <c r="O415" s="14"/>
      <c r="P415" s="14"/>
      <c r="Q415" s="14"/>
      <c r="R415" s="14"/>
      <c r="S415" s="14"/>
      <c r="T415" s="14"/>
      <c r="U415" s="14"/>
      <c r="V415" s="14"/>
      <c r="W415" s="14"/>
      <c r="X415" s="14"/>
      <c r="Y415" s="14"/>
      <c r="Z415" s="14"/>
      <c r="AA415" s="14"/>
      <c r="AB415" s="14"/>
      <c r="AC415" s="14"/>
      <c r="AD415" s="14"/>
    </row>
    <row r="416" spans="1:30" ht="78" thickBot="1" x14ac:dyDescent="0.3">
      <c r="A416" s="72" t="s">
        <v>5618</v>
      </c>
      <c r="B416" s="15">
        <v>2</v>
      </c>
      <c r="C416" s="15">
        <v>208</v>
      </c>
      <c r="D416" s="15">
        <v>1</v>
      </c>
      <c r="E416" s="14" t="s">
        <v>11066</v>
      </c>
      <c r="F416" s="15">
        <v>63</v>
      </c>
      <c r="G416" s="14"/>
      <c r="H416" s="14"/>
      <c r="I416" s="14"/>
      <c r="J416" s="15">
        <v>63</v>
      </c>
      <c r="K416" s="14"/>
      <c r="L416" s="14"/>
      <c r="M416" s="14"/>
      <c r="N416" s="14"/>
      <c r="O416" s="14"/>
      <c r="P416" s="14"/>
      <c r="Q416" s="14"/>
      <c r="R416" s="14"/>
      <c r="S416" s="14"/>
      <c r="T416" s="14"/>
      <c r="U416" s="14"/>
      <c r="V416" s="14"/>
      <c r="W416" s="14"/>
      <c r="X416" s="14"/>
      <c r="Y416" s="14"/>
      <c r="Z416" s="14"/>
      <c r="AA416" s="14"/>
      <c r="AB416" s="14"/>
      <c r="AC416" s="14"/>
      <c r="AD416" s="14"/>
    </row>
    <row r="417" spans="1:30" ht="78" thickBot="1" x14ac:dyDescent="0.3">
      <c r="A417" s="72" t="s">
        <v>5619</v>
      </c>
      <c r="B417" s="15">
        <v>2</v>
      </c>
      <c r="C417" s="15">
        <v>208</v>
      </c>
      <c r="D417" s="15">
        <v>1</v>
      </c>
      <c r="E417" s="14" t="s">
        <v>11067</v>
      </c>
      <c r="F417" s="15">
        <v>120</v>
      </c>
      <c r="G417" s="14"/>
      <c r="H417" s="14"/>
      <c r="I417" s="14"/>
      <c r="J417" s="15">
        <v>120</v>
      </c>
      <c r="K417" s="14"/>
      <c r="L417" s="14"/>
      <c r="M417" s="14"/>
      <c r="N417" s="14"/>
      <c r="O417" s="14"/>
      <c r="P417" s="14"/>
      <c r="Q417" s="14"/>
      <c r="R417" s="14"/>
      <c r="S417" s="14"/>
      <c r="T417" s="14"/>
      <c r="U417" s="14"/>
      <c r="V417" s="14"/>
      <c r="W417" s="14"/>
      <c r="X417" s="14"/>
      <c r="Y417" s="14"/>
      <c r="Z417" s="14"/>
      <c r="AA417" s="14"/>
      <c r="AB417" s="14"/>
      <c r="AC417" s="14"/>
      <c r="AD417" s="14"/>
    </row>
    <row r="418" spans="1:30" ht="52.5" thickBot="1" x14ac:dyDescent="0.3">
      <c r="A418" s="72" t="s">
        <v>5620</v>
      </c>
      <c r="B418" s="15">
        <v>2</v>
      </c>
      <c r="C418" s="15">
        <v>208</v>
      </c>
      <c r="D418" s="15">
        <v>1</v>
      </c>
      <c r="E418" s="14" t="s">
        <v>11068</v>
      </c>
      <c r="F418" s="15">
        <v>20</v>
      </c>
      <c r="G418" s="14"/>
      <c r="H418" s="14"/>
      <c r="I418" s="14"/>
      <c r="J418" s="15">
        <v>20</v>
      </c>
      <c r="K418" s="14"/>
      <c r="L418" s="14"/>
      <c r="M418" s="14"/>
      <c r="N418" s="14"/>
      <c r="O418" s="14"/>
      <c r="P418" s="14"/>
      <c r="Q418" s="14"/>
      <c r="R418" s="14"/>
      <c r="S418" s="14"/>
      <c r="T418" s="14"/>
      <c r="U418" s="14"/>
      <c r="V418" s="14"/>
      <c r="W418" s="14"/>
      <c r="X418" s="14"/>
      <c r="Y418" s="14"/>
      <c r="Z418" s="14"/>
      <c r="AA418" s="14"/>
      <c r="AB418" s="14"/>
      <c r="AC418" s="14"/>
      <c r="AD418" s="14"/>
    </row>
    <row r="419" spans="1:30" ht="116.25" thickBot="1" x14ac:dyDescent="0.3">
      <c r="A419" s="72" t="s">
        <v>11069</v>
      </c>
      <c r="B419" s="15">
        <v>2</v>
      </c>
      <c r="C419" s="15">
        <v>208</v>
      </c>
      <c r="D419" s="15">
        <v>1</v>
      </c>
      <c r="E419" s="14" t="s">
        <v>11070</v>
      </c>
      <c r="F419" s="15">
        <v>15</v>
      </c>
      <c r="G419" s="15">
        <v>7</v>
      </c>
      <c r="H419" s="15">
        <v>28</v>
      </c>
      <c r="I419" s="14"/>
      <c r="J419" s="15">
        <v>15</v>
      </c>
      <c r="K419" s="14"/>
      <c r="L419" s="14"/>
      <c r="M419" s="14"/>
      <c r="N419" s="14"/>
      <c r="O419" s="14"/>
      <c r="P419" s="14"/>
      <c r="Q419" s="14"/>
      <c r="R419" s="14"/>
      <c r="S419" s="14"/>
      <c r="T419" s="14"/>
      <c r="U419" s="14"/>
      <c r="V419" s="14"/>
      <c r="W419" s="14"/>
      <c r="X419" s="14"/>
      <c r="Y419" s="14"/>
      <c r="Z419" s="14"/>
      <c r="AA419" s="14"/>
      <c r="AB419" s="14"/>
      <c r="AC419" s="14"/>
      <c r="AD419" s="14"/>
    </row>
    <row r="420" spans="1:30" ht="78" thickBot="1" x14ac:dyDescent="0.3">
      <c r="A420" s="72" t="s">
        <v>11071</v>
      </c>
      <c r="B420" s="15">
        <v>2</v>
      </c>
      <c r="C420" s="15">
        <v>208</v>
      </c>
      <c r="D420" s="15">
        <v>1</v>
      </c>
      <c r="E420" s="14" t="s">
        <v>11072</v>
      </c>
      <c r="F420" s="15">
        <v>300</v>
      </c>
      <c r="G420" s="14"/>
      <c r="H420" s="14"/>
      <c r="I420" s="14"/>
      <c r="J420" s="15">
        <v>300</v>
      </c>
      <c r="K420" s="14"/>
      <c r="L420" s="14"/>
      <c r="M420" s="14"/>
      <c r="N420" s="14"/>
      <c r="O420" s="14"/>
      <c r="P420" s="14"/>
      <c r="Q420" s="14"/>
      <c r="R420" s="14"/>
      <c r="S420" s="14"/>
      <c r="T420" s="14"/>
      <c r="U420" s="14"/>
      <c r="V420" s="14"/>
      <c r="W420" s="14"/>
      <c r="X420" s="14"/>
      <c r="Y420" s="14"/>
      <c r="Z420" s="14"/>
      <c r="AA420" s="14"/>
      <c r="AB420" s="14"/>
      <c r="AC420" s="14"/>
      <c r="AD420" s="14"/>
    </row>
    <row r="421" spans="1:30" ht="52.5" thickBot="1" x14ac:dyDescent="0.3">
      <c r="A421" s="72" t="s">
        <v>5621</v>
      </c>
      <c r="B421" s="15">
        <v>2</v>
      </c>
      <c r="C421" s="15">
        <v>208</v>
      </c>
      <c r="D421" s="15">
        <v>1</v>
      </c>
      <c r="E421" s="14" t="s">
        <v>11073</v>
      </c>
      <c r="F421" s="15">
        <v>560</v>
      </c>
      <c r="G421" s="14"/>
      <c r="H421" s="14"/>
      <c r="I421" s="14"/>
      <c r="J421" s="15">
        <v>560</v>
      </c>
      <c r="K421" s="14"/>
      <c r="L421" s="14"/>
      <c r="M421" s="14"/>
      <c r="N421" s="14"/>
      <c r="O421" s="14"/>
      <c r="P421" s="14"/>
      <c r="Q421" s="14"/>
      <c r="R421" s="14"/>
      <c r="S421" s="14"/>
      <c r="T421" s="14"/>
      <c r="U421" s="14"/>
      <c r="V421" s="14"/>
      <c r="W421" s="14"/>
      <c r="X421" s="14"/>
      <c r="Y421" s="14"/>
      <c r="Z421" s="14"/>
      <c r="AA421" s="14"/>
      <c r="AB421" s="14"/>
      <c r="AC421" s="14"/>
      <c r="AD421" s="14"/>
    </row>
    <row r="422" spans="1:30" ht="15.75" thickBot="1" x14ac:dyDescent="0.3">
      <c r="A422" s="14" t="s">
        <v>5622</v>
      </c>
      <c r="B422" s="15">
        <v>1</v>
      </c>
      <c r="C422" s="15">
        <v>206</v>
      </c>
      <c r="D422" s="15">
        <v>3</v>
      </c>
      <c r="E422" s="14" t="s">
        <v>8917</v>
      </c>
      <c r="F422" s="78">
        <v>0.5</v>
      </c>
      <c r="G422" s="78">
        <v>0.1</v>
      </c>
      <c r="H422" s="78">
        <v>0.05</v>
      </c>
      <c r="I422" s="78">
        <v>0.01</v>
      </c>
      <c r="J422" s="15">
        <v>2</v>
      </c>
      <c r="K422" s="14"/>
      <c r="L422" s="14"/>
      <c r="M422" s="14"/>
      <c r="N422" s="14"/>
      <c r="O422" s="14"/>
      <c r="P422" s="14"/>
      <c r="Q422" s="14"/>
      <c r="R422" s="14"/>
      <c r="S422" s="14"/>
      <c r="T422" s="14"/>
      <c r="U422" s="14"/>
      <c r="V422" s="14"/>
      <c r="W422" s="14"/>
      <c r="X422" s="14"/>
      <c r="Y422" s="14"/>
      <c r="Z422" s="14"/>
      <c r="AA422" s="14"/>
      <c r="AB422" s="14"/>
      <c r="AC422" s="14"/>
      <c r="AD422" s="14"/>
    </row>
    <row r="423" spans="1:30" ht="27" thickBot="1" x14ac:dyDescent="0.3">
      <c r="A423" s="14" t="s">
        <v>5623</v>
      </c>
      <c r="B423" s="15">
        <v>1</v>
      </c>
      <c r="C423" s="15">
        <v>206</v>
      </c>
      <c r="D423" s="15">
        <v>3</v>
      </c>
      <c r="E423" s="14" t="s">
        <v>8918</v>
      </c>
      <c r="F423" s="78">
        <v>0.2</v>
      </c>
      <c r="G423" s="78">
        <v>0.3</v>
      </c>
      <c r="H423" s="78">
        <v>0.5</v>
      </c>
      <c r="I423" s="78">
        <v>0.6</v>
      </c>
      <c r="J423" s="15">
        <v>3</v>
      </c>
      <c r="K423" s="14"/>
      <c r="L423" s="14"/>
      <c r="M423" s="14"/>
      <c r="N423" s="14"/>
      <c r="O423" s="14"/>
      <c r="P423" s="14"/>
      <c r="Q423" s="14"/>
      <c r="R423" s="14"/>
      <c r="S423" s="14"/>
      <c r="T423" s="14"/>
      <c r="U423" s="14"/>
      <c r="V423" s="14"/>
      <c r="W423" s="14"/>
      <c r="X423" s="14"/>
      <c r="Y423" s="14"/>
      <c r="Z423" s="14"/>
      <c r="AA423" s="14"/>
      <c r="AB423" s="14"/>
      <c r="AC423" s="14"/>
      <c r="AD423" s="14"/>
    </row>
    <row r="424" spans="1:30" ht="27" thickBot="1" x14ac:dyDescent="0.3">
      <c r="A424" s="14" t="s">
        <v>5624</v>
      </c>
      <c r="B424" s="15">
        <v>1</v>
      </c>
      <c r="C424" s="15">
        <v>206</v>
      </c>
      <c r="D424" s="15">
        <v>3</v>
      </c>
      <c r="E424" s="14" t="s">
        <v>8919</v>
      </c>
      <c r="F424" s="14" t="s">
        <v>891</v>
      </c>
      <c r="G424" s="14" t="s">
        <v>5625</v>
      </c>
      <c r="H424" s="14" t="s">
        <v>908</v>
      </c>
      <c r="I424" s="14" t="s">
        <v>5626</v>
      </c>
      <c r="J424" s="15">
        <v>3</v>
      </c>
      <c r="K424" s="14"/>
      <c r="L424" s="14"/>
      <c r="M424" s="14"/>
      <c r="N424" s="14"/>
      <c r="O424" s="14"/>
      <c r="P424" s="14"/>
      <c r="Q424" s="14"/>
      <c r="R424" s="14"/>
      <c r="S424" s="14"/>
      <c r="T424" s="14"/>
      <c r="U424" s="14"/>
      <c r="V424" s="14"/>
      <c r="W424" s="14"/>
      <c r="X424" s="14"/>
      <c r="Y424" s="14"/>
      <c r="Z424" s="14"/>
      <c r="AA424" s="14"/>
      <c r="AB424" s="14"/>
      <c r="AC424" s="14"/>
      <c r="AD424" s="14"/>
    </row>
    <row r="425" spans="1:30" ht="27" thickBot="1" x14ac:dyDescent="0.3">
      <c r="A425" s="14" t="s">
        <v>5627</v>
      </c>
      <c r="B425" s="15">
        <v>1</v>
      </c>
      <c r="C425" s="15">
        <v>206</v>
      </c>
      <c r="D425" s="15">
        <v>3</v>
      </c>
      <c r="E425" s="14" t="s">
        <v>8920</v>
      </c>
      <c r="F425" s="78">
        <v>0.05</v>
      </c>
      <c r="G425" s="78">
        <v>0.06</v>
      </c>
      <c r="H425" s="78">
        <v>0.1</v>
      </c>
      <c r="I425" s="78">
        <v>0.25</v>
      </c>
      <c r="J425" s="15">
        <v>1</v>
      </c>
      <c r="K425" s="14"/>
      <c r="L425" s="14"/>
      <c r="M425" s="14"/>
      <c r="N425" s="14"/>
      <c r="O425" s="14"/>
      <c r="P425" s="14"/>
      <c r="Q425" s="14"/>
      <c r="R425" s="14"/>
      <c r="S425" s="14"/>
      <c r="T425" s="14"/>
      <c r="U425" s="14"/>
      <c r="V425" s="14"/>
      <c r="W425" s="14"/>
      <c r="X425" s="14"/>
      <c r="Y425" s="14"/>
      <c r="Z425" s="14"/>
      <c r="AA425" s="14"/>
      <c r="AB425" s="14"/>
      <c r="AC425" s="14"/>
      <c r="AD425" s="14"/>
    </row>
    <row r="426" spans="1:30" ht="27" thickBot="1" x14ac:dyDescent="0.3">
      <c r="A426" s="14" t="s">
        <v>5628</v>
      </c>
      <c r="B426" s="15">
        <v>1</v>
      </c>
      <c r="C426" s="15">
        <v>206</v>
      </c>
      <c r="D426" s="15">
        <v>3</v>
      </c>
      <c r="E426" s="14" t="s">
        <v>8921</v>
      </c>
      <c r="F426" s="38">
        <v>480</v>
      </c>
      <c r="G426" s="38">
        <v>360</v>
      </c>
      <c r="H426" s="38">
        <v>336</v>
      </c>
      <c r="I426" s="38">
        <v>328</v>
      </c>
      <c r="J426" s="15">
        <v>0</v>
      </c>
      <c r="K426" s="14"/>
      <c r="L426" s="14"/>
      <c r="M426" s="14"/>
      <c r="N426" s="14"/>
      <c r="O426" s="14"/>
      <c r="P426" s="14"/>
      <c r="Q426" s="14"/>
      <c r="R426" s="14"/>
      <c r="S426" s="14"/>
      <c r="T426" s="14"/>
      <c r="U426" s="14"/>
      <c r="V426" s="14"/>
      <c r="W426" s="14"/>
      <c r="X426" s="14"/>
      <c r="Y426" s="14"/>
      <c r="Z426" s="14"/>
      <c r="AA426" s="14"/>
      <c r="AB426" s="14"/>
      <c r="AC426" s="14"/>
      <c r="AD426" s="14"/>
    </row>
    <row r="427" spans="1:30" ht="15.75" thickBot="1" x14ac:dyDescent="0.3">
      <c r="A427" s="14" t="s">
        <v>5629</v>
      </c>
      <c r="B427" s="15">
        <v>1</v>
      </c>
      <c r="C427" s="15">
        <v>206</v>
      </c>
      <c r="D427" s="15">
        <v>3</v>
      </c>
      <c r="E427" s="14" t="s">
        <v>8922</v>
      </c>
      <c r="F427" s="15">
        <v>90</v>
      </c>
      <c r="G427" s="15">
        <v>200</v>
      </c>
      <c r="H427" s="15">
        <v>720</v>
      </c>
      <c r="I427" s="15">
        <v>900</v>
      </c>
      <c r="J427" s="15">
        <v>2</v>
      </c>
      <c r="K427" s="14"/>
      <c r="L427" s="14"/>
      <c r="M427" s="14"/>
      <c r="N427" s="14"/>
      <c r="O427" s="14"/>
      <c r="P427" s="14"/>
      <c r="Q427" s="14"/>
      <c r="R427" s="14"/>
      <c r="S427" s="14"/>
      <c r="T427" s="14"/>
      <c r="U427" s="14"/>
      <c r="V427" s="14"/>
      <c r="W427" s="14"/>
      <c r="X427" s="14"/>
      <c r="Y427" s="14"/>
      <c r="Z427" s="14"/>
      <c r="AA427" s="14"/>
      <c r="AB427" s="14"/>
      <c r="AC427" s="14"/>
      <c r="AD427" s="14"/>
    </row>
    <row r="428" spans="1:30" ht="39.75" thickBot="1" x14ac:dyDescent="0.3">
      <c r="A428" s="14" t="s">
        <v>5630</v>
      </c>
      <c r="B428" s="15">
        <v>1</v>
      </c>
      <c r="C428" s="15">
        <v>206</v>
      </c>
      <c r="D428" s="15">
        <v>3</v>
      </c>
      <c r="E428" s="14" t="s">
        <v>8923</v>
      </c>
      <c r="F428" s="78">
        <v>0.75</v>
      </c>
      <c r="G428" s="78">
        <v>0.6</v>
      </c>
      <c r="H428" s="78">
        <v>0.55000000000000004</v>
      </c>
      <c r="I428" s="78">
        <v>0.4</v>
      </c>
      <c r="J428" s="15">
        <v>3</v>
      </c>
      <c r="K428" s="14"/>
      <c r="L428" s="14"/>
      <c r="M428" s="14"/>
      <c r="N428" s="14"/>
      <c r="O428" s="14"/>
      <c r="P428" s="14"/>
      <c r="Q428" s="14"/>
      <c r="R428" s="14"/>
      <c r="S428" s="14"/>
      <c r="T428" s="14"/>
      <c r="U428" s="14"/>
      <c r="V428" s="14"/>
      <c r="W428" s="14"/>
      <c r="X428" s="14"/>
      <c r="Y428" s="14"/>
      <c r="Z428" s="14"/>
      <c r="AA428" s="14"/>
      <c r="AB428" s="14"/>
      <c r="AC428" s="14"/>
      <c r="AD428" s="14"/>
    </row>
    <row r="429" spans="1:30" ht="39.75" thickBot="1" x14ac:dyDescent="0.3">
      <c r="A429" s="14" t="s">
        <v>5631</v>
      </c>
      <c r="B429" s="15">
        <v>1</v>
      </c>
      <c r="C429" s="15">
        <v>206</v>
      </c>
      <c r="D429" s="15">
        <v>3</v>
      </c>
      <c r="E429" s="14" t="s">
        <v>8924</v>
      </c>
      <c r="F429" s="78">
        <v>0.12</v>
      </c>
      <c r="G429" s="78">
        <v>0.15</v>
      </c>
      <c r="H429" s="78">
        <v>0.2</v>
      </c>
      <c r="I429" s="78">
        <v>0.25</v>
      </c>
      <c r="J429" s="15">
        <v>0</v>
      </c>
      <c r="K429" s="14"/>
      <c r="L429" s="14"/>
      <c r="M429" s="14"/>
      <c r="N429" s="14"/>
      <c r="O429" s="14"/>
      <c r="P429" s="14"/>
      <c r="Q429" s="14"/>
      <c r="R429" s="14"/>
      <c r="S429" s="14"/>
      <c r="T429" s="14"/>
      <c r="U429" s="14"/>
      <c r="V429" s="14"/>
      <c r="W429" s="14"/>
      <c r="X429" s="14"/>
      <c r="Y429" s="14"/>
      <c r="Z429" s="14"/>
      <c r="AA429" s="14"/>
      <c r="AB429" s="14"/>
      <c r="AC429" s="14"/>
      <c r="AD429" s="14"/>
    </row>
    <row r="430" spans="1:30" ht="39.75" thickBot="1" x14ac:dyDescent="0.3">
      <c r="A430" s="14" t="s">
        <v>5632</v>
      </c>
      <c r="B430" s="15">
        <v>1</v>
      </c>
      <c r="C430" s="15">
        <v>206</v>
      </c>
      <c r="D430" s="15">
        <v>3</v>
      </c>
      <c r="E430" s="14" t="s">
        <v>8925</v>
      </c>
      <c r="F430" s="78">
        <v>0.48</v>
      </c>
      <c r="G430" s="78">
        <v>0.4</v>
      </c>
      <c r="H430" s="78">
        <v>0.3</v>
      </c>
      <c r="I430" s="78">
        <v>0.24</v>
      </c>
      <c r="J430" s="15">
        <v>0</v>
      </c>
      <c r="K430" s="14"/>
      <c r="L430" s="14"/>
      <c r="M430" s="14"/>
      <c r="N430" s="14"/>
      <c r="O430" s="14"/>
      <c r="P430" s="14"/>
      <c r="Q430" s="14"/>
      <c r="R430" s="14"/>
      <c r="S430" s="14"/>
      <c r="T430" s="14"/>
      <c r="U430" s="14"/>
      <c r="V430" s="14"/>
      <c r="W430" s="14"/>
      <c r="X430" s="14"/>
      <c r="Y430" s="14"/>
      <c r="Z430" s="14"/>
      <c r="AA430" s="14"/>
      <c r="AB430" s="14"/>
      <c r="AC430" s="14"/>
      <c r="AD430" s="14"/>
    </row>
    <row r="431" spans="1:30" ht="27" thickBot="1" x14ac:dyDescent="0.3">
      <c r="A431" s="14" t="s">
        <v>5633</v>
      </c>
      <c r="B431" s="15">
        <v>1</v>
      </c>
      <c r="C431" s="15">
        <v>206</v>
      </c>
      <c r="D431" s="15">
        <v>3</v>
      </c>
      <c r="E431" s="14" t="s">
        <v>8926</v>
      </c>
      <c r="F431" s="15">
        <v>60</v>
      </c>
      <c r="G431" s="15">
        <v>48</v>
      </c>
      <c r="H431" s="15">
        <v>37</v>
      </c>
      <c r="I431" s="15">
        <v>13</v>
      </c>
      <c r="J431" s="15">
        <v>1</v>
      </c>
      <c r="K431" s="14"/>
      <c r="L431" s="14"/>
      <c r="M431" s="14"/>
      <c r="N431" s="14"/>
      <c r="O431" s="14"/>
      <c r="P431" s="14"/>
      <c r="Q431" s="14"/>
      <c r="R431" s="14"/>
      <c r="S431" s="14"/>
      <c r="T431" s="14"/>
      <c r="U431" s="14"/>
      <c r="V431" s="14"/>
      <c r="W431" s="14"/>
      <c r="X431" s="14"/>
      <c r="Y431" s="14"/>
      <c r="Z431" s="14"/>
      <c r="AA431" s="14"/>
      <c r="AB431" s="14"/>
      <c r="AC431" s="14"/>
      <c r="AD431" s="14"/>
    </row>
    <row r="432" spans="1:30" ht="52.5" thickBot="1" x14ac:dyDescent="0.3">
      <c r="A432" s="72" t="s">
        <v>5634</v>
      </c>
      <c r="B432" s="15">
        <v>2</v>
      </c>
      <c r="C432" s="15">
        <v>208</v>
      </c>
      <c r="D432" s="15">
        <v>2</v>
      </c>
      <c r="E432" s="14" t="s">
        <v>11074</v>
      </c>
      <c r="F432" s="15">
        <v>83</v>
      </c>
      <c r="G432" s="14"/>
      <c r="H432" s="14"/>
      <c r="I432" s="14"/>
      <c r="J432" s="15">
        <v>83</v>
      </c>
      <c r="K432" s="14"/>
      <c r="L432" s="14"/>
      <c r="M432" s="14"/>
      <c r="N432" s="14"/>
      <c r="O432" s="14"/>
      <c r="P432" s="14"/>
      <c r="Q432" s="14"/>
      <c r="R432" s="14"/>
      <c r="S432" s="14"/>
      <c r="T432" s="14"/>
      <c r="U432" s="14"/>
      <c r="V432" s="14"/>
      <c r="W432" s="14"/>
      <c r="X432" s="14"/>
      <c r="Y432" s="14"/>
      <c r="Z432" s="14"/>
      <c r="AA432" s="14"/>
      <c r="AB432" s="14"/>
      <c r="AC432" s="14"/>
      <c r="AD432" s="14"/>
    </row>
    <row r="433" spans="1:30" ht="65.25" thickBot="1" x14ac:dyDescent="0.3">
      <c r="A433" s="72" t="s">
        <v>5635</v>
      </c>
      <c r="B433" s="15">
        <v>2</v>
      </c>
      <c r="C433" s="15">
        <v>208</v>
      </c>
      <c r="D433" s="15">
        <v>2</v>
      </c>
      <c r="E433" s="14" t="s">
        <v>11075</v>
      </c>
      <c r="F433" s="15">
        <v>1418</v>
      </c>
      <c r="G433" s="14"/>
      <c r="H433" s="14"/>
      <c r="I433" s="14"/>
      <c r="J433" s="15">
        <v>1418</v>
      </c>
      <c r="K433" s="14"/>
      <c r="L433" s="14"/>
      <c r="M433" s="14"/>
      <c r="N433" s="14"/>
      <c r="O433" s="14"/>
      <c r="P433" s="14"/>
      <c r="Q433" s="14"/>
      <c r="R433" s="14"/>
      <c r="S433" s="14"/>
      <c r="T433" s="14"/>
      <c r="U433" s="14"/>
      <c r="V433" s="14"/>
      <c r="W433" s="14"/>
      <c r="X433" s="14"/>
      <c r="Y433" s="14"/>
      <c r="Z433" s="14"/>
      <c r="AA433" s="14"/>
      <c r="AB433" s="14"/>
      <c r="AC433" s="14"/>
      <c r="AD433" s="14"/>
    </row>
    <row r="434" spans="1:30" ht="52.5" thickBot="1" x14ac:dyDescent="0.3">
      <c r="A434" s="72" t="s">
        <v>5636</v>
      </c>
      <c r="B434" s="15">
        <v>2</v>
      </c>
      <c r="C434" s="15">
        <v>208</v>
      </c>
      <c r="D434" s="15">
        <v>2</v>
      </c>
      <c r="E434" s="14" t="s">
        <v>11076</v>
      </c>
      <c r="F434" s="15">
        <v>99</v>
      </c>
      <c r="G434" s="14"/>
      <c r="H434" s="14"/>
      <c r="I434" s="14"/>
      <c r="J434" s="15">
        <v>99</v>
      </c>
      <c r="K434" s="14"/>
      <c r="L434" s="14"/>
      <c r="M434" s="14"/>
      <c r="N434" s="14"/>
      <c r="O434" s="14"/>
      <c r="P434" s="14"/>
      <c r="Q434" s="14"/>
      <c r="R434" s="14"/>
      <c r="S434" s="14"/>
      <c r="T434" s="14"/>
      <c r="U434" s="14"/>
      <c r="V434" s="14"/>
      <c r="W434" s="14"/>
      <c r="X434" s="14"/>
      <c r="Y434" s="14"/>
      <c r="Z434" s="14"/>
      <c r="AA434" s="14"/>
      <c r="AB434" s="14"/>
      <c r="AC434" s="14"/>
      <c r="AD434" s="14"/>
    </row>
    <row r="435" spans="1:30" ht="52.5" thickBot="1" x14ac:dyDescent="0.3">
      <c r="A435" s="72" t="s">
        <v>5637</v>
      </c>
      <c r="B435" s="15">
        <v>2</v>
      </c>
      <c r="C435" s="15">
        <v>208</v>
      </c>
      <c r="D435" s="15">
        <v>2</v>
      </c>
      <c r="E435" s="14" t="s">
        <v>11077</v>
      </c>
      <c r="F435" s="15">
        <v>1200</v>
      </c>
      <c r="G435" s="14"/>
      <c r="H435" s="14"/>
      <c r="I435" s="14"/>
      <c r="J435" s="15">
        <v>1200</v>
      </c>
      <c r="K435" s="14"/>
      <c r="L435" s="14"/>
      <c r="M435" s="14"/>
      <c r="N435" s="14"/>
      <c r="O435" s="14"/>
      <c r="P435" s="14"/>
      <c r="Q435" s="14"/>
      <c r="R435" s="14"/>
      <c r="S435" s="14"/>
      <c r="T435" s="14"/>
      <c r="U435" s="14"/>
      <c r="V435" s="14"/>
      <c r="W435" s="14"/>
      <c r="X435" s="14"/>
      <c r="Y435" s="14"/>
      <c r="Z435" s="14"/>
      <c r="AA435" s="14"/>
      <c r="AB435" s="14"/>
      <c r="AC435" s="14"/>
      <c r="AD435" s="14"/>
    </row>
    <row r="436" spans="1:30" ht="65.25" thickBot="1" x14ac:dyDescent="0.3">
      <c r="A436" s="72" t="s">
        <v>5638</v>
      </c>
      <c r="B436" s="15">
        <v>2</v>
      </c>
      <c r="C436" s="15">
        <v>208</v>
      </c>
      <c r="D436" s="15">
        <v>2</v>
      </c>
      <c r="E436" s="14" t="s">
        <v>11078</v>
      </c>
      <c r="F436" s="15">
        <v>110</v>
      </c>
      <c r="G436" s="14"/>
      <c r="H436" s="14"/>
      <c r="I436" s="14"/>
      <c r="J436" s="15">
        <v>110</v>
      </c>
      <c r="K436" s="14"/>
      <c r="L436" s="14"/>
      <c r="M436" s="14"/>
      <c r="N436" s="14"/>
      <c r="O436" s="14"/>
      <c r="P436" s="14"/>
      <c r="Q436" s="14"/>
      <c r="R436" s="14"/>
      <c r="S436" s="14"/>
      <c r="T436" s="14"/>
      <c r="U436" s="14"/>
      <c r="V436" s="14"/>
      <c r="W436" s="14"/>
      <c r="X436" s="14"/>
      <c r="Y436" s="14"/>
      <c r="Z436" s="14"/>
      <c r="AA436" s="14"/>
      <c r="AB436" s="14"/>
      <c r="AC436" s="14"/>
      <c r="AD436" s="14"/>
    </row>
    <row r="437" spans="1:30" ht="65.25" thickBot="1" x14ac:dyDescent="0.3">
      <c r="A437" s="72" t="s">
        <v>11079</v>
      </c>
      <c r="B437" s="15">
        <v>2</v>
      </c>
      <c r="C437" s="15">
        <v>208</v>
      </c>
      <c r="D437" s="15">
        <v>2</v>
      </c>
      <c r="E437" s="14" t="s">
        <v>11080</v>
      </c>
      <c r="F437" s="15">
        <v>260</v>
      </c>
      <c r="G437" s="14"/>
      <c r="H437" s="14"/>
      <c r="I437" s="14"/>
      <c r="J437" s="15">
        <v>260</v>
      </c>
      <c r="K437" s="14"/>
      <c r="L437" s="14"/>
      <c r="M437" s="14"/>
      <c r="N437" s="14"/>
      <c r="O437" s="14"/>
      <c r="P437" s="14"/>
      <c r="Q437" s="14"/>
      <c r="R437" s="14"/>
      <c r="S437" s="14"/>
      <c r="T437" s="14"/>
      <c r="U437" s="14"/>
      <c r="V437" s="14"/>
      <c r="W437" s="14"/>
      <c r="X437" s="14"/>
      <c r="Y437" s="14"/>
      <c r="Z437" s="14"/>
      <c r="AA437" s="14"/>
      <c r="AB437" s="14"/>
      <c r="AC437" s="14"/>
      <c r="AD437" s="14"/>
    </row>
    <row r="438" spans="1:30" ht="52.5" thickBot="1" x14ac:dyDescent="0.3">
      <c r="A438" s="72" t="s">
        <v>5639</v>
      </c>
      <c r="B438" s="15">
        <v>2</v>
      </c>
      <c r="C438" s="15">
        <v>208</v>
      </c>
      <c r="D438" s="15">
        <v>2</v>
      </c>
      <c r="E438" s="14" t="s">
        <v>11081</v>
      </c>
      <c r="F438" s="15">
        <v>69</v>
      </c>
      <c r="G438" s="14"/>
      <c r="H438" s="14"/>
      <c r="I438" s="14"/>
      <c r="J438" s="15">
        <v>69</v>
      </c>
      <c r="K438" s="14"/>
      <c r="L438" s="14"/>
      <c r="M438" s="14"/>
      <c r="N438" s="14"/>
      <c r="O438" s="14"/>
      <c r="P438" s="14"/>
      <c r="Q438" s="14"/>
      <c r="R438" s="14"/>
      <c r="S438" s="14"/>
      <c r="T438" s="14"/>
      <c r="U438" s="14"/>
      <c r="V438" s="14"/>
      <c r="W438" s="14"/>
      <c r="X438" s="14"/>
      <c r="Y438" s="14"/>
      <c r="Z438" s="14"/>
      <c r="AA438" s="14"/>
      <c r="AB438" s="14"/>
      <c r="AC438" s="14"/>
      <c r="AD438" s="14"/>
    </row>
    <row r="439" spans="1:30" ht="52.5" thickBot="1" x14ac:dyDescent="0.3">
      <c r="A439" s="72" t="s">
        <v>5640</v>
      </c>
      <c r="B439" s="15">
        <v>2</v>
      </c>
      <c r="C439" s="15">
        <v>208</v>
      </c>
      <c r="D439" s="15">
        <v>2</v>
      </c>
      <c r="E439" s="14" t="s">
        <v>11082</v>
      </c>
      <c r="F439" s="15">
        <v>60</v>
      </c>
      <c r="G439" s="14"/>
      <c r="H439" s="14"/>
      <c r="I439" s="14"/>
      <c r="J439" s="15">
        <v>60</v>
      </c>
      <c r="K439" s="14"/>
      <c r="L439" s="14"/>
      <c r="M439" s="14"/>
      <c r="N439" s="14"/>
      <c r="O439" s="14"/>
      <c r="P439" s="14"/>
      <c r="Q439" s="14"/>
      <c r="R439" s="14"/>
      <c r="S439" s="14"/>
      <c r="T439" s="14"/>
      <c r="U439" s="14"/>
      <c r="V439" s="14"/>
      <c r="W439" s="14"/>
      <c r="X439" s="14"/>
      <c r="Y439" s="14"/>
      <c r="Z439" s="14"/>
      <c r="AA439" s="14"/>
      <c r="AB439" s="14"/>
      <c r="AC439" s="14"/>
      <c r="AD439" s="14"/>
    </row>
    <row r="440" spans="1:30" ht="52.5" thickBot="1" x14ac:dyDescent="0.3">
      <c r="A440" s="72" t="s">
        <v>5641</v>
      </c>
      <c r="B440" s="15">
        <v>2</v>
      </c>
      <c r="C440" s="15">
        <v>208</v>
      </c>
      <c r="D440" s="15">
        <v>2</v>
      </c>
      <c r="E440" s="14" t="s">
        <v>11083</v>
      </c>
      <c r="F440" s="15">
        <v>350</v>
      </c>
      <c r="G440" s="14"/>
      <c r="H440" s="14"/>
      <c r="I440" s="14"/>
      <c r="J440" s="15">
        <v>350</v>
      </c>
      <c r="K440" s="14"/>
      <c r="L440" s="14"/>
      <c r="M440" s="14"/>
      <c r="N440" s="14"/>
      <c r="O440" s="14"/>
      <c r="P440" s="14"/>
      <c r="Q440" s="14"/>
      <c r="R440" s="14"/>
      <c r="S440" s="14"/>
      <c r="T440" s="14"/>
      <c r="U440" s="14"/>
      <c r="V440" s="14"/>
      <c r="W440" s="14"/>
      <c r="X440" s="14"/>
      <c r="Y440" s="14"/>
      <c r="Z440" s="14"/>
      <c r="AA440" s="14"/>
      <c r="AB440" s="14"/>
      <c r="AC440" s="14"/>
      <c r="AD440" s="14"/>
    </row>
    <row r="441" spans="1:30" ht="52.5" thickBot="1" x14ac:dyDescent="0.3">
      <c r="A441" s="72" t="s">
        <v>5642</v>
      </c>
      <c r="B441" s="15">
        <v>2</v>
      </c>
      <c r="C441" s="15">
        <v>208</v>
      </c>
      <c r="D441" s="15">
        <v>2</v>
      </c>
      <c r="E441" s="14" t="s">
        <v>11084</v>
      </c>
      <c r="F441" s="15">
        <v>2</v>
      </c>
      <c r="G441" s="14"/>
      <c r="H441" s="14"/>
      <c r="I441" s="14"/>
      <c r="J441" s="15">
        <v>2</v>
      </c>
      <c r="K441" s="14"/>
      <c r="L441" s="14"/>
      <c r="M441" s="14"/>
      <c r="N441" s="14"/>
      <c r="O441" s="14"/>
      <c r="P441" s="14"/>
      <c r="Q441" s="14"/>
      <c r="R441" s="14"/>
      <c r="S441" s="14"/>
      <c r="T441" s="14"/>
      <c r="U441" s="14"/>
      <c r="V441" s="14"/>
      <c r="W441" s="14"/>
      <c r="X441" s="14"/>
      <c r="Y441" s="14"/>
      <c r="Z441" s="14"/>
      <c r="AA441" s="14"/>
      <c r="AB441" s="14"/>
      <c r="AC441" s="14"/>
      <c r="AD441" s="14"/>
    </row>
    <row r="442" spans="1:30" ht="52.5" thickBot="1" x14ac:dyDescent="0.3">
      <c r="A442" s="72" t="s">
        <v>5643</v>
      </c>
      <c r="B442" s="15">
        <v>2</v>
      </c>
      <c r="C442" s="15">
        <v>208</v>
      </c>
      <c r="D442" s="15">
        <v>2</v>
      </c>
      <c r="E442" s="14" t="s">
        <v>11085</v>
      </c>
      <c r="F442" s="15">
        <v>20</v>
      </c>
      <c r="G442" s="14"/>
      <c r="H442" s="14"/>
      <c r="I442" s="14"/>
      <c r="J442" s="15">
        <v>20</v>
      </c>
      <c r="K442" s="14"/>
      <c r="L442" s="14"/>
      <c r="M442" s="14"/>
      <c r="N442" s="14"/>
      <c r="O442" s="14"/>
      <c r="P442" s="14"/>
      <c r="Q442" s="14"/>
      <c r="R442" s="14"/>
      <c r="S442" s="14"/>
      <c r="T442" s="14"/>
      <c r="U442" s="14"/>
      <c r="V442" s="14"/>
      <c r="W442" s="14"/>
      <c r="X442" s="14"/>
      <c r="Y442" s="14"/>
      <c r="Z442" s="14"/>
      <c r="AA442" s="14"/>
      <c r="AB442" s="14"/>
      <c r="AC442" s="14"/>
      <c r="AD442" s="14"/>
    </row>
    <row r="443" spans="1:30" ht="90.75" thickBot="1" x14ac:dyDescent="0.3">
      <c r="A443" s="72" t="s">
        <v>5644</v>
      </c>
      <c r="B443" s="15">
        <v>2</v>
      </c>
      <c r="C443" s="15">
        <v>208</v>
      </c>
      <c r="D443" s="15">
        <v>2</v>
      </c>
      <c r="E443" s="14" t="s">
        <v>11086</v>
      </c>
      <c r="F443" s="15">
        <v>42</v>
      </c>
      <c r="G443" s="15">
        <v>21</v>
      </c>
      <c r="H443" s="15">
        <v>7</v>
      </c>
      <c r="I443" s="14"/>
      <c r="J443" s="15">
        <v>42</v>
      </c>
      <c r="K443" s="14"/>
      <c r="L443" s="14"/>
      <c r="M443" s="14"/>
      <c r="N443" s="14"/>
      <c r="O443" s="14"/>
      <c r="P443" s="14"/>
      <c r="Q443" s="14"/>
      <c r="R443" s="14"/>
      <c r="S443" s="14"/>
      <c r="T443" s="14"/>
      <c r="U443" s="14"/>
      <c r="V443" s="14"/>
      <c r="W443" s="14"/>
      <c r="X443" s="14"/>
      <c r="Y443" s="14"/>
      <c r="Z443" s="14"/>
      <c r="AA443" s="14"/>
      <c r="AB443" s="14"/>
      <c r="AC443" s="14"/>
      <c r="AD443" s="14"/>
    </row>
    <row r="444" spans="1:30" ht="52.5" thickBot="1" x14ac:dyDescent="0.3">
      <c r="A444" s="72" t="s">
        <v>5645</v>
      </c>
      <c r="B444" s="15">
        <v>2</v>
      </c>
      <c r="C444" s="15">
        <v>208</v>
      </c>
      <c r="D444" s="15">
        <v>2</v>
      </c>
      <c r="E444" s="14" t="s">
        <v>11087</v>
      </c>
      <c r="F444" s="15">
        <v>259</v>
      </c>
      <c r="G444" s="14"/>
      <c r="H444" s="14"/>
      <c r="I444" s="14"/>
      <c r="J444" s="15">
        <v>259</v>
      </c>
      <c r="K444" s="14"/>
      <c r="L444" s="14"/>
      <c r="M444" s="14"/>
      <c r="N444" s="14"/>
      <c r="O444" s="14"/>
      <c r="P444" s="14"/>
      <c r="Q444" s="14"/>
      <c r="R444" s="14"/>
      <c r="S444" s="14"/>
      <c r="T444" s="14"/>
      <c r="U444" s="14"/>
      <c r="V444" s="14"/>
      <c r="W444" s="14"/>
      <c r="X444" s="14"/>
      <c r="Y444" s="14"/>
      <c r="Z444" s="14"/>
      <c r="AA444" s="14"/>
      <c r="AB444" s="14"/>
      <c r="AC444" s="14"/>
      <c r="AD444" s="14"/>
    </row>
    <row r="445" spans="1:30" ht="78" thickBot="1" x14ac:dyDescent="0.3">
      <c r="A445" s="72" t="s">
        <v>5646</v>
      </c>
      <c r="B445" s="15">
        <v>2</v>
      </c>
      <c r="C445" s="15">
        <v>208</v>
      </c>
      <c r="D445" s="15">
        <v>3</v>
      </c>
      <c r="E445" s="14" t="s">
        <v>11088</v>
      </c>
      <c r="F445" s="15">
        <v>2</v>
      </c>
      <c r="G445" s="15">
        <v>3</v>
      </c>
      <c r="H445" s="14"/>
      <c r="I445" s="14"/>
      <c r="J445" s="15">
        <v>2</v>
      </c>
      <c r="K445" s="14"/>
      <c r="L445" s="14"/>
      <c r="M445" s="14"/>
      <c r="N445" s="14"/>
      <c r="O445" s="14"/>
      <c r="P445" s="14"/>
      <c r="Q445" s="14"/>
      <c r="R445" s="14"/>
      <c r="S445" s="14"/>
      <c r="T445" s="14"/>
      <c r="U445" s="14"/>
      <c r="V445" s="14"/>
      <c r="W445" s="14"/>
      <c r="X445" s="14"/>
      <c r="Y445" s="14"/>
      <c r="Z445" s="14"/>
      <c r="AA445" s="14"/>
      <c r="AB445" s="14"/>
      <c r="AC445" s="14"/>
      <c r="AD445" s="14"/>
    </row>
    <row r="446" spans="1:30" ht="78" thickBot="1" x14ac:dyDescent="0.3">
      <c r="A446" s="72" t="s">
        <v>5647</v>
      </c>
      <c r="B446" s="15">
        <v>2</v>
      </c>
      <c r="C446" s="15">
        <v>208</v>
      </c>
      <c r="D446" s="15">
        <v>3</v>
      </c>
      <c r="E446" s="14" t="s">
        <v>11089</v>
      </c>
      <c r="F446" s="15">
        <v>7</v>
      </c>
      <c r="G446" s="15">
        <v>8</v>
      </c>
      <c r="H446" s="14"/>
      <c r="I446" s="14"/>
      <c r="J446" s="15">
        <v>7</v>
      </c>
      <c r="K446" s="14"/>
      <c r="L446" s="14"/>
      <c r="M446" s="14"/>
      <c r="N446" s="14"/>
      <c r="O446" s="14"/>
      <c r="P446" s="14"/>
      <c r="Q446" s="14"/>
      <c r="R446" s="14"/>
      <c r="S446" s="14"/>
      <c r="T446" s="14"/>
      <c r="U446" s="14"/>
      <c r="V446" s="14"/>
      <c r="W446" s="14"/>
      <c r="X446" s="14"/>
      <c r="Y446" s="14"/>
      <c r="Z446" s="14"/>
      <c r="AA446" s="14"/>
      <c r="AB446" s="14"/>
      <c r="AC446" s="14"/>
      <c r="AD446" s="14"/>
    </row>
    <row r="447" spans="1:30" ht="65.25" thickBot="1" x14ac:dyDescent="0.3">
      <c r="A447" s="72" t="s">
        <v>5648</v>
      </c>
      <c r="B447" s="15">
        <v>2</v>
      </c>
      <c r="C447" s="15">
        <v>208</v>
      </c>
      <c r="D447" s="15">
        <v>3</v>
      </c>
      <c r="E447" s="14" t="s">
        <v>11090</v>
      </c>
      <c r="F447" s="15">
        <v>40</v>
      </c>
      <c r="G447" s="14"/>
      <c r="H447" s="14"/>
      <c r="I447" s="14"/>
      <c r="J447" s="15">
        <v>40</v>
      </c>
      <c r="K447" s="14"/>
      <c r="L447" s="14"/>
      <c r="M447" s="14"/>
      <c r="N447" s="14"/>
      <c r="O447" s="14"/>
      <c r="P447" s="14"/>
      <c r="Q447" s="14"/>
      <c r="R447" s="14"/>
      <c r="S447" s="14"/>
      <c r="T447" s="14"/>
      <c r="U447" s="14"/>
      <c r="V447" s="14"/>
      <c r="W447" s="14"/>
      <c r="X447" s="14"/>
      <c r="Y447" s="14"/>
      <c r="Z447" s="14"/>
      <c r="AA447" s="14"/>
      <c r="AB447" s="14"/>
      <c r="AC447" s="14"/>
      <c r="AD447" s="14"/>
    </row>
    <row r="448" spans="1:30" ht="78" thickBot="1" x14ac:dyDescent="0.3">
      <c r="A448" s="72" t="s">
        <v>5649</v>
      </c>
      <c r="B448" s="15">
        <v>2</v>
      </c>
      <c r="C448" s="15">
        <v>208</v>
      </c>
      <c r="D448" s="15">
        <v>3</v>
      </c>
      <c r="E448" s="14" t="s">
        <v>11091</v>
      </c>
      <c r="F448" s="15">
        <v>55</v>
      </c>
      <c r="G448" s="14"/>
      <c r="H448" s="14"/>
      <c r="I448" s="14"/>
      <c r="J448" s="15">
        <v>55</v>
      </c>
      <c r="K448" s="14"/>
      <c r="L448" s="14"/>
      <c r="M448" s="14"/>
      <c r="N448" s="14"/>
      <c r="O448" s="14"/>
      <c r="P448" s="14"/>
      <c r="Q448" s="14"/>
      <c r="R448" s="14"/>
      <c r="S448" s="14"/>
      <c r="T448" s="14"/>
      <c r="U448" s="14"/>
      <c r="V448" s="14"/>
      <c r="W448" s="14"/>
      <c r="X448" s="14"/>
      <c r="Y448" s="14"/>
      <c r="Z448" s="14"/>
      <c r="AA448" s="14"/>
      <c r="AB448" s="14"/>
      <c r="AC448" s="14"/>
      <c r="AD448" s="14"/>
    </row>
    <row r="449" spans="1:30" ht="78" thickBot="1" x14ac:dyDescent="0.3">
      <c r="A449" s="72" t="s">
        <v>5650</v>
      </c>
      <c r="B449" s="15">
        <v>2</v>
      </c>
      <c r="C449" s="15">
        <v>208</v>
      </c>
      <c r="D449" s="15">
        <v>3</v>
      </c>
      <c r="E449" s="14" t="s">
        <v>11092</v>
      </c>
      <c r="F449" s="15">
        <v>1</v>
      </c>
      <c r="G449" s="15">
        <v>3</v>
      </c>
      <c r="H449" s="14"/>
      <c r="I449" s="14"/>
      <c r="J449" s="15">
        <v>1</v>
      </c>
      <c r="K449" s="14"/>
      <c r="L449" s="14"/>
      <c r="M449" s="14"/>
      <c r="N449" s="14"/>
      <c r="O449" s="14"/>
      <c r="P449" s="14"/>
      <c r="Q449" s="14"/>
      <c r="R449" s="14"/>
      <c r="S449" s="14"/>
      <c r="T449" s="14"/>
      <c r="U449" s="14"/>
      <c r="V449" s="14"/>
      <c r="W449" s="14"/>
      <c r="X449" s="14"/>
      <c r="Y449" s="14"/>
      <c r="Z449" s="14"/>
      <c r="AA449" s="14"/>
      <c r="AB449" s="14"/>
      <c r="AC449" s="14"/>
      <c r="AD449" s="14"/>
    </row>
    <row r="450" spans="1:30" ht="103.5" thickBot="1" x14ac:dyDescent="0.3">
      <c r="A450" s="72" t="s">
        <v>5651</v>
      </c>
      <c r="B450" s="15">
        <v>2</v>
      </c>
      <c r="C450" s="15">
        <v>208</v>
      </c>
      <c r="D450" s="15">
        <v>3</v>
      </c>
      <c r="E450" s="14" t="s">
        <v>11093</v>
      </c>
      <c r="F450" s="15">
        <v>13</v>
      </c>
      <c r="G450" s="15">
        <v>91</v>
      </c>
      <c r="H450" s="15">
        <v>26</v>
      </c>
      <c r="I450" s="14"/>
      <c r="J450" s="15">
        <v>13</v>
      </c>
      <c r="K450" s="14"/>
      <c r="L450" s="14"/>
      <c r="M450" s="14"/>
      <c r="N450" s="14"/>
      <c r="O450" s="14"/>
      <c r="P450" s="14"/>
      <c r="Q450" s="14"/>
      <c r="R450" s="14"/>
      <c r="S450" s="14"/>
      <c r="T450" s="14"/>
      <c r="U450" s="14"/>
      <c r="V450" s="14"/>
      <c r="W450" s="14"/>
      <c r="X450" s="14"/>
      <c r="Y450" s="14"/>
      <c r="Z450" s="14"/>
      <c r="AA450" s="14"/>
      <c r="AB450" s="14"/>
      <c r="AC450" s="14"/>
      <c r="AD450" s="14"/>
    </row>
    <row r="451" spans="1:30" ht="116.25" thickBot="1" x14ac:dyDescent="0.3">
      <c r="A451" s="72" t="s">
        <v>5652</v>
      </c>
      <c r="B451" s="15">
        <v>2</v>
      </c>
      <c r="C451" s="15">
        <v>208</v>
      </c>
      <c r="D451" s="15">
        <v>3</v>
      </c>
      <c r="E451" s="14" t="s">
        <v>11094</v>
      </c>
      <c r="F451" s="15">
        <v>1</v>
      </c>
      <c r="G451" s="15">
        <v>2</v>
      </c>
      <c r="H451" s="15">
        <v>3</v>
      </c>
      <c r="I451" s="14"/>
      <c r="J451" s="15">
        <v>1</v>
      </c>
      <c r="K451" s="14"/>
      <c r="L451" s="14"/>
      <c r="M451" s="14"/>
      <c r="N451" s="14"/>
      <c r="O451" s="14"/>
      <c r="P451" s="14"/>
      <c r="Q451" s="14"/>
      <c r="R451" s="14"/>
      <c r="S451" s="14"/>
      <c r="T451" s="14"/>
      <c r="U451" s="14"/>
      <c r="V451" s="14"/>
      <c r="W451" s="14"/>
      <c r="X451" s="14"/>
      <c r="Y451" s="14"/>
      <c r="Z451" s="14"/>
      <c r="AA451" s="14"/>
      <c r="AB451" s="14"/>
      <c r="AC451" s="14"/>
      <c r="AD451" s="14"/>
    </row>
    <row r="452" spans="1:30" ht="65.25" thickBot="1" x14ac:dyDescent="0.3">
      <c r="A452" s="72" t="s">
        <v>5653</v>
      </c>
      <c r="B452" s="15">
        <v>2</v>
      </c>
      <c r="C452" s="15">
        <v>208</v>
      </c>
      <c r="D452" s="15">
        <v>3</v>
      </c>
      <c r="E452" s="14" t="s">
        <v>11095</v>
      </c>
      <c r="F452" s="15">
        <v>140</v>
      </c>
      <c r="G452" s="14"/>
      <c r="H452" s="14"/>
      <c r="I452" s="14"/>
      <c r="J452" s="15">
        <v>140</v>
      </c>
      <c r="K452" s="14"/>
      <c r="L452" s="14"/>
      <c r="M452" s="14"/>
      <c r="N452" s="14"/>
      <c r="O452" s="14"/>
      <c r="P452" s="14"/>
      <c r="Q452" s="14"/>
      <c r="R452" s="14"/>
      <c r="S452" s="14"/>
      <c r="T452" s="14"/>
      <c r="U452" s="14"/>
      <c r="V452" s="14"/>
      <c r="W452" s="14"/>
      <c r="X452" s="14"/>
      <c r="Y452" s="14"/>
      <c r="Z452" s="14"/>
      <c r="AA452" s="14"/>
      <c r="AB452" s="14"/>
      <c r="AC452" s="14"/>
      <c r="AD452" s="14"/>
    </row>
    <row r="453" spans="1:30" ht="65.25" thickBot="1" x14ac:dyDescent="0.3">
      <c r="A453" s="72" t="s">
        <v>5654</v>
      </c>
      <c r="B453" s="15">
        <v>2</v>
      </c>
      <c r="C453" s="15">
        <v>208</v>
      </c>
      <c r="D453" s="15">
        <v>3</v>
      </c>
      <c r="E453" s="14" t="s">
        <v>11096</v>
      </c>
      <c r="F453" s="15">
        <v>114</v>
      </c>
      <c r="G453" s="14"/>
      <c r="H453" s="14"/>
      <c r="I453" s="14"/>
      <c r="J453" s="15">
        <v>114</v>
      </c>
      <c r="K453" s="14"/>
      <c r="L453" s="14"/>
      <c r="M453" s="14"/>
      <c r="N453" s="14"/>
      <c r="O453" s="14"/>
      <c r="P453" s="14"/>
      <c r="Q453" s="14" t="s">
        <v>12584</v>
      </c>
      <c r="R453" s="14"/>
      <c r="S453" s="14"/>
      <c r="T453" s="14"/>
      <c r="U453" s="14"/>
      <c r="V453" s="14"/>
      <c r="W453" s="14"/>
      <c r="X453" s="14"/>
      <c r="Y453" s="14"/>
      <c r="Z453" s="14"/>
      <c r="AA453" s="14"/>
      <c r="AB453" s="14"/>
      <c r="AC453" s="14"/>
      <c r="AD453" s="14"/>
    </row>
    <row r="454" spans="1:30" ht="78" thickBot="1" x14ac:dyDescent="0.3">
      <c r="A454" s="72" t="s">
        <v>5655</v>
      </c>
      <c r="B454" s="15">
        <v>2</v>
      </c>
      <c r="C454" s="15">
        <v>208</v>
      </c>
      <c r="D454" s="15">
        <v>3</v>
      </c>
      <c r="E454" s="14" t="s">
        <v>11097</v>
      </c>
      <c r="F454" s="15">
        <v>32</v>
      </c>
      <c r="G454" s="15">
        <v>82</v>
      </c>
      <c r="H454" s="14"/>
      <c r="I454" s="14"/>
      <c r="J454" s="15">
        <v>32</v>
      </c>
      <c r="K454" s="14"/>
      <c r="L454" s="14"/>
      <c r="M454" s="14"/>
      <c r="N454" s="14"/>
      <c r="O454" s="14"/>
      <c r="P454" s="14"/>
      <c r="Q454" s="14" t="s">
        <v>12584</v>
      </c>
      <c r="R454" s="14"/>
      <c r="S454" s="14"/>
      <c r="T454" s="14"/>
      <c r="U454" s="14"/>
      <c r="V454" s="14"/>
      <c r="W454" s="14"/>
      <c r="X454" s="14"/>
      <c r="Y454" s="14"/>
      <c r="Z454" s="14"/>
      <c r="AA454" s="14"/>
      <c r="AB454" s="14"/>
      <c r="AC454" s="14"/>
      <c r="AD454" s="14"/>
    </row>
    <row r="455" spans="1:30" ht="52.5" thickBot="1" x14ac:dyDescent="0.3">
      <c r="A455" s="72" t="s">
        <v>5656</v>
      </c>
      <c r="B455" s="15">
        <v>2</v>
      </c>
      <c r="C455" s="15">
        <v>208</v>
      </c>
      <c r="D455" s="15">
        <v>3</v>
      </c>
      <c r="E455" s="14" t="s">
        <v>11098</v>
      </c>
      <c r="F455" s="15">
        <v>117</v>
      </c>
      <c r="G455" s="14"/>
      <c r="H455" s="14"/>
      <c r="I455" s="14"/>
      <c r="J455" s="15">
        <v>117</v>
      </c>
      <c r="K455" s="14"/>
      <c r="L455" s="14"/>
      <c r="M455" s="14"/>
      <c r="N455" s="14"/>
      <c r="O455" s="14"/>
      <c r="P455" s="14"/>
      <c r="Q455" s="14" t="s">
        <v>12584</v>
      </c>
      <c r="R455" s="14"/>
      <c r="S455" s="14"/>
      <c r="T455" s="14"/>
      <c r="U455" s="14"/>
      <c r="V455" s="14"/>
      <c r="W455" s="14"/>
      <c r="X455" s="14"/>
      <c r="Y455" s="14"/>
      <c r="Z455" s="14"/>
      <c r="AA455" s="14"/>
      <c r="AB455" s="14"/>
      <c r="AC455" s="14"/>
      <c r="AD455" s="14"/>
    </row>
    <row r="456" spans="1:30" ht="78" thickBot="1" x14ac:dyDescent="0.3">
      <c r="A456" s="72" t="s">
        <v>5657</v>
      </c>
      <c r="B456" s="15">
        <v>2</v>
      </c>
      <c r="C456" s="15">
        <v>208</v>
      </c>
      <c r="D456" s="15">
        <v>3</v>
      </c>
      <c r="E456" s="14" t="s">
        <v>11099</v>
      </c>
      <c r="F456" s="15">
        <v>60</v>
      </c>
      <c r="G456" s="14"/>
      <c r="H456" s="14"/>
      <c r="I456" s="14"/>
      <c r="J456" s="15">
        <v>60</v>
      </c>
      <c r="K456" s="14"/>
      <c r="L456" s="14"/>
      <c r="M456" s="14"/>
      <c r="N456" s="14"/>
      <c r="O456" s="14"/>
      <c r="P456" s="14"/>
      <c r="Q456" s="14" t="s">
        <v>12584</v>
      </c>
      <c r="R456" s="14"/>
      <c r="S456" s="14"/>
      <c r="T456" s="14"/>
      <c r="U456" s="14"/>
      <c r="V456" s="14"/>
      <c r="W456" s="14"/>
      <c r="X456" s="14"/>
      <c r="Y456" s="14"/>
      <c r="Z456" s="14"/>
      <c r="AA456" s="14"/>
      <c r="AB456" s="14"/>
      <c r="AC456" s="14"/>
      <c r="AD456" s="14"/>
    </row>
    <row r="457" spans="1:30" ht="39.75" thickBot="1" x14ac:dyDescent="0.3">
      <c r="A457" s="72" t="s">
        <v>5658</v>
      </c>
      <c r="B457" s="15">
        <v>2</v>
      </c>
      <c r="C457" s="15">
        <v>214</v>
      </c>
      <c r="D457" s="15">
        <v>3</v>
      </c>
      <c r="E457" s="14" t="s">
        <v>11100</v>
      </c>
      <c r="F457" s="15">
        <v>3</v>
      </c>
      <c r="G457" s="14"/>
      <c r="H457" s="14"/>
      <c r="I457" s="14"/>
      <c r="J457" s="15">
        <v>3</v>
      </c>
      <c r="K457" s="14"/>
      <c r="L457" s="14"/>
      <c r="M457" s="14"/>
      <c r="N457" s="14"/>
      <c r="O457" s="14"/>
      <c r="P457" s="14"/>
      <c r="Q457" s="14" t="s">
        <v>12584</v>
      </c>
      <c r="R457" s="14"/>
      <c r="S457" s="14"/>
      <c r="T457" s="14"/>
      <c r="U457" s="14"/>
      <c r="V457" s="14"/>
      <c r="W457" s="14"/>
      <c r="X457" s="14"/>
      <c r="Y457" s="14"/>
      <c r="Z457" s="14"/>
      <c r="AA457" s="14"/>
      <c r="AB457" s="14"/>
      <c r="AC457" s="14"/>
      <c r="AD457" s="14"/>
    </row>
    <row r="458" spans="1:30" ht="39.75" thickBot="1" x14ac:dyDescent="0.3">
      <c r="A458" s="72" t="s">
        <v>5659</v>
      </c>
      <c r="B458" s="15">
        <v>2</v>
      </c>
      <c r="C458" s="15">
        <v>214</v>
      </c>
      <c r="D458" s="15">
        <v>3</v>
      </c>
      <c r="E458" s="14" t="s">
        <v>11101</v>
      </c>
      <c r="F458" s="15">
        <v>250</v>
      </c>
      <c r="G458" s="14"/>
      <c r="H458" s="14"/>
      <c r="I458" s="14"/>
      <c r="J458" s="15">
        <v>250</v>
      </c>
      <c r="K458" s="14"/>
      <c r="L458" s="14"/>
      <c r="M458" s="14"/>
      <c r="N458" s="14"/>
      <c r="O458" s="14"/>
      <c r="P458" s="14"/>
      <c r="Q458" s="14" t="s">
        <v>12584</v>
      </c>
      <c r="R458" s="14"/>
      <c r="S458" s="14"/>
      <c r="T458" s="14"/>
      <c r="U458" s="14"/>
      <c r="V458" s="14"/>
      <c r="W458" s="14"/>
      <c r="X458" s="14"/>
      <c r="Y458" s="14"/>
      <c r="Z458" s="14"/>
      <c r="AA458" s="14"/>
      <c r="AB458" s="14"/>
      <c r="AC458" s="14"/>
      <c r="AD458" s="14"/>
    </row>
    <row r="459" spans="1:30" ht="39.75" thickBot="1" x14ac:dyDescent="0.3">
      <c r="A459" s="72" t="s">
        <v>5660</v>
      </c>
      <c r="B459" s="15">
        <v>2</v>
      </c>
      <c r="C459" s="15">
        <v>214</v>
      </c>
      <c r="D459" s="15">
        <v>3</v>
      </c>
      <c r="E459" s="14" t="s">
        <v>11102</v>
      </c>
      <c r="F459" s="15">
        <v>50</v>
      </c>
      <c r="G459" s="14"/>
      <c r="H459" s="14"/>
      <c r="I459" s="14"/>
      <c r="J459" s="15">
        <v>50</v>
      </c>
      <c r="K459" s="14"/>
      <c r="L459" s="14"/>
      <c r="M459" s="14"/>
      <c r="N459" s="14"/>
      <c r="O459" s="14"/>
      <c r="P459" s="14"/>
      <c r="Q459" s="14" t="s">
        <v>12584</v>
      </c>
      <c r="R459" s="14"/>
      <c r="S459" s="14"/>
      <c r="T459" s="14"/>
      <c r="U459" s="14"/>
      <c r="V459" s="14"/>
      <c r="W459" s="14"/>
      <c r="X459" s="14"/>
      <c r="Y459" s="14"/>
      <c r="Z459" s="14"/>
      <c r="AA459" s="14"/>
      <c r="AB459" s="14"/>
      <c r="AC459" s="14"/>
      <c r="AD459" s="14"/>
    </row>
    <row r="460" spans="1:30" ht="52.5" thickBot="1" x14ac:dyDescent="0.3">
      <c r="A460" s="72" t="s">
        <v>5661</v>
      </c>
      <c r="B460" s="15">
        <v>2</v>
      </c>
      <c r="C460" s="15">
        <v>214</v>
      </c>
      <c r="D460" s="15">
        <v>3</v>
      </c>
      <c r="E460" s="14" t="s">
        <v>11103</v>
      </c>
      <c r="F460" s="15">
        <v>400</v>
      </c>
      <c r="G460" s="14"/>
      <c r="H460" s="14"/>
      <c r="I460" s="14"/>
      <c r="J460" s="15">
        <v>400</v>
      </c>
      <c r="K460" s="14"/>
      <c r="L460" s="14"/>
      <c r="M460" s="14"/>
      <c r="N460" s="14"/>
      <c r="O460" s="14"/>
      <c r="P460" s="14"/>
      <c r="Q460" s="14" t="s">
        <v>12584</v>
      </c>
      <c r="R460" s="14"/>
      <c r="S460" s="14"/>
      <c r="T460" s="14"/>
      <c r="U460" s="14"/>
      <c r="V460" s="14"/>
      <c r="W460" s="14"/>
      <c r="X460" s="14"/>
      <c r="Y460" s="14"/>
      <c r="Z460" s="14"/>
      <c r="AA460" s="14"/>
      <c r="AB460" s="14"/>
      <c r="AC460" s="14"/>
      <c r="AD460" s="14"/>
    </row>
    <row r="461" spans="1:30" ht="52.5" thickBot="1" x14ac:dyDescent="0.3">
      <c r="A461" s="72" t="s">
        <v>5662</v>
      </c>
      <c r="B461" s="15">
        <v>2</v>
      </c>
      <c r="C461" s="15">
        <v>214</v>
      </c>
      <c r="D461" s="15">
        <v>3</v>
      </c>
      <c r="E461" s="14" t="s">
        <v>11104</v>
      </c>
      <c r="F461" s="15">
        <v>7.9</v>
      </c>
      <c r="G461" s="14"/>
      <c r="H461" s="14"/>
      <c r="I461" s="14"/>
      <c r="J461" s="15">
        <v>7.9</v>
      </c>
      <c r="K461" s="14"/>
      <c r="L461" s="14"/>
      <c r="M461" s="14"/>
      <c r="N461" s="14"/>
      <c r="O461" s="14"/>
      <c r="P461" s="14"/>
      <c r="Q461" s="14" t="s">
        <v>12584</v>
      </c>
      <c r="R461" s="14"/>
      <c r="S461" s="14"/>
      <c r="T461" s="14"/>
      <c r="U461" s="14"/>
      <c r="V461" s="14"/>
      <c r="W461" s="14"/>
      <c r="X461" s="14"/>
      <c r="Y461" s="14"/>
      <c r="Z461" s="14"/>
      <c r="AA461" s="14"/>
      <c r="AB461" s="14"/>
      <c r="AC461" s="14"/>
      <c r="AD461" s="14"/>
    </row>
    <row r="462" spans="1:30" ht="39.75" thickBot="1" x14ac:dyDescent="0.3">
      <c r="A462" s="72" t="s">
        <v>5663</v>
      </c>
      <c r="B462" s="15">
        <v>2</v>
      </c>
      <c r="C462" s="15">
        <v>214</v>
      </c>
      <c r="D462" s="15">
        <v>3</v>
      </c>
      <c r="E462" s="14" t="s">
        <v>11105</v>
      </c>
      <c r="F462" s="15">
        <v>26</v>
      </c>
      <c r="G462" s="14"/>
      <c r="H462" s="14"/>
      <c r="I462" s="14"/>
      <c r="J462" s="15">
        <v>26</v>
      </c>
      <c r="K462" s="14"/>
      <c r="L462" s="14"/>
      <c r="M462" s="14"/>
      <c r="N462" s="14"/>
      <c r="O462" s="14"/>
      <c r="P462" s="14"/>
      <c r="Q462" s="14" t="s">
        <v>12584</v>
      </c>
      <c r="R462" s="14"/>
      <c r="S462" s="14"/>
      <c r="T462" s="14"/>
      <c r="U462" s="14"/>
      <c r="V462" s="14"/>
      <c r="W462" s="14"/>
      <c r="X462" s="14"/>
      <c r="Y462" s="14"/>
      <c r="Z462" s="14"/>
      <c r="AA462" s="14"/>
      <c r="AB462" s="14"/>
      <c r="AC462" s="14"/>
      <c r="AD462" s="14"/>
    </row>
    <row r="463" spans="1:30" ht="39.75" thickBot="1" x14ac:dyDescent="0.3">
      <c r="A463" s="72" t="s">
        <v>5664</v>
      </c>
      <c r="B463" s="15">
        <v>2</v>
      </c>
      <c r="C463" s="15">
        <v>215</v>
      </c>
      <c r="D463" s="15">
        <v>3</v>
      </c>
      <c r="E463" s="14" t="s">
        <v>11106</v>
      </c>
      <c r="F463" s="15">
        <v>160</v>
      </c>
      <c r="G463" s="14"/>
      <c r="H463" s="14"/>
      <c r="I463" s="14"/>
      <c r="J463" s="15">
        <v>160</v>
      </c>
      <c r="K463" s="14"/>
      <c r="L463" s="14"/>
      <c r="M463" s="14"/>
      <c r="N463" s="14"/>
      <c r="O463" s="14"/>
      <c r="P463" s="14"/>
      <c r="Q463" s="14" t="s">
        <v>12584</v>
      </c>
      <c r="R463" s="14"/>
      <c r="S463" s="14"/>
      <c r="T463" s="14"/>
      <c r="U463" s="14"/>
      <c r="V463" s="14"/>
      <c r="W463" s="14"/>
      <c r="X463" s="14"/>
      <c r="Y463" s="14"/>
      <c r="Z463" s="14"/>
      <c r="AA463" s="14"/>
      <c r="AB463" s="14"/>
      <c r="AC463" s="14"/>
      <c r="AD463" s="14"/>
    </row>
    <row r="464" spans="1:30" ht="39.75" thickBot="1" x14ac:dyDescent="0.3">
      <c r="A464" s="72" t="s">
        <v>5665</v>
      </c>
      <c r="B464" s="15">
        <v>2</v>
      </c>
      <c r="C464" s="15">
        <v>215</v>
      </c>
      <c r="D464" s="15">
        <v>3</v>
      </c>
      <c r="E464" s="14" t="s">
        <v>11107</v>
      </c>
      <c r="F464" s="15">
        <v>105</v>
      </c>
      <c r="G464" s="14"/>
      <c r="H464" s="14"/>
      <c r="I464" s="14"/>
      <c r="J464" s="15">
        <v>105</v>
      </c>
      <c r="K464" s="14"/>
      <c r="L464" s="14"/>
      <c r="M464" s="14"/>
      <c r="N464" s="14"/>
      <c r="O464" s="14"/>
      <c r="P464" s="14"/>
      <c r="Q464" s="14" t="s">
        <v>12584</v>
      </c>
      <c r="R464" s="14"/>
      <c r="S464" s="14"/>
      <c r="T464" s="14"/>
      <c r="U464" s="14"/>
      <c r="V464" s="14"/>
      <c r="W464" s="14"/>
      <c r="X464" s="14"/>
      <c r="Y464" s="14"/>
      <c r="Z464" s="14"/>
      <c r="AA464" s="14"/>
      <c r="AB464" s="14"/>
      <c r="AC464" s="14"/>
      <c r="AD464" s="14"/>
    </row>
    <row r="465" spans="1:30" ht="39.75" thickBot="1" x14ac:dyDescent="0.3">
      <c r="A465" s="72" t="s">
        <v>5666</v>
      </c>
      <c r="B465" s="15">
        <v>2</v>
      </c>
      <c r="C465" s="15">
        <v>215</v>
      </c>
      <c r="D465" s="15">
        <v>3</v>
      </c>
      <c r="E465" s="14" t="s">
        <v>11108</v>
      </c>
      <c r="F465" s="15">
        <v>10</v>
      </c>
      <c r="G465" s="14"/>
      <c r="H465" s="14"/>
      <c r="I465" s="14"/>
      <c r="J465" s="15">
        <v>10</v>
      </c>
      <c r="K465" s="14"/>
      <c r="L465" s="14"/>
      <c r="M465" s="14"/>
      <c r="N465" s="14"/>
      <c r="O465" s="14"/>
      <c r="P465" s="14"/>
      <c r="Q465" s="14" t="s">
        <v>12584</v>
      </c>
      <c r="R465" s="14"/>
      <c r="S465" s="14"/>
      <c r="T465" s="14"/>
      <c r="U465" s="14"/>
      <c r="V465" s="14"/>
      <c r="W465" s="14"/>
      <c r="X465" s="14"/>
      <c r="Y465" s="14"/>
      <c r="Z465" s="14"/>
      <c r="AA465" s="14"/>
      <c r="AB465" s="14"/>
      <c r="AC465" s="14"/>
      <c r="AD465" s="14"/>
    </row>
    <row r="466" spans="1:30" ht="39.75" thickBot="1" x14ac:dyDescent="0.3">
      <c r="A466" s="72" t="s">
        <v>5667</v>
      </c>
      <c r="B466" s="15">
        <v>2</v>
      </c>
      <c r="C466" s="15">
        <v>215</v>
      </c>
      <c r="D466" s="15">
        <v>3</v>
      </c>
      <c r="E466" s="14" t="s">
        <v>11109</v>
      </c>
      <c r="F466" s="15">
        <v>240</v>
      </c>
      <c r="G466" s="14"/>
      <c r="H466" s="14"/>
      <c r="I466" s="14"/>
      <c r="J466" s="15">
        <v>240</v>
      </c>
      <c r="K466" s="14"/>
      <c r="L466" s="14"/>
      <c r="M466" s="14"/>
      <c r="N466" s="14"/>
      <c r="O466" s="14"/>
      <c r="P466" s="14"/>
      <c r="Q466" s="14" t="s">
        <v>12584</v>
      </c>
      <c r="R466" s="14"/>
      <c r="S466" s="14"/>
      <c r="T466" s="14"/>
      <c r="U466" s="14"/>
      <c r="V466" s="14"/>
      <c r="W466" s="14"/>
      <c r="X466" s="14"/>
      <c r="Y466" s="14"/>
      <c r="Z466" s="14"/>
      <c r="AA466" s="14"/>
      <c r="AB466" s="14"/>
      <c r="AC466" s="14"/>
      <c r="AD466" s="14"/>
    </row>
    <row r="467" spans="1:30" ht="39.75" thickBot="1" x14ac:dyDescent="0.3">
      <c r="A467" s="72" t="s">
        <v>5668</v>
      </c>
      <c r="B467" s="15">
        <v>2</v>
      </c>
      <c r="C467" s="15">
        <v>215</v>
      </c>
      <c r="D467" s="15">
        <v>3</v>
      </c>
      <c r="E467" s="14" t="s">
        <v>11110</v>
      </c>
      <c r="F467" s="15">
        <v>9.6</v>
      </c>
      <c r="G467" s="14"/>
      <c r="H467" s="14"/>
      <c r="I467" s="14"/>
      <c r="J467" s="15">
        <v>9.6</v>
      </c>
      <c r="K467" s="14"/>
      <c r="L467" s="14"/>
      <c r="M467" s="14"/>
      <c r="N467" s="14"/>
      <c r="O467" s="14"/>
      <c r="P467" s="14"/>
      <c r="Q467" s="14" t="s">
        <v>12584</v>
      </c>
      <c r="R467" s="14"/>
      <c r="S467" s="14"/>
      <c r="T467" s="14"/>
      <c r="U467" s="14"/>
      <c r="V467" s="14"/>
      <c r="W467" s="14"/>
      <c r="X467" s="14"/>
      <c r="Y467" s="14"/>
      <c r="Z467" s="14"/>
      <c r="AA467" s="14"/>
      <c r="AB467" s="14"/>
      <c r="AC467" s="14"/>
      <c r="AD467" s="14"/>
    </row>
    <row r="468" spans="1:30" ht="39.75" thickBot="1" x14ac:dyDescent="0.3">
      <c r="A468" s="72" t="s">
        <v>5669</v>
      </c>
      <c r="B468" s="15">
        <v>2</v>
      </c>
      <c r="C468" s="15">
        <v>215</v>
      </c>
      <c r="D468" s="15">
        <v>3</v>
      </c>
      <c r="E468" s="14" t="s">
        <v>11111</v>
      </c>
      <c r="F468" s="15">
        <v>1250</v>
      </c>
      <c r="G468" s="14"/>
      <c r="H468" s="14"/>
      <c r="I468" s="14"/>
      <c r="J468" s="15">
        <v>1250</v>
      </c>
      <c r="K468" s="14"/>
      <c r="L468" s="14"/>
      <c r="M468" s="14"/>
      <c r="N468" s="14"/>
      <c r="O468" s="14"/>
      <c r="P468" s="14"/>
      <c r="Q468" s="14" t="s">
        <v>12584</v>
      </c>
      <c r="R468" s="14"/>
      <c r="S468" s="14"/>
      <c r="T468" s="14"/>
      <c r="U468" s="14"/>
      <c r="V468" s="14"/>
      <c r="W468" s="14"/>
      <c r="X468" s="14"/>
      <c r="Y468" s="14"/>
      <c r="Z468" s="14"/>
      <c r="AA468" s="14"/>
      <c r="AB468" s="14"/>
      <c r="AC468" s="14"/>
      <c r="AD468" s="14"/>
    </row>
    <row r="469" spans="1:30" ht="39.75" thickBot="1" x14ac:dyDescent="0.3">
      <c r="A469" s="14" t="s">
        <v>5670</v>
      </c>
      <c r="B469" s="15">
        <v>1</v>
      </c>
      <c r="C469" s="15">
        <v>215</v>
      </c>
      <c r="D469" s="15">
        <v>3</v>
      </c>
      <c r="E469" s="14" t="s">
        <v>8927</v>
      </c>
      <c r="F469" s="14" t="s">
        <v>2433</v>
      </c>
      <c r="G469" s="15">
        <v>1.2</v>
      </c>
      <c r="H469" s="14" t="s">
        <v>3912</v>
      </c>
      <c r="I469" s="14" t="s">
        <v>50</v>
      </c>
      <c r="J469" s="15">
        <v>3</v>
      </c>
      <c r="K469" s="14"/>
      <c r="L469" s="14"/>
      <c r="M469" s="14"/>
      <c r="N469" s="14"/>
      <c r="O469" s="14"/>
      <c r="P469" s="14"/>
      <c r="Q469" s="14" t="s">
        <v>12584</v>
      </c>
      <c r="R469" s="14"/>
      <c r="S469" s="14"/>
      <c r="T469" s="14"/>
      <c r="U469" s="14"/>
      <c r="V469" s="14"/>
      <c r="W469" s="14"/>
      <c r="X469" s="14"/>
      <c r="Y469" s="14"/>
      <c r="Z469" s="14"/>
      <c r="AA469" s="14"/>
      <c r="AB469" s="14"/>
      <c r="AC469" s="14"/>
      <c r="AD469" s="14"/>
    </row>
    <row r="470" spans="1:30" ht="52.5" thickBot="1" x14ac:dyDescent="0.3">
      <c r="A470" s="72" t="s">
        <v>5671</v>
      </c>
      <c r="B470" s="15">
        <v>2</v>
      </c>
      <c r="C470" s="15">
        <v>215</v>
      </c>
      <c r="D470" s="15">
        <v>3</v>
      </c>
      <c r="E470" s="14" t="s">
        <v>11112</v>
      </c>
      <c r="F470" s="15">
        <v>6.7</v>
      </c>
      <c r="G470" s="14"/>
      <c r="H470" s="14"/>
      <c r="I470" s="14"/>
      <c r="J470" s="15">
        <v>6.7</v>
      </c>
      <c r="K470" s="14"/>
      <c r="L470" s="14"/>
      <c r="M470" s="14"/>
      <c r="N470" s="14"/>
      <c r="O470" s="14"/>
      <c r="P470" s="14"/>
      <c r="Q470" s="14" t="s">
        <v>12584</v>
      </c>
      <c r="R470" s="14"/>
      <c r="S470" s="14"/>
      <c r="T470" s="14"/>
      <c r="U470" s="14"/>
      <c r="V470" s="14"/>
      <c r="W470" s="14"/>
      <c r="X470" s="14"/>
      <c r="Y470" s="14"/>
      <c r="Z470" s="14"/>
      <c r="AA470" s="14"/>
      <c r="AB470" s="14"/>
      <c r="AC470" s="14"/>
      <c r="AD470" s="14"/>
    </row>
    <row r="471" spans="1:30" ht="65.25" thickBot="1" x14ac:dyDescent="0.3">
      <c r="A471" s="72" t="s">
        <v>5672</v>
      </c>
      <c r="B471" s="15">
        <v>2</v>
      </c>
      <c r="C471" s="15">
        <v>215</v>
      </c>
      <c r="D471" s="15">
        <v>3</v>
      </c>
      <c r="E471" s="14" t="s">
        <v>11113</v>
      </c>
      <c r="F471" s="15">
        <v>75</v>
      </c>
      <c r="G471" s="14"/>
      <c r="H471" s="14"/>
      <c r="I471" s="14"/>
      <c r="J471" s="15">
        <v>75</v>
      </c>
      <c r="K471" s="14"/>
      <c r="L471" s="14"/>
      <c r="M471" s="14"/>
      <c r="N471" s="14"/>
      <c r="O471" s="14"/>
      <c r="P471" s="14"/>
      <c r="Q471" s="14" t="s">
        <v>12584</v>
      </c>
      <c r="R471" s="14"/>
      <c r="S471" s="14"/>
      <c r="T471" s="14"/>
      <c r="U471" s="14"/>
      <c r="V471" s="14"/>
      <c r="W471" s="14"/>
      <c r="X471" s="14"/>
      <c r="Y471" s="14"/>
      <c r="Z471" s="14"/>
      <c r="AA471" s="14"/>
      <c r="AB471" s="14"/>
      <c r="AC471" s="14"/>
      <c r="AD471" s="14"/>
    </row>
    <row r="472" spans="1:30" ht="39.75" thickBot="1" x14ac:dyDescent="0.3">
      <c r="A472" s="72" t="s">
        <v>5673</v>
      </c>
      <c r="B472" s="15">
        <v>2</v>
      </c>
      <c r="C472" s="15">
        <v>216</v>
      </c>
      <c r="D472" s="15">
        <v>2</v>
      </c>
      <c r="E472" s="14" t="s">
        <v>11114</v>
      </c>
      <c r="F472" s="15">
        <v>14.4</v>
      </c>
      <c r="G472" s="14"/>
      <c r="H472" s="14"/>
      <c r="I472" s="14"/>
      <c r="J472" s="15">
        <v>14.4</v>
      </c>
      <c r="K472" s="14"/>
      <c r="L472" s="14"/>
      <c r="M472" s="14"/>
      <c r="N472" s="14"/>
      <c r="O472" s="14"/>
      <c r="P472" s="14"/>
      <c r="Q472" s="14" t="s">
        <v>12584</v>
      </c>
      <c r="R472" s="14"/>
      <c r="S472" s="14"/>
      <c r="T472" s="14"/>
      <c r="U472" s="14"/>
      <c r="V472" s="14"/>
      <c r="W472" s="14"/>
      <c r="X472" s="14"/>
      <c r="Y472" s="14"/>
      <c r="Z472" s="14"/>
      <c r="AA472" s="14"/>
      <c r="AB472" s="14"/>
      <c r="AC472" s="14"/>
      <c r="AD472" s="14"/>
    </row>
    <row r="473" spans="1:30" ht="39.75" thickBot="1" x14ac:dyDescent="0.3">
      <c r="A473" s="72" t="s">
        <v>5674</v>
      </c>
      <c r="B473" s="15">
        <v>2</v>
      </c>
      <c r="C473" s="15">
        <v>216</v>
      </c>
      <c r="D473" s="15">
        <v>2</v>
      </c>
      <c r="E473" s="14" t="s">
        <v>11115</v>
      </c>
      <c r="F473" s="15">
        <v>21</v>
      </c>
      <c r="G473" s="14"/>
      <c r="H473" s="14"/>
      <c r="I473" s="14"/>
      <c r="J473" s="15">
        <v>21</v>
      </c>
      <c r="K473" s="14"/>
      <c r="L473" s="14"/>
      <c r="M473" s="14"/>
      <c r="N473" s="14"/>
      <c r="O473" s="14"/>
      <c r="P473" s="14"/>
      <c r="Q473" s="14" t="s">
        <v>12584</v>
      </c>
      <c r="R473" s="14"/>
      <c r="S473" s="14"/>
      <c r="T473" s="14"/>
      <c r="U473" s="14"/>
      <c r="V473" s="14"/>
      <c r="W473" s="14"/>
      <c r="X473" s="14"/>
      <c r="Y473" s="14"/>
      <c r="Z473" s="14"/>
      <c r="AA473" s="14"/>
      <c r="AB473" s="14"/>
      <c r="AC473" s="14"/>
      <c r="AD473" s="14"/>
    </row>
    <row r="474" spans="1:30" ht="52.5" thickBot="1" x14ac:dyDescent="0.3">
      <c r="A474" s="72" t="s">
        <v>5675</v>
      </c>
      <c r="B474" s="15">
        <v>2</v>
      </c>
      <c r="C474" s="15">
        <v>216</v>
      </c>
      <c r="D474" s="15">
        <v>2</v>
      </c>
      <c r="E474" s="14" t="s">
        <v>11116</v>
      </c>
      <c r="F474" s="15">
        <v>18</v>
      </c>
      <c r="G474" s="14"/>
      <c r="H474" s="14"/>
      <c r="I474" s="14"/>
      <c r="J474" s="15">
        <v>18</v>
      </c>
      <c r="K474" s="14"/>
      <c r="L474" s="14"/>
      <c r="M474" s="14"/>
      <c r="N474" s="14"/>
      <c r="O474" s="14"/>
      <c r="P474" s="14"/>
      <c r="Q474" s="14" t="s">
        <v>12584</v>
      </c>
      <c r="R474" s="14"/>
      <c r="S474" s="14"/>
      <c r="T474" s="14"/>
      <c r="U474" s="14"/>
      <c r="V474" s="14"/>
      <c r="W474" s="14"/>
      <c r="X474" s="14"/>
      <c r="Y474" s="14"/>
      <c r="Z474" s="14"/>
      <c r="AA474" s="14"/>
      <c r="AB474" s="14"/>
      <c r="AC474" s="14"/>
      <c r="AD474" s="14"/>
    </row>
    <row r="475" spans="1:30" ht="39.75" thickBot="1" x14ac:dyDescent="0.3">
      <c r="A475" s="14" t="s">
        <v>5676</v>
      </c>
      <c r="B475" s="15">
        <v>1</v>
      </c>
      <c r="C475" s="15">
        <v>216</v>
      </c>
      <c r="D475" s="15">
        <v>2</v>
      </c>
      <c r="E475" s="14" t="s">
        <v>8928</v>
      </c>
      <c r="F475" s="39" t="s">
        <v>5794</v>
      </c>
      <c r="G475" s="39" t="s">
        <v>5795</v>
      </c>
      <c r="H475" s="39" t="s">
        <v>5796</v>
      </c>
      <c r="I475" s="14" t="s">
        <v>50</v>
      </c>
      <c r="J475" s="15">
        <v>1</v>
      </c>
      <c r="K475" s="14"/>
      <c r="L475" s="14"/>
      <c r="M475" s="14"/>
      <c r="N475" s="14"/>
      <c r="O475" s="14"/>
      <c r="P475" s="14"/>
      <c r="Q475" s="14" t="s">
        <v>12584</v>
      </c>
      <c r="R475" s="14"/>
      <c r="S475" s="14"/>
      <c r="T475" s="14"/>
      <c r="U475" s="14"/>
      <c r="V475" s="14"/>
      <c r="W475" s="14"/>
      <c r="X475" s="14"/>
      <c r="Y475" s="14"/>
      <c r="Z475" s="14"/>
      <c r="AA475" s="14"/>
      <c r="AB475" s="14"/>
      <c r="AC475" s="14"/>
      <c r="AD475" s="14"/>
    </row>
    <row r="476" spans="1:30" ht="52.5" thickBot="1" x14ac:dyDescent="0.3">
      <c r="A476" s="72" t="s">
        <v>5677</v>
      </c>
      <c r="B476" s="15">
        <v>2</v>
      </c>
      <c r="C476" s="15">
        <v>216</v>
      </c>
      <c r="D476" s="15">
        <v>2</v>
      </c>
      <c r="E476" s="14" t="s">
        <v>11117</v>
      </c>
      <c r="F476" s="15">
        <v>18</v>
      </c>
      <c r="G476" s="14"/>
      <c r="H476" s="14"/>
      <c r="I476" s="14"/>
      <c r="J476" s="15">
        <v>18</v>
      </c>
      <c r="K476" s="14"/>
      <c r="L476" s="14"/>
      <c r="M476" s="14"/>
      <c r="N476" s="14"/>
      <c r="O476" s="14"/>
      <c r="P476" s="14"/>
      <c r="Q476" s="14" t="s">
        <v>12584</v>
      </c>
      <c r="R476" s="14"/>
      <c r="S476" s="14"/>
      <c r="T476" s="14"/>
      <c r="U476" s="14"/>
      <c r="V476" s="14"/>
      <c r="W476" s="14"/>
      <c r="X476" s="14"/>
      <c r="Y476" s="14"/>
      <c r="Z476" s="14"/>
      <c r="AA476" s="14"/>
      <c r="AB476" s="14"/>
      <c r="AC476" s="14"/>
      <c r="AD476" s="14"/>
    </row>
    <row r="477" spans="1:30" ht="52.5" thickBot="1" x14ac:dyDescent="0.3">
      <c r="A477" s="72" t="s">
        <v>6326</v>
      </c>
      <c r="B477" s="15">
        <v>2</v>
      </c>
      <c r="C477" s="15">
        <v>216</v>
      </c>
      <c r="D477" s="15">
        <v>2</v>
      </c>
      <c r="E477" s="14" t="s">
        <v>11118</v>
      </c>
      <c r="F477" s="15">
        <v>625</v>
      </c>
      <c r="G477" s="14"/>
      <c r="H477" s="14"/>
      <c r="I477" s="14"/>
      <c r="J477" s="15">
        <v>0</v>
      </c>
      <c r="K477" s="14"/>
      <c r="L477" s="14"/>
      <c r="M477" s="14"/>
      <c r="N477" s="14"/>
      <c r="O477" s="14"/>
      <c r="P477" s="14"/>
      <c r="Q477" s="14" t="s">
        <v>12584</v>
      </c>
      <c r="R477" s="14"/>
      <c r="S477" s="14"/>
      <c r="T477" s="14"/>
      <c r="U477" s="14"/>
      <c r="V477" s="14"/>
      <c r="W477" s="14"/>
      <c r="X477" s="14"/>
      <c r="Y477" s="14"/>
      <c r="Z477" s="14"/>
      <c r="AA477" s="14"/>
      <c r="AB477" s="14"/>
      <c r="AC477" s="14"/>
      <c r="AD477" s="14"/>
    </row>
    <row r="478" spans="1:30" ht="39.75" thickBot="1" x14ac:dyDescent="0.3">
      <c r="A478" s="72" t="s">
        <v>6327</v>
      </c>
      <c r="B478" s="15">
        <v>2</v>
      </c>
      <c r="C478" s="15">
        <v>216</v>
      </c>
      <c r="D478" s="15">
        <v>2</v>
      </c>
      <c r="E478" s="14" t="s">
        <v>11119</v>
      </c>
      <c r="F478" s="15">
        <v>90</v>
      </c>
      <c r="G478" s="14"/>
      <c r="H478" s="14"/>
      <c r="I478" s="14"/>
      <c r="J478" s="15">
        <v>0</v>
      </c>
      <c r="K478" s="14"/>
      <c r="L478" s="14"/>
      <c r="M478" s="14"/>
      <c r="N478" s="14"/>
      <c r="O478" s="14"/>
      <c r="P478" s="14"/>
      <c r="Q478" s="14" t="s">
        <v>12584</v>
      </c>
      <c r="R478" s="14"/>
      <c r="S478" s="14"/>
      <c r="T478" s="14"/>
      <c r="U478" s="14"/>
      <c r="V478" s="14"/>
      <c r="W478" s="14"/>
      <c r="X478" s="14"/>
      <c r="Y478" s="14"/>
      <c r="Z478" s="14"/>
      <c r="AA478" s="14"/>
      <c r="AB478" s="14"/>
      <c r="AC478" s="14"/>
      <c r="AD478" s="14"/>
    </row>
    <row r="479" spans="1:30" ht="52.5" thickBot="1" x14ac:dyDescent="0.3">
      <c r="A479" s="72" t="s">
        <v>6328</v>
      </c>
      <c r="B479" s="15">
        <v>2</v>
      </c>
      <c r="C479" s="15">
        <v>216</v>
      </c>
      <c r="D479" s="15">
        <v>2</v>
      </c>
      <c r="E479" s="14" t="s">
        <v>11120</v>
      </c>
      <c r="F479" s="15">
        <v>75</v>
      </c>
      <c r="G479" s="14"/>
      <c r="H479" s="14"/>
      <c r="I479" s="14"/>
      <c r="J479" s="15">
        <v>0</v>
      </c>
      <c r="K479" s="14"/>
      <c r="L479" s="14"/>
      <c r="M479" s="14"/>
      <c r="N479" s="14"/>
      <c r="O479" s="14"/>
      <c r="P479" s="14"/>
      <c r="Q479" s="14" t="s">
        <v>12584</v>
      </c>
      <c r="R479" s="14"/>
      <c r="S479" s="14"/>
      <c r="T479" s="14"/>
      <c r="U479" s="14"/>
      <c r="V479" s="14"/>
      <c r="W479" s="14"/>
      <c r="X479" s="14"/>
      <c r="Y479" s="14"/>
      <c r="Z479" s="14"/>
      <c r="AA479" s="14"/>
      <c r="AB479" s="14"/>
      <c r="AC479" s="14"/>
      <c r="AD479" s="14"/>
    </row>
    <row r="480" spans="1:30" ht="52.5" thickBot="1" x14ac:dyDescent="0.3">
      <c r="A480" s="72" t="s">
        <v>6329</v>
      </c>
      <c r="B480" s="15">
        <v>2</v>
      </c>
      <c r="C480" s="15">
        <v>216</v>
      </c>
      <c r="D480" s="15">
        <v>2</v>
      </c>
      <c r="E480" s="14" t="s">
        <v>11121</v>
      </c>
      <c r="F480" s="15">
        <v>45</v>
      </c>
      <c r="G480" s="14"/>
      <c r="H480" s="14"/>
      <c r="I480" s="14"/>
      <c r="J480" s="15">
        <v>0</v>
      </c>
      <c r="K480" s="14"/>
      <c r="L480" s="14"/>
      <c r="M480" s="14"/>
      <c r="N480" s="14"/>
      <c r="O480" s="14"/>
      <c r="P480" s="14"/>
      <c r="Q480" s="14" t="s">
        <v>12584</v>
      </c>
      <c r="R480" s="14"/>
      <c r="S480" s="14"/>
      <c r="T480" s="14"/>
      <c r="U480" s="14"/>
      <c r="V480" s="14"/>
      <c r="W480" s="14"/>
      <c r="X480" s="14"/>
      <c r="Y480" s="14"/>
      <c r="Z480" s="14"/>
      <c r="AA480" s="14"/>
      <c r="AB480" s="14"/>
      <c r="AC480" s="14"/>
      <c r="AD480" s="14"/>
    </row>
    <row r="481" spans="1:30" ht="65.25" thickBot="1" x14ac:dyDescent="0.3">
      <c r="A481" s="72" t="s">
        <v>6330</v>
      </c>
      <c r="B481" s="15">
        <v>2</v>
      </c>
      <c r="C481" s="15">
        <v>216</v>
      </c>
      <c r="D481" s="15">
        <v>2</v>
      </c>
      <c r="E481" s="14" t="s">
        <v>11122</v>
      </c>
      <c r="F481" s="15">
        <v>990</v>
      </c>
      <c r="G481" s="14"/>
      <c r="H481" s="14"/>
      <c r="I481" s="14"/>
      <c r="J481" s="15">
        <v>0</v>
      </c>
      <c r="K481" s="14"/>
      <c r="L481" s="14"/>
      <c r="M481" s="14"/>
      <c r="N481" s="14"/>
      <c r="O481" s="14"/>
      <c r="P481" s="14"/>
      <c r="Q481" s="14" t="s">
        <v>12584</v>
      </c>
      <c r="R481" s="14"/>
      <c r="S481" s="14"/>
      <c r="T481" s="14"/>
      <c r="U481" s="14"/>
      <c r="V481" s="14"/>
      <c r="W481" s="14"/>
      <c r="X481" s="14"/>
      <c r="Y481" s="14"/>
      <c r="Z481" s="14"/>
      <c r="AA481" s="14"/>
      <c r="AB481" s="14"/>
      <c r="AC481" s="14"/>
      <c r="AD481" s="14"/>
    </row>
    <row r="482" spans="1:30" ht="65.25" thickBot="1" x14ac:dyDescent="0.3">
      <c r="A482" s="72" t="s">
        <v>6331</v>
      </c>
      <c r="B482" s="63">
        <v>2</v>
      </c>
      <c r="C482" s="63">
        <v>218</v>
      </c>
      <c r="D482" s="63">
        <v>1</v>
      </c>
      <c r="E482" s="14" t="s">
        <v>11123</v>
      </c>
      <c r="F482" s="15">
        <v>80</v>
      </c>
      <c r="G482" s="14"/>
      <c r="H482" s="14"/>
      <c r="I482" s="14"/>
      <c r="J482" s="15">
        <v>0</v>
      </c>
      <c r="K482" s="14"/>
      <c r="L482" s="14"/>
      <c r="M482" s="14"/>
      <c r="N482" s="14"/>
      <c r="O482" s="14"/>
      <c r="P482" s="14"/>
      <c r="Q482" s="14" t="s">
        <v>12584</v>
      </c>
      <c r="R482" s="14"/>
      <c r="S482" s="14"/>
      <c r="T482" s="14"/>
      <c r="U482" s="14"/>
      <c r="V482" s="14"/>
      <c r="W482" s="14"/>
      <c r="X482" s="14"/>
      <c r="Y482" s="14"/>
      <c r="Z482" s="14"/>
      <c r="AA482" s="14"/>
      <c r="AB482" s="14"/>
      <c r="AC482" s="14"/>
      <c r="AD482" s="14"/>
    </row>
    <row r="483" spans="1:30" ht="52.5" thickBot="1" x14ac:dyDescent="0.3">
      <c r="A483" s="72" t="s">
        <v>6332</v>
      </c>
      <c r="B483" s="63">
        <v>2</v>
      </c>
      <c r="C483" s="63">
        <v>218</v>
      </c>
      <c r="D483" s="63">
        <v>1</v>
      </c>
      <c r="E483" s="14" t="s">
        <v>11124</v>
      </c>
      <c r="F483" s="15">
        <v>4</v>
      </c>
      <c r="G483" s="14"/>
      <c r="H483" s="14"/>
      <c r="I483" s="14"/>
      <c r="J483" s="15">
        <v>0</v>
      </c>
      <c r="K483" s="14"/>
      <c r="L483" s="14"/>
      <c r="M483" s="14"/>
      <c r="N483" s="14"/>
      <c r="O483" s="14"/>
      <c r="P483" s="14"/>
      <c r="Q483" s="14" t="s">
        <v>12584</v>
      </c>
      <c r="R483" s="14"/>
      <c r="S483" s="14"/>
      <c r="T483" s="14"/>
      <c r="U483" s="14"/>
      <c r="V483" s="14"/>
      <c r="W483" s="14"/>
      <c r="X483" s="14"/>
      <c r="Y483" s="14"/>
      <c r="Z483" s="14"/>
      <c r="AA483" s="14"/>
      <c r="AB483" s="14"/>
      <c r="AC483" s="14"/>
      <c r="AD483" s="14"/>
    </row>
    <row r="484" spans="1:30" ht="52.5" thickBot="1" x14ac:dyDescent="0.3">
      <c r="A484" s="72" t="s">
        <v>6333</v>
      </c>
      <c r="B484" s="63">
        <v>2</v>
      </c>
      <c r="C484" s="63">
        <v>218</v>
      </c>
      <c r="D484" s="63">
        <v>1</v>
      </c>
      <c r="E484" s="14" t="s">
        <v>11125</v>
      </c>
      <c r="F484" s="15">
        <v>250</v>
      </c>
      <c r="G484" s="14"/>
      <c r="H484" s="14"/>
      <c r="I484" s="14"/>
      <c r="J484" s="15">
        <v>0</v>
      </c>
      <c r="K484" s="14"/>
      <c r="L484" s="14"/>
      <c r="M484" s="14"/>
      <c r="N484" s="14"/>
      <c r="O484" s="14"/>
      <c r="P484" s="14"/>
      <c r="Q484" s="14" t="s">
        <v>12584</v>
      </c>
      <c r="R484" s="14"/>
      <c r="S484" s="14"/>
      <c r="T484" s="14"/>
      <c r="U484" s="14"/>
      <c r="V484" s="14"/>
      <c r="W484" s="14"/>
      <c r="X484" s="14"/>
      <c r="Y484" s="14"/>
      <c r="Z484" s="14"/>
      <c r="AA484" s="14"/>
      <c r="AB484" s="14"/>
      <c r="AC484" s="14"/>
      <c r="AD484" s="14"/>
    </row>
    <row r="485" spans="1:30" ht="78" thickBot="1" x14ac:dyDescent="0.3">
      <c r="A485" s="72" t="s">
        <v>6334</v>
      </c>
      <c r="B485" s="63">
        <v>2</v>
      </c>
      <c r="C485" s="63">
        <v>218</v>
      </c>
      <c r="D485" s="63">
        <v>1</v>
      </c>
      <c r="E485" s="14" t="s">
        <v>11126</v>
      </c>
      <c r="F485" s="15">
        <v>80</v>
      </c>
      <c r="G485" s="14"/>
      <c r="H485" s="14"/>
      <c r="I485" s="14"/>
      <c r="J485" s="15">
        <v>0</v>
      </c>
      <c r="K485" s="14"/>
      <c r="L485" s="14"/>
      <c r="M485" s="14"/>
      <c r="N485" s="14"/>
      <c r="O485" s="14"/>
      <c r="P485" s="14"/>
      <c r="Q485" s="14"/>
      <c r="R485" s="14"/>
      <c r="S485" s="14"/>
      <c r="T485" s="14"/>
      <c r="U485" s="14"/>
      <c r="V485" s="14"/>
      <c r="W485" s="14"/>
      <c r="X485" s="14"/>
      <c r="Y485" s="14"/>
      <c r="Z485" s="14"/>
      <c r="AA485" s="14"/>
      <c r="AB485" s="14"/>
      <c r="AC485" s="14"/>
      <c r="AD485" s="14"/>
    </row>
    <row r="486" spans="1:30" ht="78" thickBot="1" x14ac:dyDescent="0.3">
      <c r="A486" s="72" t="s">
        <v>6335</v>
      </c>
      <c r="B486" s="63">
        <v>2</v>
      </c>
      <c r="C486" s="63">
        <v>218</v>
      </c>
      <c r="D486" s="63">
        <v>1</v>
      </c>
      <c r="E486" s="14" t="s">
        <v>11127</v>
      </c>
      <c r="F486" s="15">
        <v>2400</v>
      </c>
      <c r="G486" s="14"/>
      <c r="H486" s="14"/>
      <c r="I486" s="14"/>
      <c r="J486" s="15">
        <v>0</v>
      </c>
      <c r="K486" s="14"/>
      <c r="L486" s="14"/>
      <c r="M486" s="14"/>
      <c r="N486" s="14"/>
      <c r="O486" s="14"/>
      <c r="P486" s="14"/>
      <c r="Q486" s="14"/>
      <c r="R486" s="14"/>
      <c r="S486" s="14"/>
      <c r="T486" s="14"/>
      <c r="U486" s="14"/>
      <c r="V486" s="14"/>
      <c r="W486" s="14"/>
      <c r="X486" s="14"/>
      <c r="Y486" s="14"/>
      <c r="Z486" s="14"/>
      <c r="AA486" s="14"/>
      <c r="AB486" s="14"/>
      <c r="AC486" s="14"/>
      <c r="AD486" s="14"/>
    </row>
    <row r="487" spans="1:30" ht="78" thickBot="1" x14ac:dyDescent="0.3">
      <c r="A487" s="72" t="s">
        <v>6336</v>
      </c>
      <c r="B487" s="63">
        <v>2</v>
      </c>
      <c r="C487" s="63">
        <v>218</v>
      </c>
      <c r="D487" s="63">
        <v>1</v>
      </c>
      <c r="E487" s="14" t="s">
        <v>11128</v>
      </c>
      <c r="F487" s="15">
        <v>160</v>
      </c>
      <c r="G487" s="14"/>
      <c r="H487" s="14"/>
      <c r="I487" s="14"/>
      <c r="J487" s="15">
        <v>0</v>
      </c>
      <c r="K487" s="14"/>
      <c r="L487" s="14"/>
      <c r="M487" s="14"/>
      <c r="N487" s="14"/>
      <c r="O487" s="14"/>
      <c r="P487" s="14"/>
      <c r="Q487" s="14"/>
      <c r="R487" s="14"/>
      <c r="S487" s="14"/>
      <c r="T487" s="14"/>
      <c r="U487" s="14"/>
      <c r="V487" s="14"/>
      <c r="W487" s="14"/>
      <c r="X487" s="14"/>
      <c r="Y487" s="14"/>
      <c r="Z487" s="14"/>
      <c r="AA487" s="14"/>
      <c r="AB487" s="14"/>
      <c r="AC487" s="14"/>
      <c r="AD487" s="14"/>
    </row>
    <row r="488" spans="1:30" ht="39.75" thickBot="1" x14ac:dyDescent="0.3">
      <c r="A488" s="14" t="s">
        <v>6337</v>
      </c>
      <c r="B488" s="63">
        <v>1</v>
      </c>
      <c r="C488" s="63">
        <v>218</v>
      </c>
      <c r="D488" s="63">
        <v>1</v>
      </c>
      <c r="E488" s="14" t="s">
        <v>8929</v>
      </c>
      <c r="F488" s="14" t="s">
        <v>2524</v>
      </c>
      <c r="G488" s="14" t="s">
        <v>2374</v>
      </c>
      <c r="H488" s="14" t="s">
        <v>2396</v>
      </c>
      <c r="I488" s="14" t="s">
        <v>6338</v>
      </c>
      <c r="J488" s="15">
        <v>2</v>
      </c>
      <c r="K488" s="14"/>
      <c r="L488" s="14"/>
      <c r="M488" s="14"/>
      <c r="N488" s="14"/>
      <c r="O488" s="14"/>
      <c r="P488" s="14"/>
      <c r="Q488" s="14"/>
      <c r="R488" s="14"/>
      <c r="S488" s="14"/>
      <c r="T488" s="14"/>
      <c r="U488" s="14"/>
      <c r="V488" s="14"/>
      <c r="W488" s="14"/>
      <c r="X488" s="14"/>
      <c r="Y488" s="14"/>
      <c r="Z488" s="14"/>
      <c r="AA488" s="14"/>
      <c r="AB488" s="14"/>
      <c r="AC488" s="14"/>
      <c r="AD488" s="14"/>
    </row>
    <row r="489" spans="1:30" ht="52.5" thickBot="1" x14ac:dyDescent="0.3">
      <c r="A489" s="14" t="s">
        <v>6339</v>
      </c>
      <c r="B489" s="63">
        <v>1</v>
      </c>
      <c r="C489" s="63">
        <v>218</v>
      </c>
      <c r="D489" s="63">
        <v>1</v>
      </c>
      <c r="E489" s="14" t="s">
        <v>8930</v>
      </c>
      <c r="F489" s="14" t="s">
        <v>6340</v>
      </c>
      <c r="G489" s="14" t="s">
        <v>2390</v>
      </c>
      <c r="H489" s="14" t="s">
        <v>6341</v>
      </c>
      <c r="I489" s="14" t="s">
        <v>6342</v>
      </c>
      <c r="J489" s="15">
        <v>1</v>
      </c>
      <c r="K489" s="14"/>
      <c r="L489" s="14"/>
      <c r="M489" s="14"/>
      <c r="N489" s="14"/>
      <c r="O489" s="14"/>
      <c r="P489" s="14"/>
      <c r="Q489" s="14"/>
      <c r="R489" s="14"/>
      <c r="S489" s="14"/>
      <c r="T489" s="14"/>
      <c r="U489" s="14"/>
      <c r="V489" s="14"/>
      <c r="W489" s="14"/>
      <c r="X489" s="14"/>
      <c r="Y489" s="14"/>
      <c r="Z489" s="14"/>
      <c r="AA489" s="14"/>
      <c r="AB489" s="14"/>
      <c r="AC489" s="14"/>
      <c r="AD489" s="14"/>
    </row>
    <row r="490" spans="1:30" ht="78" thickBot="1" x14ac:dyDescent="0.3">
      <c r="A490" s="72" t="s">
        <v>6343</v>
      </c>
      <c r="B490" s="63">
        <v>2</v>
      </c>
      <c r="C490" s="63">
        <v>218</v>
      </c>
      <c r="D490" s="63">
        <v>1</v>
      </c>
      <c r="E490" s="14" t="s">
        <v>11129</v>
      </c>
      <c r="F490" s="15">
        <v>72</v>
      </c>
      <c r="G490" s="14"/>
      <c r="H490" s="14"/>
      <c r="I490" s="14"/>
      <c r="J490" s="15">
        <v>0</v>
      </c>
      <c r="K490" s="14"/>
      <c r="L490" s="14"/>
      <c r="M490" s="14"/>
      <c r="N490" s="14"/>
      <c r="O490" s="14"/>
      <c r="P490" s="14"/>
      <c r="Q490" s="14"/>
      <c r="R490" s="14"/>
      <c r="S490" s="14"/>
      <c r="T490" s="14"/>
      <c r="U490" s="14"/>
      <c r="V490" s="14"/>
      <c r="W490" s="14"/>
      <c r="X490" s="14"/>
      <c r="Y490" s="14"/>
      <c r="Z490" s="14"/>
      <c r="AA490" s="14"/>
      <c r="AB490" s="14"/>
      <c r="AC490" s="14"/>
      <c r="AD490" s="14"/>
    </row>
    <row r="491" spans="1:30" ht="52.5" thickBot="1" x14ac:dyDescent="0.3">
      <c r="A491" s="14" t="s">
        <v>6344</v>
      </c>
      <c r="B491" s="63">
        <v>1</v>
      </c>
      <c r="C491" s="63">
        <v>218</v>
      </c>
      <c r="D491" s="63">
        <v>1</v>
      </c>
      <c r="E491" s="14" t="s">
        <v>8931</v>
      </c>
      <c r="F491" s="15">
        <v>10</v>
      </c>
      <c r="G491" s="14"/>
      <c r="H491" s="14"/>
      <c r="I491" s="14"/>
      <c r="J491" s="15">
        <v>0</v>
      </c>
      <c r="K491" s="14"/>
      <c r="L491" s="14"/>
      <c r="M491" s="14"/>
      <c r="N491" s="14"/>
      <c r="O491" s="14"/>
      <c r="P491" s="14"/>
      <c r="Q491" s="14"/>
      <c r="R491" s="14"/>
      <c r="S491" s="14"/>
      <c r="T491" s="14"/>
      <c r="U491" s="14"/>
      <c r="V491" s="14"/>
      <c r="W491" s="14"/>
      <c r="X491" s="14"/>
      <c r="Y491" s="14"/>
      <c r="Z491" s="14"/>
      <c r="AA491" s="14"/>
      <c r="AB491" s="14"/>
      <c r="AC491" s="14"/>
      <c r="AD491" s="14"/>
    </row>
    <row r="492" spans="1:30" ht="65.25" thickBot="1" x14ac:dyDescent="0.3">
      <c r="A492" s="14" t="s">
        <v>6345</v>
      </c>
      <c r="B492" s="63">
        <v>1</v>
      </c>
      <c r="C492" s="63">
        <v>218</v>
      </c>
      <c r="D492" s="63">
        <v>1</v>
      </c>
      <c r="E492" s="14" t="s">
        <v>8932</v>
      </c>
      <c r="F492" s="15">
        <v>5</v>
      </c>
      <c r="G492" s="14"/>
      <c r="H492" s="14"/>
      <c r="I492" s="14"/>
      <c r="J492" s="15">
        <v>0</v>
      </c>
      <c r="K492" s="14"/>
      <c r="L492" s="14"/>
      <c r="M492" s="14"/>
      <c r="N492" s="14"/>
      <c r="O492" s="14"/>
      <c r="P492" s="14"/>
      <c r="Q492" s="14"/>
      <c r="R492" s="14"/>
      <c r="S492" s="14"/>
      <c r="T492" s="14"/>
      <c r="U492" s="14"/>
      <c r="V492" s="14"/>
      <c r="W492" s="14"/>
      <c r="X492" s="14"/>
      <c r="Y492" s="14"/>
      <c r="Z492" s="14"/>
      <c r="AA492" s="14"/>
      <c r="AB492" s="14"/>
      <c r="AC492" s="14"/>
      <c r="AD492" s="14"/>
    </row>
    <row r="493" spans="1:30" ht="65.25" thickBot="1" x14ac:dyDescent="0.3">
      <c r="A493" s="14" t="s">
        <v>6346</v>
      </c>
      <c r="B493" s="63">
        <v>1</v>
      </c>
      <c r="C493" s="63">
        <v>218</v>
      </c>
      <c r="D493" s="63">
        <v>1</v>
      </c>
      <c r="E493" s="14" t="s">
        <v>8933</v>
      </c>
      <c r="F493" s="15">
        <v>76</v>
      </c>
      <c r="G493" s="14"/>
      <c r="H493" s="14"/>
      <c r="I493" s="14"/>
      <c r="J493" s="15">
        <v>0</v>
      </c>
      <c r="K493" s="14"/>
      <c r="L493" s="14"/>
      <c r="M493" s="14"/>
      <c r="N493" s="14"/>
      <c r="O493" s="14"/>
      <c r="P493" s="14"/>
      <c r="Q493" s="14"/>
      <c r="R493" s="14"/>
      <c r="S493" s="14"/>
      <c r="T493" s="14"/>
      <c r="U493" s="14"/>
      <c r="V493" s="14"/>
      <c r="W493" s="14"/>
      <c r="X493" s="14"/>
      <c r="Y493" s="14"/>
      <c r="Z493" s="14"/>
      <c r="AA493" s="14"/>
      <c r="AB493" s="14"/>
      <c r="AC493" s="14"/>
      <c r="AD493" s="14"/>
    </row>
    <row r="494" spans="1:30" ht="39.75" thickBot="1" x14ac:dyDescent="0.3">
      <c r="A494" s="14" t="s">
        <v>6347</v>
      </c>
      <c r="B494" s="63">
        <v>1</v>
      </c>
      <c r="C494" s="63">
        <v>218</v>
      </c>
      <c r="D494" s="63">
        <v>1</v>
      </c>
      <c r="E494" s="14" t="s">
        <v>8934</v>
      </c>
      <c r="F494" s="14" t="s">
        <v>6340</v>
      </c>
      <c r="G494" s="14" t="s">
        <v>2549</v>
      </c>
      <c r="H494" s="15">
        <v>4</v>
      </c>
      <c r="I494" s="14" t="s">
        <v>50</v>
      </c>
      <c r="J494" s="15">
        <v>2</v>
      </c>
      <c r="K494" s="14"/>
      <c r="L494" s="14"/>
      <c r="M494" s="14"/>
      <c r="N494" s="14"/>
      <c r="O494" s="14"/>
      <c r="P494" s="14"/>
      <c r="Q494" s="14"/>
      <c r="R494" s="14"/>
      <c r="S494" s="14"/>
      <c r="T494" s="14"/>
      <c r="U494" s="14"/>
      <c r="V494" s="14"/>
      <c r="W494" s="14"/>
      <c r="X494" s="14"/>
      <c r="Y494" s="14"/>
      <c r="Z494" s="14"/>
      <c r="AA494" s="14"/>
      <c r="AB494" s="14"/>
      <c r="AC494" s="14"/>
      <c r="AD494" s="14"/>
    </row>
    <row r="495" spans="1:30" ht="27" thickBot="1" x14ac:dyDescent="0.3">
      <c r="A495" s="14" t="s">
        <v>6348</v>
      </c>
      <c r="B495" s="63">
        <v>1</v>
      </c>
      <c r="C495" s="63">
        <v>216</v>
      </c>
      <c r="D495" s="63">
        <v>3</v>
      </c>
      <c r="E495" s="14" t="s">
        <v>8935</v>
      </c>
      <c r="F495" s="15">
        <v>7</v>
      </c>
      <c r="G495" s="15">
        <v>23</v>
      </c>
      <c r="H495" s="15">
        <v>32</v>
      </c>
      <c r="I495" s="15">
        <v>120</v>
      </c>
      <c r="J495" s="15">
        <v>2</v>
      </c>
      <c r="K495" s="14"/>
      <c r="L495" s="14"/>
      <c r="M495" s="14"/>
      <c r="N495" s="14"/>
      <c r="O495" s="14"/>
      <c r="P495" s="14"/>
      <c r="Q495" s="14"/>
      <c r="R495" s="14"/>
      <c r="S495" s="14"/>
      <c r="T495" s="14"/>
      <c r="U495" s="14"/>
      <c r="V495" s="14"/>
      <c r="W495" s="14"/>
      <c r="X495" s="14"/>
      <c r="Y495" s="14"/>
      <c r="Z495" s="14"/>
      <c r="AA495" s="14"/>
      <c r="AB495" s="14"/>
      <c r="AC495" s="14"/>
      <c r="AD495" s="14"/>
    </row>
    <row r="496" spans="1:30" ht="27" thickBot="1" x14ac:dyDescent="0.3">
      <c r="A496" s="14" t="s">
        <v>6349</v>
      </c>
      <c r="B496" s="63">
        <v>1</v>
      </c>
      <c r="C496" s="63">
        <v>216</v>
      </c>
      <c r="D496" s="63">
        <v>3</v>
      </c>
      <c r="E496" s="14" t="s">
        <v>8936</v>
      </c>
      <c r="F496" s="14" t="s">
        <v>6350</v>
      </c>
      <c r="G496" s="14" t="s">
        <v>6351</v>
      </c>
      <c r="H496" s="14" t="s">
        <v>6352</v>
      </c>
      <c r="I496" s="14" t="s">
        <v>6353</v>
      </c>
      <c r="J496" s="15">
        <v>2</v>
      </c>
      <c r="K496" s="14"/>
      <c r="L496" s="14"/>
      <c r="M496" s="14"/>
      <c r="N496" s="14"/>
      <c r="O496" s="14"/>
      <c r="P496" s="14"/>
      <c r="Q496" s="14"/>
      <c r="R496" s="14"/>
      <c r="S496" s="14"/>
      <c r="T496" s="14"/>
      <c r="U496" s="14"/>
      <c r="V496" s="14"/>
      <c r="W496" s="14"/>
      <c r="X496" s="14"/>
      <c r="Y496" s="14"/>
      <c r="Z496" s="14"/>
      <c r="AA496" s="14"/>
      <c r="AB496" s="14"/>
      <c r="AC496" s="14"/>
      <c r="AD496" s="14"/>
    </row>
    <row r="497" spans="1:30" ht="27" thickBot="1" x14ac:dyDescent="0.3">
      <c r="A497" s="14" t="s">
        <v>6354</v>
      </c>
      <c r="B497" s="63">
        <v>1</v>
      </c>
      <c r="C497" s="63">
        <v>216</v>
      </c>
      <c r="D497" s="63">
        <v>3</v>
      </c>
      <c r="E497" s="14" t="s">
        <v>8937</v>
      </c>
      <c r="F497" s="14" t="s">
        <v>6355</v>
      </c>
      <c r="G497" s="14" t="s">
        <v>6356</v>
      </c>
      <c r="H497" s="14" t="s">
        <v>6357</v>
      </c>
      <c r="I497" s="14" t="s">
        <v>6358</v>
      </c>
      <c r="J497" s="15">
        <v>1</v>
      </c>
      <c r="K497" s="14"/>
      <c r="L497" s="14"/>
      <c r="M497" s="14"/>
      <c r="N497" s="14"/>
      <c r="O497" s="14"/>
      <c r="P497" s="14"/>
      <c r="Q497" s="14"/>
      <c r="R497" s="14"/>
      <c r="S497" s="14"/>
      <c r="T497" s="14"/>
      <c r="U497" s="14"/>
      <c r="V497" s="14"/>
      <c r="W497" s="14"/>
      <c r="X497" s="14"/>
      <c r="Y497" s="14"/>
      <c r="Z497" s="14"/>
      <c r="AA497" s="14"/>
      <c r="AB497" s="14"/>
      <c r="AC497" s="14"/>
      <c r="AD497" s="14"/>
    </row>
    <row r="498" spans="1:30" ht="27" thickBot="1" x14ac:dyDescent="0.3">
      <c r="A498" s="14" t="s">
        <v>6359</v>
      </c>
      <c r="B498" s="63">
        <v>1</v>
      </c>
      <c r="C498" s="63">
        <v>216</v>
      </c>
      <c r="D498" s="63">
        <v>3</v>
      </c>
      <c r="E498" s="14" t="s">
        <v>8938</v>
      </c>
      <c r="F498" s="14" t="s">
        <v>6360</v>
      </c>
      <c r="G498" s="14" t="s">
        <v>6361</v>
      </c>
      <c r="H498" s="14" t="s">
        <v>6362</v>
      </c>
      <c r="I498" s="14" t="s">
        <v>6363</v>
      </c>
      <c r="J498" s="15">
        <v>2</v>
      </c>
      <c r="K498" s="14"/>
      <c r="L498" s="14"/>
      <c r="M498" s="14"/>
      <c r="N498" s="14"/>
      <c r="O498" s="14"/>
      <c r="P498" s="14"/>
      <c r="Q498" s="14"/>
      <c r="R498" s="14"/>
      <c r="S498" s="14"/>
      <c r="T498" s="14"/>
      <c r="U498" s="14"/>
      <c r="V498" s="14"/>
      <c r="W498" s="14"/>
      <c r="X498" s="14"/>
      <c r="Y498" s="14"/>
      <c r="Z498" s="14"/>
      <c r="AA498" s="14"/>
      <c r="AB498" s="14"/>
      <c r="AC498" s="14"/>
      <c r="AD498" s="14"/>
    </row>
    <row r="499" spans="1:30" ht="27" thickBot="1" x14ac:dyDescent="0.3">
      <c r="A499" s="14" t="s">
        <v>6364</v>
      </c>
      <c r="B499" s="63">
        <v>1</v>
      </c>
      <c r="C499" s="63">
        <v>216</v>
      </c>
      <c r="D499" s="63">
        <v>3</v>
      </c>
      <c r="E499" s="14" t="s">
        <v>8939</v>
      </c>
      <c r="F499" s="14" t="s">
        <v>6365</v>
      </c>
      <c r="G499" s="14" t="s">
        <v>6366</v>
      </c>
      <c r="H499" s="14" t="s">
        <v>6367</v>
      </c>
      <c r="I499" s="14" t="s">
        <v>6368</v>
      </c>
      <c r="J499" s="15">
        <v>0</v>
      </c>
      <c r="K499" s="14"/>
      <c r="L499" s="14"/>
      <c r="M499" s="14"/>
      <c r="N499" s="14"/>
      <c r="O499" s="14"/>
      <c r="P499" s="14"/>
      <c r="Q499" s="14"/>
      <c r="R499" s="14"/>
      <c r="S499" s="14"/>
      <c r="T499" s="14"/>
      <c r="U499" s="14"/>
      <c r="V499" s="14"/>
      <c r="W499" s="14"/>
      <c r="X499" s="14"/>
      <c r="Y499" s="14"/>
      <c r="Z499" s="14"/>
      <c r="AA499" s="14"/>
      <c r="AB499" s="14"/>
      <c r="AC499" s="14"/>
      <c r="AD499" s="14"/>
    </row>
    <row r="500" spans="1:30" ht="27" thickBot="1" x14ac:dyDescent="0.3">
      <c r="A500" s="14" t="s">
        <v>6369</v>
      </c>
      <c r="B500" s="63">
        <v>1</v>
      </c>
      <c r="C500" s="63">
        <v>216</v>
      </c>
      <c r="D500" s="63">
        <v>3</v>
      </c>
      <c r="E500" s="14" t="s">
        <v>8940</v>
      </c>
      <c r="F500" s="14" t="s">
        <v>6370</v>
      </c>
      <c r="G500" s="14" t="s">
        <v>6371</v>
      </c>
      <c r="H500" s="14" t="s">
        <v>6372</v>
      </c>
      <c r="I500" s="14" t="s">
        <v>6373</v>
      </c>
      <c r="J500" s="15">
        <v>3</v>
      </c>
      <c r="K500" s="14"/>
      <c r="L500" s="14"/>
      <c r="M500" s="14"/>
      <c r="N500" s="14"/>
      <c r="O500" s="14"/>
      <c r="P500" s="14"/>
      <c r="Q500" s="14"/>
      <c r="R500" s="14"/>
      <c r="S500" s="14"/>
      <c r="T500" s="14"/>
      <c r="U500" s="14"/>
      <c r="V500" s="14"/>
      <c r="W500" s="14"/>
      <c r="X500" s="14"/>
      <c r="Y500" s="14"/>
      <c r="Z500" s="14"/>
      <c r="AA500" s="14"/>
      <c r="AB500" s="14"/>
      <c r="AC500" s="14"/>
      <c r="AD500" s="14"/>
    </row>
    <row r="501" spans="1:30" ht="39.75" thickBot="1" x14ac:dyDescent="0.3">
      <c r="A501" s="14" t="s">
        <v>6374</v>
      </c>
      <c r="B501" s="63">
        <v>1</v>
      </c>
      <c r="C501" s="63">
        <v>216</v>
      </c>
      <c r="D501" s="63">
        <v>3</v>
      </c>
      <c r="E501" s="14" t="s">
        <v>8941</v>
      </c>
      <c r="F501" s="14" t="s">
        <v>6375</v>
      </c>
      <c r="G501" s="14" t="s">
        <v>6376</v>
      </c>
      <c r="H501" s="14" t="s">
        <v>6377</v>
      </c>
      <c r="I501" s="14" t="s">
        <v>6378</v>
      </c>
      <c r="J501" s="15">
        <v>0</v>
      </c>
      <c r="K501" s="14"/>
      <c r="L501" s="14"/>
      <c r="M501" s="14"/>
      <c r="N501" s="14"/>
      <c r="O501" s="14"/>
      <c r="P501" s="14"/>
      <c r="Q501" s="14"/>
      <c r="R501" s="14"/>
      <c r="S501" s="14"/>
      <c r="T501" s="14"/>
      <c r="U501" s="14"/>
      <c r="V501" s="14"/>
      <c r="W501" s="14"/>
      <c r="X501" s="14"/>
      <c r="Y501" s="14"/>
      <c r="Z501" s="14"/>
      <c r="AA501" s="14"/>
      <c r="AB501" s="14"/>
      <c r="AC501" s="14"/>
      <c r="AD501" s="14"/>
    </row>
    <row r="502" spans="1:30" ht="39.75" thickBot="1" x14ac:dyDescent="0.3">
      <c r="A502" s="14" t="s">
        <v>6379</v>
      </c>
      <c r="B502" s="63">
        <v>1</v>
      </c>
      <c r="C502" s="63">
        <v>216</v>
      </c>
      <c r="D502" s="63">
        <v>3</v>
      </c>
      <c r="E502" s="14" t="s">
        <v>8942</v>
      </c>
      <c r="F502" s="15">
        <v>6.26</v>
      </c>
      <c r="G502" s="15">
        <v>6.31</v>
      </c>
      <c r="H502" s="15">
        <v>6.44</v>
      </c>
      <c r="I502" s="15">
        <v>6.46</v>
      </c>
      <c r="J502" s="15">
        <v>3</v>
      </c>
      <c r="K502" s="14"/>
      <c r="L502" s="14"/>
      <c r="M502" s="14"/>
      <c r="N502" s="14"/>
      <c r="O502" s="14"/>
      <c r="P502" s="14"/>
      <c r="Q502" s="14"/>
      <c r="R502" s="14"/>
      <c r="S502" s="14"/>
      <c r="T502" s="14"/>
      <c r="U502" s="14"/>
      <c r="V502" s="14"/>
      <c r="W502" s="14"/>
      <c r="X502" s="14"/>
      <c r="Y502" s="14"/>
      <c r="Z502" s="14"/>
      <c r="AA502" s="14"/>
      <c r="AB502" s="14"/>
      <c r="AC502" s="14"/>
      <c r="AD502" s="14"/>
    </row>
    <row r="503" spans="1:30" ht="39.75" thickBot="1" x14ac:dyDescent="0.3">
      <c r="A503" s="14" t="s">
        <v>6380</v>
      </c>
      <c r="B503" s="63">
        <v>1</v>
      </c>
      <c r="C503" s="63">
        <v>216</v>
      </c>
      <c r="D503" s="63">
        <v>3</v>
      </c>
      <c r="E503" s="14" t="s">
        <v>8943</v>
      </c>
      <c r="F503" s="14" t="s">
        <v>6381</v>
      </c>
      <c r="G503" s="14" t="s">
        <v>6382</v>
      </c>
      <c r="H503" s="14" t="s">
        <v>6383</v>
      </c>
      <c r="I503" s="14" t="s">
        <v>6384</v>
      </c>
      <c r="J503" s="15">
        <v>0</v>
      </c>
      <c r="K503" s="14"/>
      <c r="L503" s="14"/>
      <c r="M503" s="14"/>
      <c r="N503" s="14"/>
      <c r="O503" s="14"/>
      <c r="P503" s="14"/>
      <c r="Q503" s="14"/>
      <c r="R503" s="14"/>
      <c r="S503" s="14"/>
      <c r="T503" s="14"/>
      <c r="U503" s="14"/>
      <c r="V503" s="14"/>
      <c r="W503" s="14"/>
      <c r="X503" s="14"/>
      <c r="Y503" s="14"/>
      <c r="Z503" s="14"/>
      <c r="AA503" s="14"/>
      <c r="AB503" s="14"/>
      <c r="AC503" s="14"/>
      <c r="AD503" s="14"/>
    </row>
    <row r="504" spans="1:30" ht="52.5" thickBot="1" x14ac:dyDescent="0.3">
      <c r="A504" s="14" t="s">
        <v>6385</v>
      </c>
      <c r="B504" s="63">
        <v>1</v>
      </c>
      <c r="C504" s="63">
        <v>216</v>
      </c>
      <c r="D504" s="63">
        <v>3</v>
      </c>
      <c r="E504" s="14" t="s">
        <v>8944</v>
      </c>
      <c r="F504" s="14" t="s">
        <v>6386</v>
      </c>
      <c r="G504" s="14" t="s">
        <v>6387</v>
      </c>
      <c r="H504" s="14" t="s">
        <v>6388</v>
      </c>
      <c r="I504" s="14" t="s">
        <v>6389</v>
      </c>
      <c r="J504" s="15">
        <v>3</v>
      </c>
      <c r="K504" s="14"/>
      <c r="L504" s="14"/>
      <c r="M504" s="14"/>
      <c r="N504" s="14"/>
      <c r="O504" s="14"/>
      <c r="P504" s="14"/>
      <c r="Q504" s="14"/>
      <c r="R504" s="14"/>
      <c r="S504" s="14"/>
      <c r="T504" s="14"/>
      <c r="U504" s="14"/>
      <c r="V504" s="14"/>
      <c r="W504" s="14"/>
      <c r="X504" s="14"/>
      <c r="Y504" s="14"/>
      <c r="Z504" s="14"/>
      <c r="AA504" s="14"/>
      <c r="AB504" s="14"/>
      <c r="AC504" s="14"/>
      <c r="AD504" s="14"/>
    </row>
    <row r="505" spans="1:30" ht="39.75" thickBot="1" x14ac:dyDescent="0.3">
      <c r="A505" s="14" t="s">
        <v>6390</v>
      </c>
      <c r="B505" s="63">
        <v>1</v>
      </c>
      <c r="C505" s="63">
        <v>218</v>
      </c>
      <c r="D505" s="63">
        <v>2</v>
      </c>
      <c r="E505" s="14" t="s">
        <v>11130</v>
      </c>
      <c r="F505" s="14" t="s">
        <v>11131</v>
      </c>
      <c r="G505" s="14" t="s">
        <v>11132</v>
      </c>
      <c r="H505" s="14" t="s">
        <v>11133</v>
      </c>
      <c r="I505" s="14" t="s">
        <v>11134</v>
      </c>
      <c r="J505" s="15">
        <v>0</v>
      </c>
      <c r="K505" s="14"/>
      <c r="L505" s="14"/>
      <c r="M505" s="14"/>
      <c r="N505" s="14"/>
      <c r="O505" s="14"/>
      <c r="P505" s="14"/>
      <c r="Q505" s="14"/>
      <c r="R505" s="14"/>
      <c r="S505" s="14"/>
      <c r="T505" s="14"/>
      <c r="U505" s="14"/>
      <c r="V505" s="14"/>
      <c r="W505" s="14"/>
      <c r="X505" s="14"/>
      <c r="Y505" s="14"/>
      <c r="Z505" s="14"/>
      <c r="AA505" s="14"/>
      <c r="AB505" s="14"/>
      <c r="AC505" s="14"/>
      <c r="AD505" s="14"/>
    </row>
    <row r="506" spans="1:30" ht="52.5" thickBot="1" x14ac:dyDescent="0.3">
      <c r="A506" s="14" t="s">
        <v>6391</v>
      </c>
      <c r="B506" s="63">
        <v>1</v>
      </c>
      <c r="C506" s="63">
        <v>218</v>
      </c>
      <c r="D506" s="63">
        <v>2</v>
      </c>
      <c r="E506" s="14" t="s">
        <v>8945</v>
      </c>
      <c r="F506" s="14" t="s">
        <v>6392</v>
      </c>
      <c r="G506" s="14" t="s">
        <v>6393</v>
      </c>
      <c r="H506" s="14" t="s">
        <v>6394</v>
      </c>
      <c r="I506" s="14" t="s">
        <v>7871</v>
      </c>
      <c r="J506" s="15">
        <v>1</v>
      </c>
      <c r="K506" s="14"/>
      <c r="L506" s="14"/>
      <c r="M506" s="14"/>
      <c r="N506" s="14"/>
      <c r="O506" s="14"/>
      <c r="P506" s="14"/>
      <c r="Q506" s="14"/>
      <c r="R506" s="14"/>
      <c r="S506" s="14"/>
      <c r="T506" s="14"/>
      <c r="U506" s="14"/>
      <c r="V506" s="14"/>
      <c r="W506" s="14"/>
      <c r="X506" s="14"/>
      <c r="Y506" s="14"/>
      <c r="Z506" s="14"/>
      <c r="AA506" s="14"/>
      <c r="AB506" s="14"/>
      <c r="AC506" s="14"/>
      <c r="AD506" s="14"/>
    </row>
    <row r="507" spans="1:30" ht="52.5" thickBot="1" x14ac:dyDescent="0.3">
      <c r="A507" s="72" t="s">
        <v>6395</v>
      </c>
      <c r="B507" s="63">
        <v>2</v>
      </c>
      <c r="C507" s="63">
        <v>218</v>
      </c>
      <c r="D507" s="63">
        <v>2</v>
      </c>
      <c r="E507" s="14" t="s">
        <v>11135</v>
      </c>
      <c r="F507" s="15">
        <v>2600</v>
      </c>
      <c r="G507" s="14"/>
      <c r="H507" s="14"/>
      <c r="I507" s="14"/>
      <c r="J507" s="15">
        <v>0</v>
      </c>
      <c r="K507" s="14"/>
      <c r="L507" s="14"/>
      <c r="M507" s="14"/>
      <c r="N507" s="14"/>
      <c r="O507" s="14"/>
      <c r="P507" s="14"/>
      <c r="Q507" s="14"/>
      <c r="R507" s="14"/>
      <c r="S507" s="14"/>
      <c r="T507" s="14"/>
      <c r="U507" s="14"/>
      <c r="V507" s="14"/>
      <c r="W507" s="14"/>
      <c r="X507" s="14"/>
      <c r="Y507" s="14"/>
      <c r="Z507" s="14"/>
      <c r="AA507" s="14"/>
      <c r="AB507" s="14"/>
      <c r="AC507" s="14"/>
      <c r="AD507" s="14"/>
    </row>
    <row r="508" spans="1:30" ht="65.25" thickBot="1" x14ac:dyDescent="0.3">
      <c r="A508" s="72" t="s">
        <v>6396</v>
      </c>
      <c r="B508" s="63">
        <v>2</v>
      </c>
      <c r="C508" s="63">
        <v>218</v>
      </c>
      <c r="D508" s="63">
        <v>2</v>
      </c>
      <c r="E508" s="14" t="s">
        <v>11136</v>
      </c>
      <c r="F508" s="15">
        <v>40</v>
      </c>
      <c r="G508" s="14"/>
      <c r="H508" s="14"/>
      <c r="I508" s="14"/>
      <c r="J508" s="15">
        <v>0</v>
      </c>
      <c r="K508" s="14"/>
      <c r="L508" s="14"/>
      <c r="M508" s="14"/>
      <c r="N508" s="14"/>
      <c r="O508" s="14"/>
      <c r="P508" s="14"/>
      <c r="Q508" s="14"/>
      <c r="R508" s="14"/>
      <c r="S508" s="14"/>
      <c r="T508" s="14"/>
      <c r="U508" s="14"/>
      <c r="V508" s="14"/>
      <c r="W508" s="14"/>
      <c r="X508" s="14"/>
      <c r="Y508" s="14"/>
      <c r="Z508" s="14"/>
      <c r="AA508" s="14"/>
      <c r="AB508" s="14"/>
      <c r="AC508" s="14"/>
      <c r="AD508" s="14"/>
    </row>
    <row r="509" spans="1:30" ht="52.5" thickBot="1" x14ac:dyDescent="0.3">
      <c r="A509" s="72" t="s">
        <v>6397</v>
      </c>
      <c r="B509" s="63">
        <v>2</v>
      </c>
      <c r="C509" s="63">
        <v>218</v>
      </c>
      <c r="D509" s="63">
        <v>2</v>
      </c>
      <c r="E509" s="14" t="s">
        <v>11137</v>
      </c>
      <c r="F509" s="15">
        <v>779</v>
      </c>
      <c r="G509" s="14"/>
      <c r="H509" s="14"/>
      <c r="I509" s="14"/>
      <c r="J509" s="15">
        <v>0</v>
      </c>
      <c r="K509" s="14"/>
      <c r="L509" s="14"/>
      <c r="M509" s="14"/>
      <c r="N509" s="14"/>
      <c r="O509" s="14"/>
      <c r="P509" s="14"/>
      <c r="Q509" s="14"/>
      <c r="R509" s="14"/>
      <c r="S509" s="14"/>
      <c r="T509" s="14"/>
      <c r="U509" s="14"/>
      <c r="V509" s="14"/>
      <c r="W509" s="14"/>
      <c r="X509" s="14"/>
      <c r="Y509" s="14"/>
      <c r="Z509" s="14"/>
      <c r="AA509" s="14"/>
      <c r="AB509" s="14"/>
      <c r="AC509" s="14"/>
      <c r="AD509" s="14"/>
    </row>
    <row r="510" spans="1:30" ht="52.5" thickBot="1" x14ac:dyDescent="0.3">
      <c r="A510" s="72" t="s">
        <v>6398</v>
      </c>
      <c r="B510" s="63">
        <v>2</v>
      </c>
      <c r="C510" s="63">
        <v>218</v>
      </c>
      <c r="D510" s="63">
        <v>2</v>
      </c>
      <c r="E510" s="14" t="s">
        <v>11138</v>
      </c>
      <c r="F510" s="15">
        <v>8.07</v>
      </c>
      <c r="G510" s="14"/>
      <c r="H510" s="14"/>
      <c r="I510" s="14"/>
      <c r="J510" s="15">
        <v>0</v>
      </c>
      <c r="K510" s="14"/>
      <c r="L510" s="14"/>
      <c r="M510" s="14"/>
      <c r="N510" s="14"/>
      <c r="O510" s="14"/>
      <c r="P510" s="14"/>
      <c r="Q510" s="14"/>
      <c r="R510" s="14"/>
      <c r="S510" s="14"/>
      <c r="T510" s="14"/>
      <c r="U510" s="14"/>
      <c r="V510" s="14"/>
      <c r="W510" s="14"/>
      <c r="X510" s="14"/>
      <c r="Y510" s="14"/>
      <c r="Z510" s="14"/>
      <c r="AA510" s="14"/>
      <c r="AB510" s="14"/>
      <c r="AC510" s="14"/>
      <c r="AD510" s="14"/>
    </row>
    <row r="511" spans="1:30" ht="52.5" thickBot="1" x14ac:dyDescent="0.3">
      <c r="A511" s="72" t="s">
        <v>6399</v>
      </c>
      <c r="B511" s="63">
        <v>2</v>
      </c>
      <c r="C511" s="63">
        <v>218</v>
      </c>
      <c r="D511" s="63">
        <v>2</v>
      </c>
      <c r="E511" s="14" t="s">
        <v>11139</v>
      </c>
      <c r="F511" s="15">
        <v>1</v>
      </c>
      <c r="G511" s="14"/>
      <c r="H511" s="14"/>
      <c r="I511" s="14"/>
      <c r="J511" s="15">
        <v>0</v>
      </c>
      <c r="K511" s="14"/>
      <c r="L511" s="14"/>
      <c r="M511" s="14"/>
      <c r="N511" s="14"/>
      <c r="O511" s="14"/>
      <c r="P511" s="14"/>
      <c r="Q511" s="14"/>
      <c r="R511" s="14"/>
      <c r="S511" s="14"/>
      <c r="T511" s="14"/>
      <c r="U511" s="14"/>
      <c r="V511" s="14"/>
      <c r="W511" s="14"/>
      <c r="X511" s="14"/>
      <c r="Y511" s="14"/>
      <c r="Z511" s="14"/>
      <c r="AA511" s="14"/>
      <c r="AB511" s="14"/>
      <c r="AC511" s="14"/>
      <c r="AD511" s="14"/>
    </row>
    <row r="512" spans="1:30" ht="65.25" thickBot="1" x14ac:dyDescent="0.3">
      <c r="A512" s="72" t="s">
        <v>6400</v>
      </c>
      <c r="B512" s="63">
        <v>2</v>
      </c>
      <c r="C512" s="63">
        <v>218</v>
      </c>
      <c r="D512" s="63">
        <v>2</v>
      </c>
      <c r="E512" s="14" t="s">
        <v>11140</v>
      </c>
      <c r="F512" s="15">
        <v>66</v>
      </c>
      <c r="G512" s="14"/>
      <c r="H512" s="14"/>
      <c r="I512" s="14"/>
      <c r="J512" s="15">
        <v>0</v>
      </c>
      <c r="K512" s="14"/>
      <c r="L512" s="14"/>
      <c r="M512" s="14"/>
      <c r="N512" s="14"/>
      <c r="O512" s="14"/>
      <c r="P512" s="14"/>
      <c r="Q512" s="14"/>
      <c r="R512" s="14"/>
      <c r="S512" s="14"/>
      <c r="T512" s="14"/>
      <c r="U512" s="14"/>
      <c r="V512" s="14"/>
      <c r="W512" s="14"/>
      <c r="X512" s="14"/>
      <c r="Y512" s="14"/>
      <c r="Z512" s="14"/>
      <c r="AA512" s="14"/>
      <c r="AB512" s="14"/>
      <c r="AC512" s="14"/>
      <c r="AD512" s="14"/>
    </row>
    <row r="513" spans="1:30" ht="65.25" thickBot="1" x14ac:dyDescent="0.3">
      <c r="A513" s="72" t="s">
        <v>6401</v>
      </c>
      <c r="B513" s="63">
        <v>2</v>
      </c>
      <c r="C513" s="63">
        <v>218</v>
      </c>
      <c r="D513" s="63">
        <v>2</v>
      </c>
      <c r="E513" s="14" t="s">
        <v>11141</v>
      </c>
      <c r="F513" s="15">
        <v>32</v>
      </c>
      <c r="G513" s="14"/>
      <c r="H513" s="14"/>
      <c r="I513" s="14"/>
      <c r="J513" s="15">
        <v>0</v>
      </c>
      <c r="K513" s="14"/>
      <c r="L513" s="14"/>
      <c r="M513" s="14"/>
      <c r="N513" s="14"/>
      <c r="O513" s="14"/>
      <c r="P513" s="14"/>
      <c r="Q513" s="14"/>
      <c r="R513" s="14"/>
      <c r="S513" s="14"/>
      <c r="T513" s="14"/>
      <c r="U513" s="14"/>
      <c r="V513" s="14"/>
      <c r="W513" s="14"/>
      <c r="X513" s="14"/>
      <c r="Y513" s="14"/>
      <c r="Z513" s="14"/>
      <c r="AA513" s="14"/>
      <c r="AB513" s="14"/>
      <c r="AC513" s="14"/>
      <c r="AD513" s="14"/>
    </row>
    <row r="514" spans="1:30" ht="65.25" thickBot="1" x14ac:dyDescent="0.3">
      <c r="A514" s="72" t="s">
        <v>6402</v>
      </c>
      <c r="B514" s="63">
        <v>2</v>
      </c>
      <c r="C514" s="63">
        <v>218</v>
      </c>
      <c r="D514" s="63">
        <v>2</v>
      </c>
      <c r="E514" s="14" t="s">
        <v>11142</v>
      </c>
      <c r="F514" s="15">
        <v>30</v>
      </c>
      <c r="G514" s="14"/>
      <c r="H514" s="14"/>
      <c r="I514" s="14"/>
      <c r="J514" s="15">
        <v>0</v>
      </c>
      <c r="K514" s="14"/>
      <c r="L514" s="14"/>
      <c r="M514" s="14"/>
      <c r="N514" s="14"/>
      <c r="O514" s="14"/>
      <c r="P514" s="14"/>
      <c r="Q514" s="14"/>
      <c r="R514" s="14"/>
      <c r="S514" s="14"/>
      <c r="T514" s="14"/>
      <c r="U514" s="14"/>
      <c r="V514" s="14"/>
      <c r="W514" s="14"/>
      <c r="X514" s="14"/>
      <c r="Y514" s="14"/>
      <c r="Z514" s="14"/>
      <c r="AA514" s="14"/>
      <c r="AB514" s="14"/>
      <c r="AC514" s="14"/>
      <c r="AD514" s="14"/>
    </row>
    <row r="515" spans="1:30" ht="65.25" thickBot="1" x14ac:dyDescent="0.3">
      <c r="A515" s="72" t="s">
        <v>6403</v>
      </c>
      <c r="B515" s="63">
        <v>2</v>
      </c>
      <c r="C515" s="63">
        <v>218</v>
      </c>
      <c r="D515" s="63">
        <v>2</v>
      </c>
      <c r="E515" s="14" t="s">
        <v>11143</v>
      </c>
      <c r="F515" s="15">
        <v>5</v>
      </c>
      <c r="G515" s="14"/>
      <c r="H515" s="14"/>
      <c r="I515" s="14"/>
      <c r="J515" s="15">
        <v>0</v>
      </c>
      <c r="K515" s="14"/>
      <c r="L515" s="14"/>
      <c r="M515" s="14"/>
      <c r="N515" s="14"/>
      <c r="O515" s="14"/>
      <c r="P515" s="14"/>
      <c r="Q515" s="14"/>
      <c r="R515" s="14"/>
      <c r="S515" s="14"/>
      <c r="T515" s="14"/>
      <c r="U515" s="14"/>
      <c r="V515" s="14"/>
      <c r="W515" s="14"/>
      <c r="X515" s="14"/>
      <c r="Y515" s="14"/>
      <c r="Z515" s="14"/>
      <c r="AA515" s="14"/>
      <c r="AB515" s="14"/>
      <c r="AC515" s="14"/>
      <c r="AD515" s="14"/>
    </row>
    <row r="516" spans="1:30" ht="65.25" thickBot="1" x14ac:dyDescent="0.3">
      <c r="A516" s="72" t="s">
        <v>6404</v>
      </c>
      <c r="B516" s="63">
        <v>2</v>
      </c>
      <c r="C516" s="63">
        <v>218</v>
      </c>
      <c r="D516" s="63">
        <v>3</v>
      </c>
      <c r="E516" s="14" t="s">
        <v>11144</v>
      </c>
      <c r="F516" s="15">
        <v>90</v>
      </c>
      <c r="G516" s="14"/>
      <c r="H516" s="14"/>
      <c r="I516" s="14"/>
      <c r="J516" s="15">
        <v>0</v>
      </c>
      <c r="K516" s="14"/>
      <c r="L516" s="14"/>
      <c r="M516" s="14"/>
      <c r="N516" s="14"/>
      <c r="O516" s="14"/>
      <c r="P516" s="14"/>
      <c r="Q516" s="14"/>
      <c r="R516" s="14"/>
      <c r="S516" s="14"/>
      <c r="T516" s="14"/>
      <c r="U516" s="14"/>
      <c r="V516" s="14"/>
      <c r="W516" s="14"/>
      <c r="X516" s="14"/>
      <c r="Y516" s="14"/>
      <c r="Z516" s="14"/>
      <c r="AA516" s="14"/>
      <c r="AB516" s="14"/>
      <c r="AC516" s="14"/>
      <c r="AD516" s="14"/>
    </row>
    <row r="517" spans="1:30" ht="65.25" thickBot="1" x14ac:dyDescent="0.3">
      <c r="A517" s="72" t="s">
        <v>6405</v>
      </c>
      <c r="B517" s="63">
        <v>2</v>
      </c>
      <c r="C517" s="63">
        <v>218</v>
      </c>
      <c r="D517" s="63">
        <v>3</v>
      </c>
      <c r="E517" s="14" t="s">
        <v>11145</v>
      </c>
      <c r="F517" s="15">
        <v>48</v>
      </c>
      <c r="G517" s="14"/>
      <c r="H517" s="14"/>
      <c r="I517" s="14"/>
      <c r="J517" s="15">
        <v>0</v>
      </c>
      <c r="K517" s="14"/>
      <c r="L517" s="14"/>
      <c r="M517" s="14"/>
      <c r="N517" s="14"/>
      <c r="O517" s="14"/>
      <c r="P517" s="14"/>
      <c r="Q517" s="14"/>
      <c r="R517" s="14"/>
      <c r="S517" s="14"/>
      <c r="T517" s="14"/>
      <c r="U517" s="14"/>
      <c r="V517" s="14"/>
      <c r="W517" s="14"/>
      <c r="X517" s="14"/>
      <c r="Y517" s="14"/>
      <c r="Z517" s="14"/>
      <c r="AA517" s="14"/>
      <c r="AB517" s="14"/>
      <c r="AC517" s="14"/>
      <c r="AD517" s="14"/>
    </row>
    <row r="518" spans="1:30" ht="90.75" thickBot="1" x14ac:dyDescent="0.3">
      <c r="A518" s="72" t="s">
        <v>6406</v>
      </c>
      <c r="B518" s="63">
        <v>2</v>
      </c>
      <c r="C518" s="63">
        <v>218</v>
      </c>
      <c r="D518" s="63">
        <v>3</v>
      </c>
      <c r="E518" s="14" t="s">
        <v>11146</v>
      </c>
      <c r="F518" s="15">
        <v>7.55</v>
      </c>
      <c r="G518" s="14"/>
      <c r="H518" s="14"/>
      <c r="I518" s="14"/>
      <c r="J518" s="15">
        <v>0</v>
      </c>
      <c r="K518" s="14"/>
      <c r="L518" s="14"/>
      <c r="M518" s="14"/>
      <c r="N518" s="14"/>
      <c r="O518" s="14"/>
      <c r="P518" s="14"/>
      <c r="Q518" s="14"/>
      <c r="R518" s="14"/>
      <c r="S518" s="14"/>
      <c r="T518" s="14"/>
      <c r="U518" s="14"/>
      <c r="V518" s="14"/>
      <c r="W518" s="14"/>
      <c r="X518" s="14"/>
      <c r="Y518" s="14"/>
      <c r="Z518" s="14"/>
      <c r="AA518" s="14"/>
      <c r="AB518" s="14"/>
      <c r="AC518" s="14"/>
      <c r="AD518" s="14"/>
    </row>
    <row r="519" spans="1:30" ht="65.25" thickBot="1" x14ac:dyDescent="0.3">
      <c r="A519" s="72" t="s">
        <v>6407</v>
      </c>
      <c r="B519" s="63">
        <v>2</v>
      </c>
      <c r="C519" s="63">
        <v>218</v>
      </c>
      <c r="D519" s="63">
        <v>3</v>
      </c>
      <c r="E519" s="14" t="s">
        <v>11147</v>
      </c>
      <c r="F519" s="15">
        <v>1.5</v>
      </c>
      <c r="G519" s="14"/>
      <c r="H519" s="14"/>
      <c r="I519" s="14"/>
      <c r="J519" s="15">
        <v>0</v>
      </c>
      <c r="K519" s="14"/>
      <c r="L519" s="14"/>
      <c r="M519" s="14"/>
      <c r="N519" s="14"/>
      <c r="O519" s="14"/>
      <c r="P519" s="14"/>
      <c r="Q519" s="14"/>
      <c r="R519" s="14"/>
      <c r="S519" s="14"/>
      <c r="T519" s="14"/>
      <c r="U519" s="14"/>
      <c r="V519" s="14"/>
      <c r="W519" s="14"/>
      <c r="X519" s="14"/>
      <c r="Y519" s="14"/>
      <c r="Z519" s="14"/>
      <c r="AA519" s="14"/>
      <c r="AB519" s="14"/>
      <c r="AC519" s="14"/>
      <c r="AD519" s="14"/>
    </row>
    <row r="520" spans="1:30" ht="65.25" thickBot="1" x14ac:dyDescent="0.3">
      <c r="A520" s="72" t="s">
        <v>6408</v>
      </c>
      <c r="B520" s="63">
        <v>2</v>
      </c>
      <c r="C520" s="63">
        <v>218</v>
      </c>
      <c r="D520" s="63">
        <v>3</v>
      </c>
      <c r="E520" s="14" t="s">
        <v>11148</v>
      </c>
      <c r="F520" s="15">
        <v>90</v>
      </c>
      <c r="G520" s="14"/>
      <c r="H520" s="14"/>
      <c r="I520" s="14"/>
      <c r="J520" s="15">
        <v>0</v>
      </c>
      <c r="K520" s="14"/>
      <c r="L520" s="14"/>
      <c r="M520" s="14"/>
      <c r="N520" s="14"/>
      <c r="O520" s="14"/>
      <c r="P520" s="14"/>
      <c r="Q520" s="14"/>
      <c r="R520" s="14"/>
      <c r="S520" s="14"/>
      <c r="T520" s="14"/>
      <c r="U520" s="14"/>
      <c r="V520" s="14"/>
      <c r="W520" s="14"/>
      <c r="X520" s="14"/>
      <c r="Y520" s="14"/>
      <c r="Z520" s="14"/>
      <c r="AA520" s="14"/>
      <c r="AB520" s="14"/>
      <c r="AC520" s="14"/>
      <c r="AD520" s="14"/>
    </row>
    <row r="521" spans="1:30" ht="65.25" thickBot="1" x14ac:dyDescent="0.3">
      <c r="A521" s="72" t="s">
        <v>6409</v>
      </c>
      <c r="B521" s="63">
        <v>2</v>
      </c>
      <c r="C521" s="63">
        <v>218</v>
      </c>
      <c r="D521" s="63">
        <v>3</v>
      </c>
      <c r="E521" s="14" t="s">
        <v>11149</v>
      </c>
      <c r="F521" s="15">
        <v>72</v>
      </c>
      <c r="G521" s="14"/>
      <c r="H521" s="14"/>
      <c r="I521" s="14"/>
      <c r="J521" s="15">
        <v>0</v>
      </c>
      <c r="K521" s="14"/>
      <c r="L521" s="14"/>
      <c r="M521" s="14"/>
      <c r="N521" s="14"/>
      <c r="O521" s="14"/>
      <c r="P521" s="14"/>
      <c r="Q521" s="14"/>
      <c r="R521" s="14"/>
      <c r="S521" s="14"/>
      <c r="T521" s="14"/>
      <c r="U521" s="14"/>
      <c r="V521" s="14"/>
      <c r="W521" s="14"/>
      <c r="X521" s="14"/>
      <c r="Y521" s="14"/>
      <c r="Z521" s="14"/>
      <c r="AA521" s="14"/>
      <c r="AB521" s="14"/>
      <c r="AC521" s="14"/>
      <c r="AD521" s="14"/>
    </row>
    <row r="522" spans="1:30" ht="103.5" thickBot="1" x14ac:dyDescent="0.3">
      <c r="A522" s="72" t="s">
        <v>6410</v>
      </c>
      <c r="B522" s="63">
        <v>2</v>
      </c>
      <c r="C522" s="63">
        <v>218</v>
      </c>
      <c r="D522" s="63">
        <v>3</v>
      </c>
      <c r="E522" s="14" t="s">
        <v>11150</v>
      </c>
      <c r="F522" s="15">
        <v>675</v>
      </c>
      <c r="G522" s="14"/>
      <c r="H522" s="14"/>
      <c r="I522" s="14"/>
      <c r="J522" s="15">
        <v>0</v>
      </c>
      <c r="K522" s="14"/>
      <c r="L522" s="14"/>
      <c r="M522" s="14"/>
      <c r="N522" s="14"/>
      <c r="O522" s="14"/>
      <c r="P522" s="14"/>
      <c r="Q522" s="14"/>
      <c r="R522" s="14"/>
      <c r="S522" s="14"/>
      <c r="T522" s="14"/>
      <c r="U522" s="14"/>
      <c r="V522" s="14"/>
      <c r="W522" s="14"/>
      <c r="X522" s="14"/>
      <c r="Y522" s="14"/>
      <c r="Z522" s="14"/>
      <c r="AA522" s="14"/>
      <c r="AB522" s="14"/>
      <c r="AC522" s="14"/>
      <c r="AD522" s="14"/>
    </row>
    <row r="523" spans="1:30" ht="90.75" thickBot="1" x14ac:dyDescent="0.3">
      <c r="A523" s="72" t="s">
        <v>6411</v>
      </c>
      <c r="B523" s="63">
        <v>2</v>
      </c>
      <c r="C523" s="63">
        <v>218</v>
      </c>
      <c r="D523" s="63">
        <v>3</v>
      </c>
      <c r="E523" s="14" t="s">
        <v>11151</v>
      </c>
      <c r="F523" s="15">
        <v>9</v>
      </c>
      <c r="G523" s="14"/>
      <c r="H523" s="14"/>
      <c r="I523" s="14"/>
      <c r="J523" s="15">
        <v>0</v>
      </c>
      <c r="K523" s="14"/>
      <c r="L523" s="14"/>
      <c r="M523" s="14"/>
      <c r="N523" s="14"/>
      <c r="O523" s="14"/>
      <c r="P523" s="14"/>
      <c r="Q523" s="14"/>
      <c r="R523" s="14"/>
      <c r="S523" s="14"/>
      <c r="T523" s="14"/>
      <c r="U523" s="14"/>
      <c r="V523" s="14"/>
      <c r="W523" s="14"/>
      <c r="X523" s="14"/>
      <c r="Y523" s="14"/>
      <c r="Z523" s="14"/>
      <c r="AA523" s="14"/>
      <c r="AB523" s="14"/>
      <c r="AC523" s="14"/>
      <c r="AD523" s="14"/>
    </row>
    <row r="524" spans="1:30" ht="103.5" thickBot="1" x14ac:dyDescent="0.3">
      <c r="A524" s="72" t="s">
        <v>6412</v>
      </c>
      <c r="B524" s="63">
        <v>2</v>
      </c>
      <c r="C524" s="63">
        <v>218</v>
      </c>
      <c r="D524" s="63">
        <v>3</v>
      </c>
      <c r="E524" s="14" t="s">
        <v>11152</v>
      </c>
      <c r="F524" s="15">
        <v>6.4</v>
      </c>
      <c r="G524" s="14"/>
      <c r="H524" s="14"/>
      <c r="I524" s="14"/>
      <c r="J524" s="15">
        <v>0</v>
      </c>
      <c r="K524" s="14"/>
      <c r="L524" s="14"/>
      <c r="M524" s="14"/>
      <c r="N524" s="14"/>
      <c r="O524" s="14"/>
      <c r="P524" s="14"/>
      <c r="Q524" s="14"/>
      <c r="R524" s="14"/>
      <c r="S524" s="14"/>
      <c r="T524" s="14"/>
      <c r="U524" s="14"/>
      <c r="V524" s="14"/>
      <c r="W524" s="14"/>
      <c r="X524" s="14"/>
      <c r="Y524" s="14"/>
      <c r="Z524" s="14"/>
      <c r="AA524" s="14"/>
      <c r="AB524" s="14"/>
      <c r="AC524" s="14"/>
      <c r="AD524" s="14"/>
    </row>
    <row r="525" spans="1:30" ht="78" thickBot="1" x14ac:dyDescent="0.3">
      <c r="A525" s="72" t="s">
        <v>6413</v>
      </c>
      <c r="B525" s="63">
        <v>2</v>
      </c>
      <c r="C525" s="63">
        <v>218</v>
      </c>
      <c r="D525" s="63">
        <v>3</v>
      </c>
      <c r="E525" s="14" t="s">
        <v>11153</v>
      </c>
      <c r="F525" s="15">
        <v>640</v>
      </c>
      <c r="G525" s="14"/>
      <c r="H525" s="14"/>
      <c r="I525" s="14"/>
      <c r="J525" s="15">
        <v>0</v>
      </c>
      <c r="K525" s="14"/>
      <c r="L525" s="14"/>
      <c r="M525" s="14"/>
      <c r="N525" s="14"/>
      <c r="O525" s="14"/>
      <c r="P525" s="14"/>
      <c r="Q525" s="14"/>
      <c r="R525" s="14"/>
      <c r="S525" s="14"/>
      <c r="T525" s="14"/>
      <c r="U525" s="14"/>
      <c r="V525" s="14"/>
      <c r="W525" s="14"/>
      <c r="X525" s="14"/>
      <c r="Y525" s="14"/>
      <c r="Z525" s="14"/>
      <c r="AA525" s="14"/>
      <c r="AB525" s="14"/>
      <c r="AC525" s="14"/>
      <c r="AD525" s="14"/>
    </row>
    <row r="526" spans="1:30" ht="78" thickBot="1" x14ac:dyDescent="0.3">
      <c r="A526" s="72" t="s">
        <v>6414</v>
      </c>
      <c r="B526" s="63">
        <v>2</v>
      </c>
      <c r="C526" s="63">
        <v>218</v>
      </c>
      <c r="D526" s="63">
        <v>3</v>
      </c>
      <c r="E526" s="14" t="s">
        <v>11154</v>
      </c>
      <c r="F526" s="15">
        <v>64</v>
      </c>
      <c r="G526" s="14"/>
      <c r="H526" s="14"/>
      <c r="I526" s="14"/>
      <c r="J526" s="15">
        <v>0</v>
      </c>
      <c r="K526" s="14"/>
      <c r="L526" s="14"/>
      <c r="M526" s="14"/>
      <c r="N526" s="14"/>
      <c r="O526" s="14"/>
      <c r="P526" s="14"/>
      <c r="Q526" s="14"/>
      <c r="R526" s="14"/>
      <c r="S526" s="14"/>
      <c r="T526" s="14"/>
      <c r="U526" s="14"/>
      <c r="V526" s="14"/>
      <c r="W526" s="14"/>
      <c r="X526" s="14"/>
      <c r="Y526" s="14"/>
      <c r="Z526" s="14"/>
      <c r="AA526" s="14"/>
      <c r="AB526" s="14"/>
      <c r="AC526" s="14"/>
      <c r="AD526" s="14"/>
    </row>
    <row r="527" spans="1:30" ht="65.25" thickBot="1" x14ac:dyDescent="0.3">
      <c r="A527" s="72" t="s">
        <v>6415</v>
      </c>
      <c r="B527" s="63">
        <v>2</v>
      </c>
      <c r="C527" s="63">
        <v>218</v>
      </c>
      <c r="D527" s="63">
        <v>3</v>
      </c>
      <c r="E527" s="14" t="s">
        <v>11155</v>
      </c>
      <c r="F527" s="15">
        <v>15</v>
      </c>
      <c r="G527" s="14"/>
      <c r="H527" s="14"/>
      <c r="I527" s="14"/>
      <c r="J527" s="15">
        <v>0</v>
      </c>
      <c r="K527" s="14"/>
      <c r="L527" s="14"/>
      <c r="M527" s="14"/>
      <c r="N527" s="14"/>
      <c r="O527" s="14"/>
      <c r="P527" s="14"/>
      <c r="Q527" s="14"/>
      <c r="R527" s="14"/>
      <c r="S527" s="14"/>
      <c r="T527" s="14"/>
      <c r="U527" s="14"/>
      <c r="V527" s="14"/>
      <c r="W527" s="14"/>
      <c r="X527" s="14"/>
      <c r="Y527" s="14"/>
      <c r="Z527" s="14"/>
      <c r="AA527" s="14"/>
      <c r="AB527" s="14"/>
      <c r="AC527" s="14"/>
      <c r="AD527" s="14"/>
    </row>
    <row r="528" spans="1:30" ht="78" thickBot="1" x14ac:dyDescent="0.3">
      <c r="A528" s="72" t="s">
        <v>6416</v>
      </c>
      <c r="B528" s="63">
        <v>2</v>
      </c>
      <c r="C528" s="63">
        <v>218</v>
      </c>
      <c r="D528" s="63">
        <v>3</v>
      </c>
      <c r="E528" s="14" t="s">
        <v>11156</v>
      </c>
      <c r="F528" s="15">
        <v>1</v>
      </c>
      <c r="G528" s="15">
        <v>27</v>
      </c>
      <c r="H528" s="14"/>
      <c r="I528" s="14"/>
      <c r="J528" s="15">
        <v>1</v>
      </c>
      <c r="K528" s="14"/>
      <c r="L528" s="14"/>
      <c r="M528" s="14"/>
      <c r="N528" s="14"/>
      <c r="O528" s="14"/>
      <c r="P528" s="14"/>
      <c r="Q528" s="14"/>
      <c r="R528" s="14"/>
      <c r="S528" s="14"/>
      <c r="T528" s="14"/>
      <c r="U528" s="14"/>
      <c r="V528" s="14"/>
      <c r="W528" s="14"/>
      <c r="X528" s="14"/>
      <c r="Y528" s="14"/>
      <c r="Z528" s="14"/>
      <c r="AA528" s="14"/>
      <c r="AB528" s="14"/>
      <c r="AC528" s="14"/>
      <c r="AD528" s="14"/>
    </row>
    <row r="529" spans="1:30" ht="78" thickBot="1" x14ac:dyDescent="0.3">
      <c r="A529" s="72" t="s">
        <v>6417</v>
      </c>
      <c r="B529" s="63">
        <v>2</v>
      </c>
      <c r="C529" s="63">
        <v>218</v>
      </c>
      <c r="D529" s="63">
        <v>3</v>
      </c>
      <c r="E529" s="14" t="s">
        <v>11157</v>
      </c>
      <c r="F529" s="15">
        <v>55.2</v>
      </c>
      <c r="G529" s="14"/>
      <c r="H529" s="14"/>
      <c r="I529" s="14"/>
      <c r="J529" s="15">
        <v>0</v>
      </c>
      <c r="K529" s="14"/>
      <c r="L529" s="14"/>
      <c r="M529" s="14"/>
      <c r="N529" s="14"/>
      <c r="O529" s="14"/>
      <c r="P529" s="14"/>
      <c r="Q529" s="14"/>
      <c r="R529" s="14"/>
      <c r="S529" s="14"/>
      <c r="T529" s="14"/>
      <c r="U529" s="14"/>
      <c r="V529" s="14"/>
      <c r="W529" s="14"/>
      <c r="X529" s="14"/>
      <c r="Y529" s="14"/>
      <c r="Z529" s="14"/>
      <c r="AA529" s="14"/>
      <c r="AB529" s="14"/>
      <c r="AC529" s="14"/>
      <c r="AD529" s="14"/>
    </row>
    <row r="530" spans="1:30" ht="78" thickBot="1" x14ac:dyDescent="0.3">
      <c r="A530" s="72" t="s">
        <v>6418</v>
      </c>
      <c r="B530" s="63">
        <v>2</v>
      </c>
      <c r="C530" s="63">
        <v>218</v>
      </c>
      <c r="D530" s="63">
        <v>3</v>
      </c>
      <c r="E530" s="14" t="s">
        <v>11158</v>
      </c>
      <c r="F530" s="15">
        <v>60</v>
      </c>
      <c r="G530" s="14"/>
      <c r="H530" s="14"/>
      <c r="I530" s="14"/>
      <c r="J530" s="15">
        <v>0</v>
      </c>
      <c r="K530" s="14"/>
      <c r="L530" s="14"/>
      <c r="M530" s="14"/>
      <c r="N530" s="14"/>
      <c r="O530" s="14"/>
      <c r="P530" s="14"/>
      <c r="Q530" s="14"/>
      <c r="R530" s="14"/>
      <c r="S530" s="14"/>
      <c r="T530" s="14"/>
      <c r="U530" s="14"/>
      <c r="V530" s="14"/>
      <c r="W530" s="14"/>
      <c r="X530" s="14"/>
      <c r="Y530" s="14"/>
      <c r="Z530" s="14"/>
      <c r="AA530" s="14"/>
      <c r="AB530" s="14"/>
      <c r="AC530" s="14"/>
      <c r="AD530" s="14"/>
    </row>
    <row r="531" spans="1:30" ht="90.75" thickBot="1" x14ac:dyDescent="0.3">
      <c r="A531" s="72" t="s">
        <v>6419</v>
      </c>
      <c r="B531" s="63">
        <v>2</v>
      </c>
      <c r="C531" s="63">
        <v>218</v>
      </c>
      <c r="D531" s="63">
        <v>3</v>
      </c>
      <c r="E531" s="14" t="s">
        <v>11159</v>
      </c>
      <c r="F531" s="15">
        <v>1</v>
      </c>
      <c r="G531" s="15">
        <v>48</v>
      </c>
      <c r="H531" s="14"/>
      <c r="I531" s="14"/>
      <c r="J531" s="15">
        <v>1</v>
      </c>
      <c r="K531" s="14"/>
      <c r="L531" s="14"/>
      <c r="M531" s="14"/>
      <c r="N531" s="14"/>
      <c r="O531" s="14"/>
      <c r="P531" s="14"/>
      <c r="Q531" s="14"/>
      <c r="R531" s="14"/>
      <c r="S531" s="14"/>
      <c r="T531" s="14"/>
      <c r="U531" s="14"/>
      <c r="V531" s="14"/>
      <c r="W531" s="14"/>
      <c r="X531" s="14"/>
      <c r="Y531" s="14"/>
      <c r="Z531" s="14"/>
      <c r="AA531" s="14"/>
      <c r="AB531" s="14"/>
      <c r="AC531" s="14"/>
      <c r="AD531" s="14"/>
    </row>
    <row r="532" spans="1:30" ht="90.75" thickBot="1" x14ac:dyDescent="0.3">
      <c r="A532" s="72" t="s">
        <v>6420</v>
      </c>
      <c r="B532" s="63">
        <v>2</v>
      </c>
      <c r="C532" s="63">
        <v>218</v>
      </c>
      <c r="D532" s="63">
        <v>3</v>
      </c>
      <c r="E532" s="14" t="s">
        <v>11160</v>
      </c>
      <c r="F532" s="15">
        <v>83</v>
      </c>
      <c r="G532" s="14"/>
      <c r="H532" s="14"/>
      <c r="I532" s="14"/>
      <c r="J532" s="15">
        <v>0</v>
      </c>
      <c r="K532" s="14"/>
      <c r="L532" s="14"/>
      <c r="M532" s="14"/>
      <c r="N532" s="14"/>
      <c r="O532" s="14"/>
      <c r="P532" s="14"/>
      <c r="Q532" s="14"/>
      <c r="R532" s="14"/>
      <c r="S532" s="14"/>
      <c r="T532" s="14"/>
      <c r="U532" s="14"/>
      <c r="V532" s="14"/>
      <c r="W532" s="14"/>
      <c r="X532" s="14"/>
      <c r="Y532" s="14"/>
      <c r="Z532" s="14"/>
      <c r="AA532" s="14"/>
      <c r="AB532" s="14"/>
      <c r="AC532" s="14"/>
      <c r="AD532" s="14"/>
    </row>
    <row r="533" spans="1:30" ht="52.5" thickBot="1" x14ac:dyDescent="0.3">
      <c r="A533" s="72" t="s">
        <v>6421</v>
      </c>
      <c r="B533" s="63">
        <v>2</v>
      </c>
      <c r="C533" s="63">
        <v>218</v>
      </c>
      <c r="D533" s="63">
        <v>3</v>
      </c>
      <c r="E533" s="14" t="s">
        <v>11161</v>
      </c>
      <c r="F533" s="15">
        <v>10</v>
      </c>
      <c r="G533" s="14"/>
      <c r="H533" s="14"/>
      <c r="I533" s="14"/>
      <c r="J533" s="15">
        <v>0</v>
      </c>
      <c r="K533" s="14"/>
      <c r="L533" s="14"/>
      <c r="M533" s="14"/>
      <c r="N533" s="14"/>
      <c r="O533" s="14"/>
      <c r="P533" s="14"/>
      <c r="Q533" s="14"/>
      <c r="R533" s="14"/>
      <c r="S533" s="14"/>
      <c r="T533" s="14"/>
      <c r="U533" s="14"/>
      <c r="V533" s="14"/>
      <c r="W533" s="14"/>
      <c r="X533" s="14"/>
      <c r="Y533" s="14"/>
      <c r="Z533" s="14"/>
      <c r="AA533" s="14"/>
      <c r="AB533" s="14"/>
      <c r="AC533" s="14"/>
      <c r="AD533" s="14"/>
    </row>
    <row r="534" spans="1:30" ht="78" thickBot="1" x14ac:dyDescent="0.3">
      <c r="A534" s="72" t="s">
        <v>6422</v>
      </c>
      <c r="B534" s="63">
        <v>2</v>
      </c>
      <c r="C534" s="63">
        <v>218</v>
      </c>
      <c r="D534" s="63">
        <v>3</v>
      </c>
      <c r="E534" s="14" t="s">
        <v>11162</v>
      </c>
      <c r="F534" s="15">
        <v>1</v>
      </c>
      <c r="G534" s="15">
        <v>42</v>
      </c>
      <c r="H534" s="14"/>
      <c r="I534" s="14"/>
      <c r="J534" s="15">
        <v>1</v>
      </c>
      <c r="K534" s="14"/>
      <c r="L534" s="14"/>
      <c r="M534" s="14"/>
      <c r="N534" s="14"/>
      <c r="O534" s="14"/>
      <c r="P534" s="14"/>
      <c r="Q534" s="14"/>
      <c r="R534" s="14"/>
      <c r="S534" s="14"/>
      <c r="T534" s="14"/>
      <c r="U534" s="14"/>
      <c r="V534" s="14"/>
      <c r="W534" s="14"/>
      <c r="X534" s="14"/>
      <c r="Y534" s="14"/>
      <c r="Z534" s="14"/>
      <c r="AA534" s="14"/>
      <c r="AB534" s="14"/>
      <c r="AC534" s="14"/>
      <c r="AD534" s="14"/>
    </row>
    <row r="535" spans="1:30" ht="78" thickBot="1" x14ac:dyDescent="0.3">
      <c r="A535" s="72" t="s">
        <v>6423</v>
      </c>
      <c r="B535" s="63">
        <v>2</v>
      </c>
      <c r="C535" s="63">
        <v>218</v>
      </c>
      <c r="D535" s="63">
        <v>3</v>
      </c>
      <c r="E535" s="14" t="s">
        <v>11163</v>
      </c>
      <c r="F535" s="15">
        <v>72</v>
      </c>
      <c r="G535" s="14"/>
      <c r="H535" s="14"/>
      <c r="I535" s="14"/>
      <c r="J535" s="15">
        <v>0</v>
      </c>
      <c r="K535" s="14"/>
      <c r="L535" s="14"/>
      <c r="M535" s="14"/>
      <c r="N535" s="14"/>
      <c r="O535" s="14"/>
      <c r="P535" s="14"/>
      <c r="Q535" s="14"/>
      <c r="R535" s="14"/>
      <c r="S535" s="14"/>
      <c r="T535" s="14"/>
      <c r="U535" s="14"/>
      <c r="V535" s="14"/>
      <c r="W535" s="14"/>
      <c r="X535" s="14"/>
      <c r="Y535" s="14"/>
      <c r="Z535" s="14"/>
      <c r="AA535" s="14"/>
      <c r="AB535" s="14"/>
      <c r="AC535" s="14"/>
      <c r="AD535" s="14"/>
    </row>
    <row r="536" spans="1:30" ht="78" thickBot="1" x14ac:dyDescent="0.3">
      <c r="A536" s="72" t="s">
        <v>6424</v>
      </c>
      <c r="B536" s="63">
        <v>2</v>
      </c>
      <c r="C536" s="63">
        <v>218</v>
      </c>
      <c r="D536" s="63">
        <v>3</v>
      </c>
      <c r="E536" s="14" t="s">
        <v>11164</v>
      </c>
      <c r="F536" s="15">
        <v>380</v>
      </c>
      <c r="G536" s="14"/>
      <c r="H536" s="14"/>
      <c r="I536" s="14"/>
      <c r="J536" s="15">
        <v>0</v>
      </c>
      <c r="K536" s="14"/>
      <c r="L536" s="14"/>
      <c r="M536" s="14"/>
      <c r="N536" s="14"/>
      <c r="O536" s="14"/>
      <c r="P536" s="14"/>
      <c r="Q536" s="14"/>
      <c r="R536" s="14"/>
      <c r="S536" s="14"/>
      <c r="T536" s="14"/>
      <c r="U536" s="14"/>
      <c r="V536" s="14"/>
      <c r="W536" s="14"/>
      <c r="X536" s="14"/>
      <c r="Y536" s="14"/>
      <c r="Z536" s="14"/>
      <c r="AA536" s="14"/>
      <c r="AB536" s="14"/>
      <c r="AC536" s="14"/>
      <c r="AD536" s="14"/>
    </row>
    <row r="537" spans="1:30" ht="103.5" thickBot="1" x14ac:dyDescent="0.3">
      <c r="A537" s="72" t="s">
        <v>6425</v>
      </c>
      <c r="B537" s="63">
        <v>2</v>
      </c>
      <c r="C537" s="63">
        <v>234</v>
      </c>
      <c r="D537" s="63">
        <v>1</v>
      </c>
      <c r="E537" s="43" t="s">
        <v>11165</v>
      </c>
      <c r="F537" s="15">
        <v>35</v>
      </c>
      <c r="G537" s="14"/>
      <c r="H537" s="14"/>
      <c r="I537" s="14"/>
      <c r="J537" s="15">
        <v>0</v>
      </c>
      <c r="K537" s="14"/>
      <c r="L537" s="14"/>
      <c r="M537" s="14"/>
      <c r="N537" s="14"/>
      <c r="O537" s="14"/>
      <c r="P537" s="14" t="s">
        <v>8946</v>
      </c>
      <c r="Q537" s="14"/>
      <c r="R537" s="14"/>
      <c r="S537" s="14"/>
      <c r="T537" s="14"/>
      <c r="U537" s="14"/>
      <c r="V537" s="14"/>
      <c r="W537" s="14"/>
      <c r="X537" s="14"/>
      <c r="Y537" s="14"/>
      <c r="Z537" s="14"/>
      <c r="AA537" s="14"/>
      <c r="AB537" s="14"/>
      <c r="AC537" s="14"/>
      <c r="AD537" s="14"/>
    </row>
    <row r="538" spans="1:30" ht="103.5" thickBot="1" x14ac:dyDescent="0.3">
      <c r="A538" s="72" t="s">
        <v>6426</v>
      </c>
      <c r="B538" s="63">
        <v>2</v>
      </c>
      <c r="C538" s="63">
        <v>234</v>
      </c>
      <c r="D538" s="63">
        <v>1</v>
      </c>
      <c r="E538" s="14" t="s">
        <v>11166</v>
      </c>
      <c r="F538" s="15">
        <v>14</v>
      </c>
      <c r="G538" s="14"/>
      <c r="H538" s="14"/>
      <c r="I538" s="14"/>
      <c r="J538" s="15">
        <v>0</v>
      </c>
      <c r="K538" s="14"/>
      <c r="L538" s="14"/>
      <c r="M538" s="14"/>
      <c r="N538" s="14"/>
      <c r="O538" s="14"/>
      <c r="P538" s="14" t="s">
        <v>8946</v>
      </c>
      <c r="Q538" s="14"/>
      <c r="R538" s="14"/>
      <c r="S538" s="14"/>
      <c r="T538" s="14"/>
      <c r="U538" s="14"/>
      <c r="V538" s="14"/>
      <c r="W538" s="14"/>
      <c r="X538" s="14"/>
      <c r="Y538" s="14"/>
      <c r="Z538" s="14"/>
      <c r="AA538" s="14"/>
      <c r="AB538" s="14"/>
      <c r="AC538" s="14"/>
      <c r="AD538" s="14"/>
    </row>
    <row r="539" spans="1:30" ht="103.5" thickBot="1" x14ac:dyDescent="0.3">
      <c r="A539" s="72" t="s">
        <v>6427</v>
      </c>
      <c r="B539" s="63">
        <v>2</v>
      </c>
      <c r="C539" s="63">
        <v>234</v>
      </c>
      <c r="D539" s="63">
        <v>1</v>
      </c>
      <c r="E539" s="14" t="s">
        <v>11167</v>
      </c>
      <c r="F539" s="15">
        <v>25</v>
      </c>
      <c r="G539" s="14"/>
      <c r="H539" s="14"/>
      <c r="I539" s="14"/>
      <c r="J539" s="15">
        <v>0</v>
      </c>
      <c r="K539" s="14"/>
      <c r="L539" s="14"/>
      <c r="M539" s="14"/>
      <c r="N539" s="14"/>
      <c r="O539" s="14"/>
      <c r="P539" s="14" t="s">
        <v>8947</v>
      </c>
      <c r="Q539" s="14"/>
      <c r="R539" s="14"/>
      <c r="S539" s="14"/>
      <c r="T539" s="14"/>
      <c r="U539" s="14"/>
      <c r="V539" s="14"/>
      <c r="W539" s="14"/>
      <c r="X539" s="14"/>
      <c r="Y539" s="14"/>
      <c r="Z539" s="14"/>
      <c r="AA539" s="14"/>
      <c r="AB539" s="14"/>
      <c r="AC539" s="14"/>
      <c r="AD539" s="14"/>
    </row>
    <row r="540" spans="1:30" ht="103.5" thickBot="1" x14ac:dyDescent="0.3">
      <c r="A540" s="72" t="s">
        <v>6428</v>
      </c>
      <c r="B540" s="63">
        <v>2</v>
      </c>
      <c r="C540" s="63">
        <v>234</v>
      </c>
      <c r="D540" s="63">
        <v>1</v>
      </c>
      <c r="E540" s="14" t="s">
        <v>11168</v>
      </c>
      <c r="F540" s="15">
        <v>36</v>
      </c>
      <c r="G540" s="14"/>
      <c r="H540" s="14"/>
      <c r="I540" s="14"/>
      <c r="J540" s="15">
        <v>0</v>
      </c>
      <c r="K540" s="14"/>
      <c r="L540" s="14"/>
      <c r="M540" s="14"/>
      <c r="N540" s="14"/>
      <c r="O540" s="14"/>
      <c r="P540" s="14" t="s">
        <v>8947</v>
      </c>
      <c r="Q540" s="14"/>
      <c r="R540" s="14"/>
      <c r="S540" s="14"/>
      <c r="T540" s="14"/>
      <c r="U540" s="14"/>
      <c r="V540" s="14"/>
      <c r="W540" s="14"/>
      <c r="X540" s="14"/>
      <c r="Y540" s="14"/>
      <c r="Z540" s="14"/>
      <c r="AA540" s="14"/>
      <c r="AB540" s="14"/>
      <c r="AC540" s="14"/>
      <c r="AD540" s="14"/>
    </row>
    <row r="541" spans="1:30" ht="103.5" thickBot="1" x14ac:dyDescent="0.3">
      <c r="A541" s="72" t="s">
        <v>6429</v>
      </c>
      <c r="B541" s="63">
        <v>2</v>
      </c>
      <c r="C541" s="63">
        <v>234</v>
      </c>
      <c r="D541" s="63">
        <v>1</v>
      </c>
      <c r="E541" s="14" t="s">
        <v>11169</v>
      </c>
      <c r="F541" s="15">
        <v>17</v>
      </c>
      <c r="G541" s="14"/>
      <c r="H541" s="14"/>
      <c r="I541" s="14"/>
      <c r="J541" s="15">
        <v>0</v>
      </c>
      <c r="K541" s="14"/>
      <c r="L541" s="14"/>
      <c r="M541" s="14"/>
      <c r="N541" s="14"/>
      <c r="O541" s="14"/>
      <c r="P541" s="14" t="s">
        <v>8948</v>
      </c>
      <c r="Q541" s="14"/>
      <c r="R541" s="14"/>
      <c r="S541" s="14"/>
      <c r="T541" s="14"/>
      <c r="U541" s="14"/>
      <c r="V541" s="14"/>
      <c r="W541" s="14"/>
      <c r="X541" s="14"/>
      <c r="Y541" s="14"/>
      <c r="Z541" s="14"/>
      <c r="AA541" s="14"/>
      <c r="AB541" s="14"/>
      <c r="AC541" s="14"/>
      <c r="AD541" s="14"/>
    </row>
    <row r="542" spans="1:30" ht="103.5" thickBot="1" x14ac:dyDescent="0.3">
      <c r="A542" s="72" t="s">
        <v>6430</v>
      </c>
      <c r="B542" s="63">
        <v>2</v>
      </c>
      <c r="C542" s="63">
        <v>234</v>
      </c>
      <c r="D542" s="63">
        <v>1</v>
      </c>
      <c r="E542" s="14" t="s">
        <v>11170</v>
      </c>
      <c r="F542" s="15">
        <v>18</v>
      </c>
      <c r="G542" s="14"/>
      <c r="H542" s="14"/>
      <c r="I542" s="14"/>
      <c r="J542" s="15">
        <v>0</v>
      </c>
      <c r="K542" s="14"/>
      <c r="L542" s="14"/>
      <c r="M542" s="14"/>
      <c r="N542" s="14"/>
      <c r="O542" s="14"/>
      <c r="P542" s="14" t="s">
        <v>8948</v>
      </c>
      <c r="Q542" s="14"/>
      <c r="R542" s="14"/>
      <c r="S542" s="14"/>
      <c r="T542" s="14"/>
      <c r="U542" s="14"/>
      <c r="V542" s="14"/>
      <c r="W542" s="14"/>
      <c r="X542" s="14"/>
      <c r="Y542" s="14"/>
      <c r="Z542" s="14"/>
      <c r="AA542" s="14"/>
      <c r="AB542" s="14"/>
      <c r="AC542" s="14"/>
      <c r="AD542" s="14"/>
    </row>
    <row r="543" spans="1:30" ht="103.5" thickBot="1" x14ac:dyDescent="0.3">
      <c r="A543" s="72" t="s">
        <v>6431</v>
      </c>
      <c r="B543" s="63">
        <v>2</v>
      </c>
      <c r="C543" s="63">
        <v>234</v>
      </c>
      <c r="D543" s="63">
        <v>1</v>
      </c>
      <c r="E543" s="14" t="s">
        <v>11171</v>
      </c>
      <c r="F543" s="15">
        <v>3</v>
      </c>
      <c r="G543" s="15">
        <v>2</v>
      </c>
      <c r="H543" s="14"/>
      <c r="I543" s="14"/>
      <c r="J543" s="15">
        <v>3</v>
      </c>
      <c r="K543" s="14"/>
      <c r="L543" s="14"/>
      <c r="M543" s="14"/>
      <c r="N543" s="14"/>
      <c r="O543" s="14"/>
      <c r="P543" s="14" t="s">
        <v>8948</v>
      </c>
      <c r="Q543" s="14"/>
      <c r="R543" s="14"/>
      <c r="S543" s="14"/>
      <c r="T543" s="14"/>
      <c r="U543" s="14"/>
      <c r="V543" s="14"/>
      <c r="W543" s="14"/>
      <c r="X543" s="14"/>
      <c r="Y543" s="14"/>
      <c r="Z543" s="14"/>
      <c r="AA543" s="14"/>
      <c r="AB543" s="14"/>
      <c r="AC543" s="14"/>
      <c r="AD543" s="14"/>
    </row>
    <row r="544" spans="1:30" ht="103.5" thickBot="1" x14ac:dyDescent="0.3">
      <c r="A544" s="72" t="s">
        <v>6432</v>
      </c>
      <c r="B544" s="63">
        <v>2</v>
      </c>
      <c r="C544" s="63">
        <v>234</v>
      </c>
      <c r="D544" s="63">
        <v>1</v>
      </c>
      <c r="E544" s="14" t="s">
        <v>11172</v>
      </c>
      <c r="F544" s="15">
        <v>36</v>
      </c>
      <c r="G544" s="14"/>
      <c r="H544" s="14"/>
      <c r="I544" s="14"/>
      <c r="J544" s="15">
        <v>0</v>
      </c>
      <c r="K544" s="14"/>
      <c r="L544" s="14"/>
      <c r="M544" s="14"/>
      <c r="N544" s="14"/>
      <c r="O544" s="14"/>
      <c r="P544" s="14" t="s">
        <v>8949</v>
      </c>
      <c r="Q544" s="14"/>
      <c r="R544" s="14"/>
      <c r="S544" s="14"/>
      <c r="T544" s="14"/>
      <c r="U544" s="14"/>
      <c r="V544" s="14"/>
      <c r="W544" s="14"/>
      <c r="X544" s="14"/>
      <c r="Y544" s="14"/>
      <c r="Z544" s="14"/>
      <c r="AA544" s="14"/>
      <c r="AB544" s="14"/>
      <c r="AC544" s="14"/>
      <c r="AD544" s="14"/>
    </row>
    <row r="545" spans="1:28" ht="103.5" thickBot="1" x14ac:dyDescent="0.3">
      <c r="A545" s="72" t="s">
        <v>6433</v>
      </c>
      <c r="B545" s="63">
        <v>2</v>
      </c>
      <c r="C545" s="63">
        <v>234</v>
      </c>
      <c r="D545" s="63">
        <v>1</v>
      </c>
      <c r="E545" s="14" t="s">
        <v>11173</v>
      </c>
      <c r="F545" s="15">
        <v>25</v>
      </c>
      <c r="G545" s="14"/>
      <c r="H545" s="14"/>
      <c r="I545" s="14"/>
      <c r="J545" s="15">
        <v>0</v>
      </c>
      <c r="K545" s="14"/>
      <c r="L545" s="14"/>
      <c r="M545" s="14"/>
      <c r="N545" s="14"/>
      <c r="O545" s="14"/>
      <c r="P545" s="14" t="s">
        <v>8949</v>
      </c>
      <c r="Q545" s="14"/>
      <c r="R545" s="14"/>
      <c r="S545" s="14"/>
      <c r="T545" s="14"/>
      <c r="U545" s="14"/>
      <c r="V545" s="14"/>
      <c r="W545" s="14"/>
      <c r="X545" s="14"/>
      <c r="Y545" s="14"/>
      <c r="Z545" s="14"/>
      <c r="AA545" s="14"/>
      <c r="AB545" s="14"/>
    </row>
    <row r="546" spans="1:28" ht="103.5" thickBot="1" x14ac:dyDescent="0.3">
      <c r="A546" s="72" t="s">
        <v>6434</v>
      </c>
      <c r="B546" s="63">
        <v>2</v>
      </c>
      <c r="C546" s="63">
        <v>234</v>
      </c>
      <c r="D546" s="63">
        <v>1</v>
      </c>
      <c r="E546" s="14" t="s">
        <v>11174</v>
      </c>
      <c r="F546" s="15">
        <v>15</v>
      </c>
      <c r="G546" s="14"/>
      <c r="H546" s="14"/>
      <c r="I546" s="14"/>
      <c r="J546" s="15">
        <v>15</v>
      </c>
      <c r="K546" s="14"/>
      <c r="L546" s="14"/>
      <c r="M546" s="14"/>
      <c r="N546" s="14"/>
      <c r="O546" s="14"/>
      <c r="P546" s="14" t="s">
        <v>8950</v>
      </c>
      <c r="Q546" s="14"/>
      <c r="R546" s="14"/>
      <c r="S546" s="14"/>
      <c r="T546" s="14"/>
      <c r="U546" s="14"/>
      <c r="V546" s="14"/>
      <c r="W546" s="14"/>
      <c r="X546" s="14"/>
      <c r="Y546" s="14"/>
      <c r="Z546" s="14"/>
      <c r="AA546" s="14"/>
      <c r="AB546" s="14"/>
    </row>
    <row r="547" spans="1:28" ht="103.5" thickBot="1" x14ac:dyDescent="0.3">
      <c r="A547" s="72" t="s">
        <v>6435</v>
      </c>
      <c r="B547" s="63">
        <v>2</v>
      </c>
      <c r="C547" s="63">
        <v>234</v>
      </c>
      <c r="D547" s="63">
        <v>1</v>
      </c>
      <c r="E547" s="14" t="s">
        <v>11175</v>
      </c>
      <c r="F547" s="15">
        <v>8</v>
      </c>
      <c r="G547" s="14"/>
      <c r="H547" s="14"/>
      <c r="I547" s="14"/>
      <c r="J547" s="15">
        <v>0</v>
      </c>
      <c r="K547" s="14"/>
      <c r="L547" s="14"/>
      <c r="M547" s="14"/>
      <c r="N547" s="14"/>
      <c r="O547" s="14"/>
      <c r="P547" s="14" t="s">
        <v>8951</v>
      </c>
      <c r="Q547" s="14"/>
      <c r="R547" s="14"/>
      <c r="S547" s="14"/>
      <c r="T547" s="14"/>
      <c r="U547" s="14"/>
      <c r="V547" s="14"/>
      <c r="W547" s="14"/>
      <c r="X547" s="14"/>
      <c r="Y547" s="14"/>
      <c r="Z547" s="14"/>
      <c r="AA547" s="14"/>
      <c r="AB547" s="14"/>
    </row>
    <row r="548" spans="1:28" ht="103.5" thickBot="1" x14ac:dyDescent="0.3">
      <c r="A548" s="72" t="s">
        <v>6436</v>
      </c>
      <c r="B548" s="63">
        <v>2</v>
      </c>
      <c r="C548" s="63">
        <v>234</v>
      </c>
      <c r="D548" s="63">
        <v>1</v>
      </c>
      <c r="E548" s="14" t="s">
        <v>11176</v>
      </c>
      <c r="F548" s="15">
        <v>60</v>
      </c>
      <c r="G548" s="14"/>
      <c r="H548" s="14"/>
      <c r="I548" s="14"/>
      <c r="J548" s="15">
        <v>0</v>
      </c>
      <c r="K548" s="14"/>
      <c r="L548" s="14"/>
      <c r="M548" s="14"/>
      <c r="N548" s="14"/>
      <c r="O548" s="14"/>
      <c r="P548" s="14" t="s">
        <v>8951</v>
      </c>
      <c r="Q548" s="14"/>
      <c r="R548" s="14"/>
      <c r="S548" s="14"/>
      <c r="T548" s="14"/>
      <c r="U548" s="14"/>
      <c r="V548" s="14"/>
      <c r="W548" s="14"/>
      <c r="X548" s="14"/>
      <c r="Y548" s="14"/>
      <c r="Z548" s="14"/>
      <c r="AA548" s="14"/>
      <c r="AB548" s="14"/>
    </row>
    <row r="549" spans="1:28" ht="103.5" thickBot="1" x14ac:dyDescent="0.3">
      <c r="A549" s="72" t="s">
        <v>6437</v>
      </c>
      <c r="B549" s="63">
        <v>2</v>
      </c>
      <c r="C549" s="63">
        <v>234</v>
      </c>
      <c r="D549" s="63">
        <v>1</v>
      </c>
      <c r="E549" s="14" t="s">
        <v>11177</v>
      </c>
      <c r="F549" s="15">
        <v>3</v>
      </c>
      <c r="G549" s="15">
        <v>8</v>
      </c>
      <c r="H549" s="14"/>
      <c r="I549" s="14"/>
      <c r="J549" s="15">
        <v>3</v>
      </c>
      <c r="K549" s="14"/>
      <c r="L549" s="14"/>
      <c r="M549" s="14"/>
      <c r="N549" s="14"/>
      <c r="O549" s="14"/>
      <c r="P549" s="14" t="s">
        <v>8952</v>
      </c>
      <c r="Q549" s="14"/>
      <c r="R549" s="14"/>
      <c r="S549" s="14"/>
      <c r="T549" s="14"/>
      <c r="U549" s="14"/>
      <c r="V549" s="14"/>
      <c r="W549" s="14"/>
      <c r="X549" s="14"/>
      <c r="Y549" s="14"/>
      <c r="Z549" s="14"/>
      <c r="AA549" s="14"/>
      <c r="AB549" s="14"/>
    </row>
    <row r="550" spans="1:28" ht="103.5" thickBot="1" x14ac:dyDescent="0.3">
      <c r="A550" s="72" t="s">
        <v>6438</v>
      </c>
      <c r="B550" s="63">
        <v>2</v>
      </c>
      <c r="C550" s="63">
        <v>234</v>
      </c>
      <c r="D550" s="63">
        <v>1</v>
      </c>
      <c r="E550" s="14" t="s">
        <v>11178</v>
      </c>
      <c r="F550" s="15">
        <v>25</v>
      </c>
      <c r="G550" s="14"/>
      <c r="H550" s="14"/>
      <c r="I550" s="14"/>
      <c r="J550" s="15">
        <v>0</v>
      </c>
      <c r="K550" s="14"/>
      <c r="L550" s="14"/>
      <c r="M550" s="14"/>
      <c r="N550" s="14"/>
      <c r="O550" s="14"/>
      <c r="P550" s="14" t="s">
        <v>8952</v>
      </c>
      <c r="Q550" s="14"/>
      <c r="R550" s="14"/>
      <c r="S550" s="14"/>
      <c r="T550" s="14"/>
      <c r="U550" s="14"/>
      <c r="V550" s="14"/>
      <c r="W550" s="14"/>
      <c r="X550" s="14"/>
      <c r="Y550" s="14"/>
      <c r="Z550" s="14"/>
      <c r="AA550" s="14"/>
      <c r="AB550" s="14"/>
    </row>
    <row r="551" spans="1:28" ht="103.5" thickBot="1" x14ac:dyDescent="0.3">
      <c r="A551" s="72" t="s">
        <v>6439</v>
      </c>
      <c r="B551" s="63">
        <v>2</v>
      </c>
      <c r="C551" s="63">
        <v>234</v>
      </c>
      <c r="D551" s="63">
        <v>1</v>
      </c>
      <c r="E551" s="14" t="s">
        <v>11179</v>
      </c>
      <c r="F551" s="15">
        <v>14</v>
      </c>
      <c r="G551" s="14"/>
      <c r="H551" s="14"/>
      <c r="I551" s="14"/>
      <c r="J551" s="15">
        <v>0</v>
      </c>
      <c r="K551" s="14"/>
      <c r="L551" s="14"/>
      <c r="M551" s="14"/>
      <c r="N551" s="14"/>
      <c r="O551" s="14"/>
      <c r="P551" s="14" t="s">
        <v>8953</v>
      </c>
      <c r="Q551" s="14"/>
      <c r="R551" s="14"/>
      <c r="S551" s="14"/>
      <c r="T551" s="14"/>
      <c r="U551" s="14"/>
      <c r="V551" s="14"/>
      <c r="W551" s="14"/>
      <c r="X551" s="14"/>
      <c r="Y551" s="14"/>
      <c r="Z551" s="14"/>
      <c r="AA551" s="14"/>
      <c r="AB551" s="14"/>
    </row>
    <row r="552" spans="1:28" ht="103.5" thickBot="1" x14ac:dyDescent="0.3">
      <c r="A552" s="72" t="s">
        <v>6440</v>
      </c>
      <c r="B552" s="63">
        <v>2</v>
      </c>
      <c r="C552" s="63">
        <v>234</v>
      </c>
      <c r="D552" s="63">
        <v>1</v>
      </c>
      <c r="E552" s="14" t="s">
        <v>11180</v>
      </c>
      <c r="F552" s="15">
        <v>7</v>
      </c>
      <c r="G552" s="15">
        <v>25</v>
      </c>
      <c r="H552" s="14"/>
      <c r="I552" s="14"/>
      <c r="J552" s="15">
        <v>7</v>
      </c>
      <c r="K552" s="14"/>
      <c r="L552" s="14"/>
      <c r="M552" s="14"/>
      <c r="N552" s="14"/>
      <c r="O552" s="14"/>
      <c r="P552" s="14" t="s">
        <v>8953</v>
      </c>
      <c r="Q552" s="14"/>
      <c r="R552" s="14"/>
      <c r="S552" s="14"/>
      <c r="T552" s="14"/>
      <c r="U552" s="14"/>
      <c r="V552" s="14"/>
      <c r="W552" s="14"/>
      <c r="X552" s="14"/>
      <c r="Y552" s="14"/>
      <c r="Z552" s="14"/>
      <c r="AA552" s="14"/>
      <c r="AB552" s="14"/>
    </row>
    <row r="553" spans="1:28" ht="103.5" thickBot="1" x14ac:dyDescent="0.3">
      <c r="A553" s="72" t="s">
        <v>6441</v>
      </c>
      <c r="B553" s="63">
        <v>2</v>
      </c>
      <c r="C553" s="63">
        <v>234</v>
      </c>
      <c r="D553" s="63">
        <v>1</v>
      </c>
      <c r="E553" s="14" t="s">
        <v>11181</v>
      </c>
      <c r="F553" s="15">
        <v>3</v>
      </c>
      <c r="G553" s="15">
        <v>8</v>
      </c>
      <c r="H553" s="14"/>
      <c r="I553" s="14"/>
      <c r="J553" s="15">
        <v>3</v>
      </c>
      <c r="K553" s="14"/>
      <c r="L553" s="14"/>
      <c r="M553" s="14"/>
      <c r="N553" s="14"/>
      <c r="O553" s="14"/>
      <c r="P553" s="14" t="s">
        <v>8954</v>
      </c>
      <c r="Q553" s="14"/>
      <c r="R553" s="14"/>
      <c r="S553" s="14"/>
      <c r="T553" s="14"/>
      <c r="U553" s="14"/>
      <c r="V553" s="14"/>
      <c r="W553" s="14"/>
      <c r="X553" s="14"/>
      <c r="Y553" s="14"/>
      <c r="Z553" s="14"/>
      <c r="AA553" s="14"/>
      <c r="AB553" s="14"/>
    </row>
    <row r="554" spans="1:28" ht="103.5" thickBot="1" x14ac:dyDescent="0.3">
      <c r="A554" s="72" t="s">
        <v>6442</v>
      </c>
      <c r="B554" s="63">
        <v>2</v>
      </c>
      <c r="C554" s="63">
        <v>234</v>
      </c>
      <c r="D554" s="63">
        <v>1</v>
      </c>
      <c r="E554" s="14" t="s">
        <v>11182</v>
      </c>
      <c r="F554" s="15">
        <v>3</v>
      </c>
      <c r="G554" s="15">
        <v>2</v>
      </c>
      <c r="H554" s="14"/>
      <c r="I554" s="14"/>
      <c r="J554" s="15">
        <v>3</v>
      </c>
      <c r="K554" s="14"/>
      <c r="L554" s="14"/>
      <c r="M554" s="14"/>
      <c r="N554" s="14"/>
      <c r="O554" s="14"/>
      <c r="P554" s="14" t="s">
        <v>8954</v>
      </c>
      <c r="Q554" s="14"/>
      <c r="R554" s="14"/>
      <c r="S554" s="14"/>
      <c r="T554" s="14"/>
      <c r="U554" s="14"/>
      <c r="V554" s="14"/>
      <c r="W554" s="14"/>
      <c r="X554" s="14"/>
      <c r="Y554" s="14"/>
      <c r="Z554" s="14"/>
      <c r="AA554" s="14"/>
      <c r="AB554" s="14"/>
    </row>
    <row r="555" spans="1:28" ht="103.5" thickBot="1" x14ac:dyDescent="0.3">
      <c r="A555" s="72" t="s">
        <v>6443</v>
      </c>
      <c r="B555" s="63">
        <v>2</v>
      </c>
      <c r="C555" s="63">
        <v>234</v>
      </c>
      <c r="D555" s="63">
        <v>1</v>
      </c>
      <c r="E555" s="14" t="s">
        <v>11183</v>
      </c>
      <c r="F555" s="15">
        <v>37</v>
      </c>
      <c r="G555" s="14"/>
      <c r="H555" s="14"/>
      <c r="I555" s="14"/>
      <c r="J555" s="15">
        <v>0</v>
      </c>
      <c r="K555" s="14"/>
      <c r="L555" s="14"/>
      <c r="M555" s="14"/>
      <c r="N555" s="14"/>
      <c r="O555" s="14"/>
      <c r="P555" s="14" t="s">
        <v>8955</v>
      </c>
      <c r="Q555" s="14"/>
      <c r="R555" s="14"/>
      <c r="S555" s="14"/>
      <c r="T555" s="14"/>
      <c r="U555" s="14"/>
      <c r="V555" s="14"/>
      <c r="W555" s="14"/>
      <c r="X555" s="14"/>
      <c r="Y555" s="14"/>
      <c r="Z555" s="14"/>
      <c r="AA555" s="14"/>
      <c r="AB555" s="14"/>
    </row>
    <row r="556" spans="1:28" ht="103.5" thickBot="1" x14ac:dyDescent="0.3">
      <c r="A556" s="72" t="s">
        <v>6444</v>
      </c>
      <c r="B556" s="63">
        <v>2</v>
      </c>
      <c r="C556" s="63">
        <v>234</v>
      </c>
      <c r="D556" s="63">
        <v>1</v>
      </c>
      <c r="E556" s="14" t="s">
        <v>11184</v>
      </c>
      <c r="F556" s="15">
        <v>63</v>
      </c>
      <c r="G556" s="14"/>
      <c r="H556" s="14"/>
      <c r="I556" s="14"/>
      <c r="J556" s="15">
        <v>0</v>
      </c>
      <c r="K556" s="14"/>
      <c r="L556" s="14"/>
      <c r="M556" s="14"/>
      <c r="N556" s="14"/>
      <c r="O556" s="14"/>
      <c r="P556" s="14" t="s">
        <v>8955</v>
      </c>
      <c r="Q556" s="14"/>
      <c r="R556" s="14"/>
      <c r="S556" s="14"/>
      <c r="T556" s="14"/>
      <c r="U556" s="14"/>
      <c r="V556" s="14"/>
      <c r="W556" s="14"/>
      <c r="X556" s="14"/>
      <c r="Y556" s="14"/>
      <c r="Z556" s="14"/>
      <c r="AA556" s="14"/>
      <c r="AB556" s="14"/>
    </row>
    <row r="557" spans="1:28" ht="52.5" thickBot="1" x14ac:dyDescent="0.3">
      <c r="A557" s="72" t="s">
        <v>6445</v>
      </c>
      <c r="B557" s="63">
        <v>2</v>
      </c>
      <c r="C557" s="63">
        <v>219</v>
      </c>
      <c r="D557" s="63">
        <v>1</v>
      </c>
      <c r="E557" s="14" t="s">
        <v>11185</v>
      </c>
      <c r="F557" s="15">
        <v>88</v>
      </c>
      <c r="G557" s="14"/>
      <c r="H557" s="14"/>
      <c r="I557" s="14"/>
      <c r="J557" s="15">
        <v>0</v>
      </c>
      <c r="K557" s="14"/>
      <c r="L557" s="14"/>
      <c r="M557" s="14"/>
      <c r="N557" s="14"/>
      <c r="O557" s="14"/>
      <c r="P557" s="14"/>
      <c r="Q557" s="14"/>
      <c r="R557" s="14"/>
      <c r="S557" s="14"/>
      <c r="T557" s="14"/>
      <c r="U557" s="14"/>
      <c r="V557" s="14"/>
      <c r="W557" s="14"/>
      <c r="X557" s="14"/>
      <c r="Y557" s="14"/>
      <c r="Z557" s="14"/>
      <c r="AA557" s="14"/>
      <c r="AB557" s="14"/>
    </row>
    <row r="558" spans="1:28" ht="52.5" thickBot="1" x14ac:dyDescent="0.3">
      <c r="A558" s="72" t="s">
        <v>6446</v>
      </c>
      <c r="B558" s="63">
        <v>2</v>
      </c>
      <c r="C558" s="63">
        <v>219</v>
      </c>
      <c r="D558" s="63">
        <v>1</v>
      </c>
      <c r="E558" s="14" t="s">
        <v>11186</v>
      </c>
      <c r="F558" s="15">
        <v>264</v>
      </c>
      <c r="G558" s="14"/>
      <c r="H558" s="14"/>
      <c r="I558" s="14"/>
      <c r="J558" s="15">
        <v>0</v>
      </c>
      <c r="K558" s="14"/>
      <c r="L558" s="14"/>
      <c r="M558" s="14"/>
      <c r="N558" s="14"/>
      <c r="O558" s="14"/>
      <c r="P558" s="14"/>
      <c r="Q558" s="14"/>
      <c r="R558" s="14"/>
      <c r="S558" s="14"/>
      <c r="T558" s="14"/>
      <c r="U558" s="14"/>
      <c r="V558" s="14"/>
      <c r="W558" s="14"/>
      <c r="X558" s="14"/>
      <c r="Y558" s="14"/>
      <c r="Z558" s="14"/>
      <c r="AA558" s="14"/>
      <c r="AB558" s="14"/>
    </row>
    <row r="559" spans="1:28" ht="52.5" thickBot="1" x14ac:dyDescent="0.3">
      <c r="A559" s="72" t="s">
        <v>6447</v>
      </c>
      <c r="B559" s="63">
        <v>2</v>
      </c>
      <c r="C559" s="63">
        <v>219</v>
      </c>
      <c r="D559" s="63">
        <v>1</v>
      </c>
      <c r="E559" s="14" t="s">
        <v>11187</v>
      </c>
      <c r="F559" s="15">
        <v>28.26</v>
      </c>
      <c r="G559" s="14"/>
      <c r="H559" s="14"/>
      <c r="I559" s="14"/>
      <c r="J559" s="15">
        <v>0</v>
      </c>
      <c r="K559" s="14"/>
      <c r="L559" s="14"/>
      <c r="M559" s="14"/>
      <c r="N559" s="14"/>
      <c r="O559" s="14"/>
      <c r="P559" s="14"/>
      <c r="Q559" s="14"/>
      <c r="R559" s="14"/>
      <c r="S559" s="14"/>
      <c r="T559" s="14"/>
      <c r="U559" s="14"/>
      <c r="V559" s="14"/>
      <c r="W559" s="14"/>
      <c r="X559" s="14"/>
      <c r="Y559" s="14"/>
      <c r="Z559" s="14"/>
      <c r="AA559" s="14"/>
      <c r="AB559" s="14"/>
    </row>
    <row r="560" spans="1:28" ht="52.5" thickBot="1" x14ac:dyDescent="0.3">
      <c r="A560" s="72" t="s">
        <v>6448</v>
      </c>
      <c r="B560" s="63">
        <v>2</v>
      </c>
      <c r="C560" s="63">
        <v>219</v>
      </c>
      <c r="D560" s="63">
        <v>1</v>
      </c>
      <c r="E560" s="14" t="s">
        <v>11188</v>
      </c>
      <c r="F560" s="15">
        <v>69.08</v>
      </c>
      <c r="G560" s="14"/>
      <c r="H560" s="14"/>
      <c r="I560" s="14"/>
      <c r="J560" s="15">
        <v>0</v>
      </c>
      <c r="K560" s="14"/>
      <c r="L560" s="14"/>
      <c r="M560" s="14"/>
      <c r="N560" s="14"/>
      <c r="O560" s="14"/>
      <c r="P560" s="14"/>
      <c r="Q560" s="14"/>
      <c r="R560" s="14"/>
      <c r="S560" s="14"/>
      <c r="T560" s="14"/>
      <c r="U560" s="14"/>
      <c r="V560" s="14"/>
      <c r="W560" s="14"/>
      <c r="X560" s="14"/>
      <c r="Y560" s="14"/>
      <c r="Z560" s="14"/>
      <c r="AA560" s="14"/>
      <c r="AB560" s="14"/>
    </row>
    <row r="561" spans="1:28" ht="103.5" thickBot="1" x14ac:dyDescent="0.3">
      <c r="A561" s="72" t="s">
        <v>6449</v>
      </c>
      <c r="B561" s="63">
        <v>2</v>
      </c>
      <c r="C561" s="63">
        <v>220</v>
      </c>
      <c r="D561" s="63">
        <v>1</v>
      </c>
      <c r="E561" s="14" t="s">
        <v>11189</v>
      </c>
      <c r="F561" s="15">
        <v>54</v>
      </c>
      <c r="G561" s="14"/>
      <c r="H561" s="14"/>
      <c r="I561" s="14"/>
      <c r="J561" s="15">
        <v>0</v>
      </c>
      <c r="K561" s="14"/>
      <c r="L561" s="14"/>
      <c r="M561" s="14"/>
      <c r="N561" s="14"/>
      <c r="O561" s="14"/>
      <c r="P561" s="14" t="s">
        <v>8956</v>
      </c>
      <c r="Q561" s="14"/>
      <c r="R561" s="14"/>
      <c r="S561" s="14"/>
      <c r="T561" s="14"/>
      <c r="U561" s="14"/>
      <c r="V561" s="14"/>
      <c r="W561" s="14"/>
      <c r="X561" s="14"/>
      <c r="Y561" s="14"/>
      <c r="Z561" s="14"/>
      <c r="AA561" s="14"/>
      <c r="AB561" s="14"/>
    </row>
    <row r="562" spans="1:28" ht="103.5" thickBot="1" x14ac:dyDescent="0.3">
      <c r="A562" s="72" t="s">
        <v>6450</v>
      </c>
      <c r="B562" s="63">
        <v>2</v>
      </c>
      <c r="C562" s="63">
        <v>220</v>
      </c>
      <c r="D562" s="63">
        <v>1</v>
      </c>
      <c r="E562" s="14" t="s">
        <v>11190</v>
      </c>
      <c r="F562" s="15">
        <v>360</v>
      </c>
      <c r="G562" s="14"/>
      <c r="H562" s="14"/>
      <c r="I562" s="14"/>
      <c r="J562" s="15">
        <v>0</v>
      </c>
      <c r="K562" s="14"/>
      <c r="L562" s="14"/>
      <c r="M562" s="14"/>
      <c r="N562" s="14"/>
      <c r="O562" s="14"/>
      <c r="P562" s="14" t="s">
        <v>8957</v>
      </c>
      <c r="Q562" s="14"/>
      <c r="R562" s="14"/>
      <c r="S562" s="14"/>
      <c r="T562" s="14"/>
      <c r="U562" s="14"/>
      <c r="V562" s="14"/>
      <c r="W562" s="14"/>
      <c r="X562" s="14"/>
      <c r="Y562" s="14"/>
      <c r="Z562" s="14"/>
      <c r="AA562" s="14"/>
      <c r="AB562" s="14"/>
    </row>
    <row r="563" spans="1:28" ht="103.5" thickBot="1" x14ac:dyDescent="0.3">
      <c r="A563" s="72" t="s">
        <v>6451</v>
      </c>
      <c r="B563" s="63">
        <v>2</v>
      </c>
      <c r="C563" s="63">
        <v>220</v>
      </c>
      <c r="D563" s="63">
        <v>1</v>
      </c>
      <c r="E563" s="14" t="s">
        <v>11191</v>
      </c>
      <c r="F563" s="15">
        <v>75</v>
      </c>
      <c r="G563" s="14"/>
      <c r="H563" s="14"/>
      <c r="I563" s="14"/>
      <c r="J563" s="15">
        <v>0</v>
      </c>
      <c r="K563" s="14"/>
      <c r="L563" s="14"/>
      <c r="M563" s="14"/>
      <c r="N563" s="14"/>
      <c r="O563" s="14"/>
      <c r="P563" s="14" t="s">
        <v>8958</v>
      </c>
      <c r="Q563" s="14"/>
      <c r="R563" s="14"/>
      <c r="S563" s="14"/>
      <c r="T563" s="14"/>
      <c r="U563" s="14"/>
      <c r="V563" s="14"/>
      <c r="W563" s="14"/>
      <c r="X563" s="14"/>
      <c r="Y563" s="14"/>
      <c r="Z563" s="14"/>
      <c r="AA563" s="14"/>
      <c r="AB563" s="14"/>
    </row>
    <row r="564" spans="1:28" ht="103.5" thickBot="1" x14ac:dyDescent="0.3">
      <c r="A564" s="72" t="s">
        <v>6452</v>
      </c>
      <c r="B564" s="63">
        <v>2</v>
      </c>
      <c r="C564" s="63">
        <v>220</v>
      </c>
      <c r="D564" s="63">
        <v>1</v>
      </c>
      <c r="E564" s="14" t="s">
        <v>11192</v>
      </c>
      <c r="F564" s="15">
        <v>125</v>
      </c>
      <c r="G564" s="14"/>
      <c r="H564" s="14"/>
      <c r="I564" s="14"/>
      <c r="J564" s="15">
        <v>0</v>
      </c>
      <c r="K564" s="14"/>
      <c r="L564" s="14"/>
      <c r="M564" s="14"/>
      <c r="N564" s="14"/>
      <c r="O564" s="14"/>
      <c r="P564" s="14" t="s">
        <v>8959</v>
      </c>
      <c r="Q564" s="14"/>
      <c r="R564" s="14"/>
      <c r="S564" s="14"/>
      <c r="T564" s="14"/>
      <c r="U564" s="14"/>
      <c r="V564" s="14"/>
      <c r="W564" s="14"/>
      <c r="X564" s="14"/>
      <c r="Y564" s="14"/>
      <c r="Z564" s="14"/>
      <c r="AA564" s="14"/>
      <c r="AB564" s="14"/>
    </row>
    <row r="565" spans="1:28" ht="39.75" thickBot="1" x14ac:dyDescent="0.3">
      <c r="A565" s="72" t="s">
        <v>6453</v>
      </c>
      <c r="B565" s="63">
        <v>2</v>
      </c>
      <c r="C565" s="63">
        <v>220</v>
      </c>
      <c r="D565" s="63">
        <v>1</v>
      </c>
      <c r="E565" s="14" t="s">
        <v>11193</v>
      </c>
      <c r="F565" s="15">
        <v>9</v>
      </c>
      <c r="G565" s="14"/>
      <c r="H565" s="14"/>
      <c r="I565" s="14"/>
      <c r="J565" s="15">
        <v>0</v>
      </c>
      <c r="K565" s="14"/>
      <c r="L565" s="14"/>
      <c r="M565" s="14"/>
      <c r="N565" s="14"/>
      <c r="O565" s="14"/>
      <c r="P565" s="14"/>
      <c r="Q565" s="14"/>
      <c r="R565" s="14"/>
      <c r="S565" s="14"/>
      <c r="T565" s="14"/>
      <c r="U565" s="14"/>
      <c r="V565" s="14"/>
      <c r="W565" s="14"/>
      <c r="X565" s="14"/>
      <c r="Y565" s="14"/>
      <c r="Z565" s="14"/>
      <c r="AA565" s="14"/>
      <c r="AB565" s="14"/>
    </row>
    <row r="566" spans="1:28" ht="39.75" thickBot="1" x14ac:dyDescent="0.3">
      <c r="A566" s="72" t="s">
        <v>6454</v>
      </c>
      <c r="B566" s="63">
        <v>2</v>
      </c>
      <c r="C566" s="63">
        <v>220</v>
      </c>
      <c r="D566" s="63">
        <v>1</v>
      </c>
      <c r="E566" s="14" t="s">
        <v>11194</v>
      </c>
      <c r="F566" s="15">
        <v>25</v>
      </c>
      <c r="G566" s="14"/>
      <c r="H566" s="14"/>
      <c r="I566" s="14"/>
      <c r="J566" s="15">
        <v>0</v>
      </c>
      <c r="K566" s="14"/>
      <c r="L566" s="14"/>
      <c r="M566" s="14"/>
      <c r="N566" s="14"/>
      <c r="O566" s="14"/>
      <c r="P566" s="14"/>
      <c r="Q566" s="14"/>
      <c r="R566" s="14"/>
      <c r="S566" s="14"/>
      <c r="T566" s="14"/>
      <c r="U566" s="14"/>
      <c r="V566" s="14"/>
      <c r="W566" s="14"/>
      <c r="X566" s="14"/>
      <c r="Y566" s="14"/>
      <c r="Z566" s="14"/>
      <c r="AA566" s="14"/>
      <c r="AB566" s="14"/>
    </row>
    <row r="567" spans="1:28" ht="39.75" thickBot="1" x14ac:dyDescent="0.3">
      <c r="A567" s="72" t="s">
        <v>6455</v>
      </c>
      <c r="B567" s="63">
        <v>2</v>
      </c>
      <c r="C567" s="63">
        <v>220</v>
      </c>
      <c r="D567" s="63">
        <v>1</v>
      </c>
      <c r="E567" s="14" t="s">
        <v>11195</v>
      </c>
      <c r="F567" s="15">
        <v>64</v>
      </c>
      <c r="G567" s="14"/>
      <c r="H567" s="14"/>
      <c r="I567" s="14"/>
      <c r="J567" s="15">
        <v>0</v>
      </c>
      <c r="K567" s="14"/>
      <c r="L567" s="14"/>
      <c r="M567" s="14"/>
      <c r="N567" s="14"/>
      <c r="O567" s="14"/>
      <c r="P567" s="14"/>
      <c r="Q567" s="14"/>
      <c r="R567" s="14"/>
      <c r="S567" s="14"/>
      <c r="T567" s="14"/>
      <c r="U567" s="14"/>
      <c r="V567" s="14"/>
      <c r="W567" s="14"/>
      <c r="X567" s="14"/>
      <c r="Y567" s="14"/>
      <c r="Z567" s="14"/>
      <c r="AA567" s="14"/>
      <c r="AB567" s="14"/>
    </row>
    <row r="568" spans="1:28" ht="39.75" thickBot="1" x14ac:dyDescent="0.3">
      <c r="A568" s="72" t="s">
        <v>6456</v>
      </c>
      <c r="B568" s="63">
        <v>2</v>
      </c>
      <c r="C568" s="63">
        <v>220</v>
      </c>
      <c r="D568" s="63">
        <v>1</v>
      </c>
      <c r="E568" s="14" t="s">
        <v>11196</v>
      </c>
      <c r="F568" s="15">
        <v>225</v>
      </c>
      <c r="G568" s="14"/>
      <c r="H568" s="14"/>
      <c r="I568" s="14"/>
      <c r="J568" s="15">
        <v>0</v>
      </c>
      <c r="K568" s="14"/>
      <c r="L568" s="14"/>
      <c r="M568" s="14"/>
      <c r="N568" s="14"/>
      <c r="O568" s="14"/>
      <c r="P568" s="14"/>
      <c r="Q568" s="14"/>
      <c r="R568" s="14"/>
      <c r="S568" s="14"/>
      <c r="T568" s="14"/>
      <c r="U568" s="14"/>
      <c r="V568" s="14"/>
      <c r="W568" s="14"/>
      <c r="X568" s="14"/>
      <c r="Y568" s="14"/>
      <c r="Z568" s="14"/>
      <c r="AA568" s="14"/>
      <c r="AB568" s="14"/>
    </row>
    <row r="569" spans="1:28" ht="103.5" thickBot="1" x14ac:dyDescent="0.3">
      <c r="A569" s="72" t="s">
        <v>6457</v>
      </c>
      <c r="B569" s="63">
        <v>2</v>
      </c>
      <c r="C569" s="63">
        <v>220</v>
      </c>
      <c r="D569" s="63">
        <v>2</v>
      </c>
      <c r="E569" s="14" t="s">
        <v>11197</v>
      </c>
      <c r="F569" s="15">
        <v>693</v>
      </c>
      <c r="G569" s="14"/>
      <c r="H569" s="14"/>
      <c r="I569" s="14"/>
      <c r="J569" s="15">
        <v>0</v>
      </c>
      <c r="K569" s="14"/>
      <c r="L569" s="14"/>
      <c r="M569" s="14"/>
      <c r="N569" s="14"/>
      <c r="O569" s="14"/>
      <c r="P569" s="14" t="s">
        <v>8960</v>
      </c>
      <c r="Q569" s="14"/>
      <c r="R569" s="14"/>
      <c r="S569" s="14"/>
      <c r="T569" s="14"/>
      <c r="U569" s="14"/>
      <c r="V569" s="14"/>
      <c r="W569" s="14"/>
      <c r="X569" s="14"/>
      <c r="Y569" s="14"/>
      <c r="Z569" s="14"/>
      <c r="AA569" s="14"/>
      <c r="AB569" s="14"/>
    </row>
    <row r="570" spans="1:28" ht="103.5" thickBot="1" x14ac:dyDescent="0.3">
      <c r="A570" s="72" t="s">
        <v>6458</v>
      </c>
      <c r="B570" s="63">
        <v>2</v>
      </c>
      <c r="C570" s="63">
        <v>220</v>
      </c>
      <c r="D570" s="63">
        <v>2</v>
      </c>
      <c r="E570" s="14" t="s">
        <v>11198</v>
      </c>
      <c r="F570" s="15">
        <v>1925</v>
      </c>
      <c r="G570" s="14"/>
      <c r="H570" s="14"/>
      <c r="I570" s="14"/>
      <c r="J570" s="15">
        <v>0</v>
      </c>
      <c r="K570" s="14"/>
      <c r="L570" s="14"/>
      <c r="M570" s="14"/>
      <c r="N570" s="14"/>
      <c r="O570" s="14"/>
      <c r="P570" s="14" t="s">
        <v>8961</v>
      </c>
      <c r="Q570" s="14"/>
      <c r="R570" s="14"/>
      <c r="S570" s="14"/>
      <c r="T570" s="14"/>
      <c r="U570" s="14"/>
      <c r="V570" s="14"/>
      <c r="W570" s="14"/>
      <c r="X570" s="14"/>
      <c r="Y570" s="14"/>
      <c r="Z570" s="14"/>
      <c r="AA570" s="14"/>
      <c r="AB570" s="14"/>
    </row>
    <row r="571" spans="1:28" ht="103.5" thickBot="1" x14ac:dyDescent="0.3">
      <c r="A571" s="72" t="s">
        <v>6459</v>
      </c>
      <c r="B571" s="63">
        <v>2</v>
      </c>
      <c r="C571" s="63">
        <v>220</v>
      </c>
      <c r="D571" s="63">
        <v>2</v>
      </c>
      <c r="E571" s="14" t="s">
        <v>11199</v>
      </c>
      <c r="F571" s="15">
        <v>616</v>
      </c>
      <c r="G571" s="14"/>
      <c r="H571" s="14"/>
      <c r="I571" s="14"/>
      <c r="J571" s="15">
        <v>0</v>
      </c>
      <c r="K571" s="14"/>
      <c r="L571" s="14"/>
      <c r="M571" s="14"/>
      <c r="N571" s="14"/>
      <c r="O571" s="14"/>
      <c r="P571" s="14" t="s">
        <v>8962</v>
      </c>
      <c r="Q571" s="14"/>
      <c r="R571" s="14"/>
      <c r="S571" s="14"/>
      <c r="T571" s="14"/>
      <c r="U571" s="14"/>
      <c r="V571" s="14"/>
      <c r="W571" s="14"/>
      <c r="X571" s="14"/>
      <c r="Y571" s="14"/>
      <c r="Z571" s="14"/>
      <c r="AA571" s="14"/>
      <c r="AB571" s="14"/>
    </row>
    <row r="572" spans="1:28" ht="103.5" thickBot="1" x14ac:dyDescent="0.3">
      <c r="A572" s="72" t="s">
        <v>6460</v>
      </c>
      <c r="B572" s="63">
        <v>2</v>
      </c>
      <c r="C572" s="63">
        <v>235</v>
      </c>
      <c r="D572" s="63">
        <v>3</v>
      </c>
      <c r="E572" s="14" t="s">
        <v>11200</v>
      </c>
      <c r="F572" s="15">
        <v>9</v>
      </c>
      <c r="G572" s="14"/>
      <c r="H572" s="14"/>
      <c r="I572" s="14"/>
      <c r="J572" s="15">
        <v>0</v>
      </c>
      <c r="K572" s="14"/>
      <c r="L572" s="14"/>
      <c r="M572" s="14"/>
      <c r="N572" s="14"/>
      <c r="O572" s="14"/>
      <c r="P572" s="14" t="s">
        <v>8963</v>
      </c>
      <c r="Q572" s="14"/>
      <c r="R572" s="14"/>
      <c r="S572" s="14"/>
      <c r="T572" s="14"/>
      <c r="U572" s="14"/>
      <c r="V572" s="14"/>
      <c r="W572" s="14"/>
      <c r="X572" s="14"/>
      <c r="Y572" s="14"/>
      <c r="Z572" s="14"/>
      <c r="AA572" s="14"/>
      <c r="AB572" s="14"/>
    </row>
    <row r="573" spans="1:28" ht="103.5" thickBot="1" x14ac:dyDescent="0.3">
      <c r="A573" s="72" t="s">
        <v>6461</v>
      </c>
      <c r="B573" s="63">
        <v>2</v>
      </c>
      <c r="C573" s="63">
        <v>235</v>
      </c>
      <c r="D573" s="63">
        <v>3</v>
      </c>
      <c r="E573" s="14" t="s">
        <v>11201</v>
      </c>
      <c r="F573" s="15">
        <v>204</v>
      </c>
      <c r="G573" s="14"/>
      <c r="H573" s="14"/>
      <c r="I573" s="14"/>
      <c r="J573" s="15">
        <v>0</v>
      </c>
      <c r="K573" s="14"/>
      <c r="L573" s="14"/>
      <c r="M573" s="14"/>
      <c r="N573" s="14"/>
      <c r="O573" s="14"/>
      <c r="P573" s="14" t="s">
        <v>8963</v>
      </c>
      <c r="Q573" s="14"/>
      <c r="R573" s="14"/>
      <c r="S573" s="14"/>
      <c r="T573" s="14"/>
      <c r="U573" s="14"/>
      <c r="V573" s="14"/>
      <c r="W573" s="14"/>
      <c r="X573" s="14"/>
      <c r="Y573" s="14"/>
      <c r="Z573" s="14"/>
      <c r="AA573" s="14"/>
      <c r="AB573" s="14"/>
    </row>
    <row r="574" spans="1:28" ht="103.5" thickBot="1" x14ac:dyDescent="0.3">
      <c r="A574" s="72" t="s">
        <v>6462</v>
      </c>
      <c r="B574" s="63">
        <v>2</v>
      </c>
      <c r="C574" s="63">
        <v>235</v>
      </c>
      <c r="D574" s="63">
        <v>3</v>
      </c>
      <c r="E574" s="14" t="s">
        <v>12599</v>
      </c>
      <c r="F574" s="15">
        <v>20</v>
      </c>
      <c r="G574" s="14"/>
      <c r="H574" s="14"/>
      <c r="I574" s="14"/>
      <c r="J574" s="15">
        <v>0</v>
      </c>
      <c r="K574" s="14"/>
      <c r="L574" s="14"/>
      <c r="M574" s="14"/>
      <c r="N574" s="14"/>
      <c r="O574" s="14"/>
      <c r="P574" s="14" t="s">
        <v>8964</v>
      </c>
      <c r="Q574" s="14"/>
      <c r="R574" s="14"/>
      <c r="S574" s="14"/>
      <c r="T574" s="14"/>
      <c r="U574" s="14"/>
      <c r="V574" s="14"/>
      <c r="W574" s="14"/>
      <c r="X574" s="14"/>
      <c r="Y574" s="14"/>
      <c r="Z574" s="14"/>
      <c r="AA574" s="14"/>
      <c r="AB574" s="14"/>
    </row>
    <row r="575" spans="1:28" ht="103.5" thickBot="1" x14ac:dyDescent="0.3">
      <c r="A575" s="72" t="s">
        <v>6463</v>
      </c>
      <c r="B575" s="63">
        <v>2</v>
      </c>
      <c r="C575" s="63">
        <v>235</v>
      </c>
      <c r="D575" s="63">
        <v>3</v>
      </c>
      <c r="E575" s="14" t="s">
        <v>12600</v>
      </c>
      <c r="F575" s="15">
        <v>25</v>
      </c>
      <c r="G575" s="14"/>
      <c r="H575" s="14"/>
      <c r="I575" s="14"/>
      <c r="J575" s="15">
        <v>0</v>
      </c>
      <c r="K575" s="14"/>
      <c r="L575" s="14"/>
      <c r="M575" s="14"/>
      <c r="N575" s="14"/>
      <c r="O575" s="14"/>
      <c r="P575" s="14" t="s">
        <v>8964</v>
      </c>
      <c r="Q575" s="14"/>
      <c r="R575" s="14"/>
      <c r="S575" s="14"/>
      <c r="T575" s="14"/>
      <c r="U575" s="14"/>
      <c r="V575" s="14"/>
      <c r="W575" s="14"/>
      <c r="X575" s="14"/>
      <c r="Y575" s="14"/>
      <c r="Z575" s="14"/>
      <c r="AA575" s="14"/>
      <c r="AB575" s="14"/>
    </row>
    <row r="576" spans="1:28" ht="103.5" thickBot="1" x14ac:dyDescent="0.3">
      <c r="A576" s="72" t="s">
        <v>6464</v>
      </c>
      <c r="B576" s="63">
        <v>2</v>
      </c>
      <c r="C576" s="63">
        <v>235</v>
      </c>
      <c r="D576" s="63">
        <v>3</v>
      </c>
      <c r="E576" s="14" t="s">
        <v>11202</v>
      </c>
      <c r="F576" s="15">
        <v>45</v>
      </c>
      <c r="G576" s="14"/>
      <c r="H576" s="14"/>
      <c r="I576" s="14"/>
      <c r="J576" s="15">
        <v>0</v>
      </c>
      <c r="K576" s="14"/>
      <c r="L576" s="14"/>
      <c r="M576" s="14"/>
      <c r="N576" s="14"/>
      <c r="O576" s="14"/>
      <c r="P576" s="14" t="s">
        <v>8965</v>
      </c>
      <c r="Q576" s="14"/>
      <c r="R576" s="14"/>
      <c r="S576" s="14"/>
      <c r="T576" s="14"/>
      <c r="U576" s="14"/>
      <c r="V576" s="14"/>
      <c r="W576" s="14"/>
      <c r="X576" s="14"/>
      <c r="Y576" s="14"/>
      <c r="Z576" s="14"/>
      <c r="AA576" s="14"/>
      <c r="AB576" s="14"/>
    </row>
    <row r="577" spans="1:28" ht="103.5" thickBot="1" x14ac:dyDescent="0.3">
      <c r="A577" s="72" t="s">
        <v>6465</v>
      </c>
      <c r="B577" s="63">
        <v>2</v>
      </c>
      <c r="C577" s="63">
        <v>235</v>
      </c>
      <c r="D577" s="63">
        <v>3</v>
      </c>
      <c r="E577" s="14" t="s">
        <v>11203</v>
      </c>
      <c r="F577" s="15">
        <v>1200</v>
      </c>
      <c r="G577" s="14"/>
      <c r="H577" s="14"/>
      <c r="I577" s="14"/>
      <c r="J577" s="15">
        <v>0</v>
      </c>
      <c r="K577" s="14"/>
      <c r="L577" s="14"/>
      <c r="M577" s="14"/>
      <c r="N577" s="14"/>
      <c r="O577" s="14"/>
      <c r="P577" s="14" t="s">
        <v>8965</v>
      </c>
      <c r="Q577" s="14"/>
      <c r="R577" s="14"/>
      <c r="S577" s="14"/>
      <c r="T577" s="14"/>
      <c r="U577" s="14"/>
      <c r="V577" s="14"/>
      <c r="W577" s="14"/>
      <c r="X577" s="14"/>
      <c r="Y577" s="14"/>
      <c r="Z577" s="14"/>
      <c r="AA577" s="14"/>
      <c r="AB577" s="14"/>
    </row>
    <row r="578" spans="1:28" ht="103.5" thickBot="1" x14ac:dyDescent="0.3">
      <c r="A578" s="72" t="s">
        <v>6466</v>
      </c>
      <c r="B578" s="63">
        <v>2</v>
      </c>
      <c r="C578" s="63">
        <v>235</v>
      </c>
      <c r="D578" s="63">
        <v>3</v>
      </c>
      <c r="E578" s="14" t="s">
        <v>11204</v>
      </c>
      <c r="F578" s="15">
        <v>30</v>
      </c>
      <c r="G578" s="14"/>
      <c r="H578" s="14"/>
      <c r="I578" s="14"/>
      <c r="J578" s="15">
        <v>0</v>
      </c>
      <c r="K578" s="14"/>
      <c r="L578" s="14"/>
      <c r="M578" s="14"/>
      <c r="N578" s="14"/>
      <c r="O578" s="14"/>
      <c r="P578" s="14" t="s">
        <v>8966</v>
      </c>
      <c r="Q578" s="14"/>
      <c r="R578" s="14"/>
      <c r="S578" s="14"/>
      <c r="T578" s="14"/>
      <c r="U578" s="14"/>
      <c r="V578" s="14"/>
      <c r="W578" s="14"/>
      <c r="X578" s="14"/>
      <c r="Y578" s="14"/>
      <c r="Z578" s="14"/>
      <c r="AA578" s="14"/>
      <c r="AB578" s="14"/>
    </row>
    <row r="579" spans="1:28" ht="103.5" thickBot="1" x14ac:dyDescent="0.3">
      <c r="A579" s="72" t="s">
        <v>6467</v>
      </c>
      <c r="B579" s="63">
        <v>2</v>
      </c>
      <c r="C579" s="63">
        <v>235</v>
      </c>
      <c r="D579" s="63">
        <v>3</v>
      </c>
      <c r="E579" s="14" t="s">
        <v>11205</v>
      </c>
      <c r="F579" s="15">
        <v>10</v>
      </c>
      <c r="G579" s="14"/>
      <c r="H579" s="14"/>
      <c r="I579" s="14"/>
      <c r="J579" s="15">
        <v>0</v>
      </c>
      <c r="K579" s="14"/>
      <c r="L579" s="14"/>
      <c r="M579" s="14"/>
      <c r="N579" s="14"/>
      <c r="O579" s="14"/>
      <c r="P579" s="14" t="s">
        <v>8966</v>
      </c>
      <c r="Q579" s="14"/>
      <c r="R579" s="14"/>
      <c r="S579" s="14"/>
      <c r="T579" s="14"/>
      <c r="U579" s="14"/>
      <c r="V579" s="14"/>
      <c r="W579" s="14"/>
      <c r="X579" s="14"/>
      <c r="Y579" s="14"/>
      <c r="Z579" s="14"/>
      <c r="AA579" s="14"/>
      <c r="AB579" s="14"/>
    </row>
    <row r="580" spans="1:28" ht="103.5" thickBot="1" x14ac:dyDescent="0.3">
      <c r="A580" s="72" t="s">
        <v>6468</v>
      </c>
      <c r="B580" s="63">
        <v>2</v>
      </c>
      <c r="C580" s="63">
        <v>235</v>
      </c>
      <c r="D580" s="63">
        <v>3</v>
      </c>
      <c r="E580" s="14" t="s">
        <v>11206</v>
      </c>
      <c r="F580" s="15">
        <v>5</v>
      </c>
      <c r="G580" s="15">
        <v>8</v>
      </c>
      <c r="H580" s="14"/>
      <c r="I580" s="14"/>
      <c r="J580" s="15">
        <v>5</v>
      </c>
      <c r="K580" s="14"/>
      <c r="L580" s="14"/>
      <c r="M580" s="14"/>
      <c r="N580" s="14"/>
      <c r="O580" s="14"/>
      <c r="P580" s="14" t="s">
        <v>8967</v>
      </c>
      <c r="Q580" s="14"/>
      <c r="R580" s="14"/>
      <c r="S580" s="14"/>
      <c r="T580" s="14"/>
      <c r="U580" s="14"/>
      <c r="V580" s="14"/>
      <c r="W580" s="14"/>
      <c r="X580" s="14"/>
      <c r="Y580" s="14"/>
      <c r="Z580" s="14"/>
      <c r="AA580" s="14"/>
      <c r="AB580" s="14"/>
    </row>
    <row r="581" spans="1:28" ht="116.25" thickBot="1" x14ac:dyDescent="0.3">
      <c r="A581" s="72" t="s">
        <v>6469</v>
      </c>
      <c r="B581" s="63">
        <v>2</v>
      </c>
      <c r="C581" s="63">
        <v>235</v>
      </c>
      <c r="D581" s="63">
        <v>3</v>
      </c>
      <c r="E581" s="14" t="s">
        <v>11207</v>
      </c>
      <c r="F581" s="15">
        <v>9</v>
      </c>
      <c r="G581" s="15">
        <v>6</v>
      </c>
      <c r="H581" s="15">
        <v>5</v>
      </c>
      <c r="I581" s="14"/>
      <c r="J581" s="15">
        <v>9</v>
      </c>
      <c r="K581" s="14"/>
      <c r="L581" s="14"/>
      <c r="M581" s="14"/>
      <c r="N581" s="14"/>
      <c r="O581" s="14"/>
      <c r="P581" s="14" t="s">
        <v>8967</v>
      </c>
      <c r="Q581" s="14"/>
      <c r="R581" s="14"/>
      <c r="S581" s="14"/>
      <c r="T581" s="14"/>
      <c r="U581" s="14"/>
      <c r="V581" s="14"/>
      <c r="W581" s="14"/>
      <c r="X581" s="14"/>
      <c r="Y581" s="14"/>
      <c r="Z581" s="14"/>
      <c r="AA581" s="14"/>
      <c r="AB581" s="14"/>
    </row>
    <row r="582" spans="1:28" ht="103.5" thickBot="1" x14ac:dyDescent="0.3">
      <c r="A582" s="72" t="s">
        <v>6470</v>
      </c>
      <c r="B582" s="63">
        <v>2</v>
      </c>
      <c r="C582" s="63">
        <v>235</v>
      </c>
      <c r="D582" s="63">
        <v>3</v>
      </c>
      <c r="E582" s="14" t="s">
        <v>11208</v>
      </c>
      <c r="F582" s="15">
        <v>57.75</v>
      </c>
      <c r="G582" s="14"/>
      <c r="H582" s="14"/>
      <c r="I582" s="14"/>
      <c r="J582" s="15">
        <v>0</v>
      </c>
      <c r="K582" s="14"/>
      <c r="L582" s="14"/>
      <c r="M582" s="14"/>
      <c r="N582" s="14"/>
      <c r="O582" s="14"/>
      <c r="P582" s="14" t="s">
        <v>8968</v>
      </c>
      <c r="Q582" s="14"/>
      <c r="R582" s="14"/>
      <c r="S582" s="14"/>
      <c r="T582" s="14"/>
      <c r="U582" s="14"/>
      <c r="V582" s="14"/>
      <c r="W582" s="14"/>
      <c r="X582" s="14"/>
      <c r="Y582" s="14"/>
      <c r="Z582" s="14"/>
      <c r="AA582" s="14"/>
      <c r="AB582" s="14"/>
    </row>
    <row r="583" spans="1:28" ht="103.5" thickBot="1" x14ac:dyDescent="0.3">
      <c r="A583" s="72" t="s">
        <v>6471</v>
      </c>
      <c r="B583" s="63">
        <v>2</v>
      </c>
      <c r="C583" s="63">
        <v>235</v>
      </c>
      <c r="D583" s="63">
        <v>3</v>
      </c>
      <c r="E583" s="14" t="s">
        <v>11209</v>
      </c>
      <c r="F583" s="15">
        <v>924</v>
      </c>
      <c r="G583" s="14"/>
      <c r="H583" s="14"/>
      <c r="I583" s="14"/>
      <c r="J583" s="15">
        <v>0</v>
      </c>
      <c r="K583" s="14"/>
      <c r="L583" s="14"/>
      <c r="M583" s="14"/>
      <c r="N583" s="14"/>
      <c r="O583" s="14"/>
      <c r="P583" s="14" t="s">
        <v>8969</v>
      </c>
      <c r="Q583" s="14"/>
      <c r="R583" s="14"/>
      <c r="S583" s="14"/>
      <c r="T583" s="14"/>
      <c r="U583" s="14"/>
      <c r="V583" s="14"/>
      <c r="W583" s="14"/>
      <c r="X583" s="14"/>
      <c r="Y583" s="14"/>
      <c r="Z583" s="14"/>
      <c r="AA583" s="14"/>
      <c r="AB583" s="14"/>
    </row>
    <row r="584" spans="1:28" ht="103.5" thickBot="1" x14ac:dyDescent="0.3">
      <c r="A584" s="72" t="s">
        <v>6472</v>
      </c>
      <c r="B584" s="63">
        <v>2</v>
      </c>
      <c r="C584" s="63">
        <v>235</v>
      </c>
      <c r="D584" s="63">
        <v>3</v>
      </c>
      <c r="E584" s="14" t="s">
        <v>11210</v>
      </c>
      <c r="F584" s="15">
        <v>176</v>
      </c>
      <c r="G584" s="14"/>
      <c r="H584" s="14"/>
      <c r="I584" s="14"/>
      <c r="J584" s="15">
        <v>0</v>
      </c>
      <c r="K584" s="14"/>
      <c r="L584" s="14"/>
      <c r="M584" s="14"/>
      <c r="N584" s="14"/>
      <c r="O584" s="14"/>
      <c r="P584" s="14" t="s">
        <v>8970</v>
      </c>
      <c r="Q584" s="14"/>
      <c r="R584" s="14"/>
      <c r="S584" s="14"/>
      <c r="T584" s="14"/>
      <c r="U584" s="14"/>
      <c r="V584" s="14"/>
      <c r="W584" s="14"/>
      <c r="X584" s="14"/>
      <c r="Y584" s="14"/>
      <c r="Z584" s="14"/>
      <c r="AA584" s="14"/>
      <c r="AB584" s="14"/>
    </row>
    <row r="585" spans="1:28" ht="103.5" thickBot="1" x14ac:dyDescent="0.3">
      <c r="A585" s="72" t="s">
        <v>6473</v>
      </c>
      <c r="B585" s="63">
        <v>2</v>
      </c>
      <c r="C585" s="63">
        <v>235</v>
      </c>
      <c r="D585" s="63">
        <v>3</v>
      </c>
      <c r="E585" s="14" t="s">
        <v>11211</v>
      </c>
      <c r="F585" s="15">
        <v>72</v>
      </c>
      <c r="G585" s="14"/>
      <c r="H585" s="14"/>
      <c r="I585" s="14"/>
      <c r="J585" s="15">
        <v>0</v>
      </c>
      <c r="K585" s="14"/>
      <c r="L585" s="14"/>
      <c r="M585" s="14"/>
      <c r="N585" s="14"/>
      <c r="O585" s="14"/>
      <c r="P585" s="14" t="s">
        <v>8971</v>
      </c>
      <c r="Q585" s="14"/>
      <c r="R585" s="14"/>
      <c r="S585" s="14"/>
      <c r="T585" s="14"/>
      <c r="U585" s="14"/>
      <c r="V585" s="14"/>
      <c r="W585" s="14"/>
      <c r="X585" s="14"/>
      <c r="Y585" s="14"/>
      <c r="Z585" s="14"/>
      <c r="AA585" s="14"/>
      <c r="AB585" s="14"/>
    </row>
    <row r="586" spans="1:28" ht="103.5" thickBot="1" x14ac:dyDescent="0.3">
      <c r="A586" s="72" t="s">
        <v>6474</v>
      </c>
      <c r="B586" s="63">
        <v>2</v>
      </c>
      <c r="C586" s="63">
        <v>220</v>
      </c>
      <c r="D586" s="63">
        <v>3</v>
      </c>
      <c r="E586" s="14" t="s">
        <v>11212</v>
      </c>
      <c r="F586" s="15">
        <v>50</v>
      </c>
      <c r="G586" s="14"/>
      <c r="H586" s="14"/>
      <c r="I586" s="14"/>
      <c r="J586" s="15">
        <v>0</v>
      </c>
      <c r="K586" s="14"/>
      <c r="L586" s="14"/>
      <c r="M586" s="14"/>
      <c r="N586" s="14"/>
      <c r="O586" s="14"/>
      <c r="P586" s="14" t="s">
        <v>8972</v>
      </c>
      <c r="Q586" s="14"/>
      <c r="R586" s="14"/>
      <c r="S586" s="14"/>
      <c r="T586" s="14"/>
      <c r="U586" s="14"/>
      <c r="V586" s="14"/>
      <c r="W586" s="14"/>
      <c r="X586" s="14"/>
      <c r="Y586" s="14"/>
      <c r="Z586" s="14"/>
      <c r="AA586" s="14"/>
      <c r="AB586" s="14"/>
    </row>
    <row r="587" spans="1:28" ht="103.5" thickBot="1" x14ac:dyDescent="0.3">
      <c r="A587" s="14" t="s">
        <v>6475</v>
      </c>
      <c r="B587" s="63">
        <v>1</v>
      </c>
      <c r="C587" s="63">
        <v>234</v>
      </c>
      <c r="D587" s="63">
        <v>2</v>
      </c>
      <c r="E587" s="14" t="s">
        <v>6476</v>
      </c>
      <c r="F587" s="14" t="s">
        <v>2659</v>
      </c>
      <c r="G587" s="14" t="s">
        <v>892</v>
      </c>
      <c r="H587" s="14" t="s">
        <v>6477</v>
      </c>
      <c r="I587" s="14" t="s">
        <v>2658</v>
      </c>
      <c r="J587" s="15">
        <v>2</v>
      </c>
      <c r="K587" s="14"/>
      <c r="L587" s="14"/>
      <c r="M587" s="14"/>
      <c r="N587" s="14"/>
      <c r="O587" s="14"/>
      <c r="P587" s="14" t="s">
        <v>8973</v>
      </c>
      <c r="Q587" s="14"/>
      <c r="R587" s="14"/>
      <c r="S587" s="14"/>
      <c r="T587" s="14"/>
      <c r="U587" s="14"/>
      <c r="V587" s="14"/>
      <c r="W587" s="14"/>
      <c r="X587" s="14"/>
      <c r="Y587" s="14"/>
      <c r="Z587" s="14"/>
      <c r="AA587" s="14"/>
      <c r="AB587" s="14"/>
    </row>
    <row r="588" spans="1:28" ht="103.5" thickBot="1" x14ac:dyDescent="0.3">
      <c r="A588" s="14" t="s">
        <v>6478</v>
      </c>
      <c r="B588" s="63">
        <v>1</v>
      </c>
      <c r="C588" s="63">
        <v>234</v>
      </c>
      <c r="D588" s="63">
        <v>2</v>
      </c>
      <c r="E588" s="14" t="s">
        <v>6479</v>
      </c>
      <c r="F588" s="15">
        <v>36</v>
      </c>
      <c r="G588" s="15">
        <v>120</v>
      </c>
      <c r="H588" s="15">
        <v>135</v>
      </c>
      <c r="I588" s="15">
        <v>171</v>
      </c>
      <c r="J588" s="15">
        <v>3</v>
      </c>
      <c r="K588" s="14"/>
      <c r="L588" s="14"/>
      <c r="M588" s="14"/>
      <c r="N588" s="14"/>
      <c r="O588" s="14"/>
      <c r="P588" s="14" t="s">
        <v>8973</v>
      </c>
      <c r="Q588" s="14"/>
      <c r="R588" s="14"/>
      <c r="S588" s="14"/>
      <c r="T588" s="14"/>
      <c r="U588" s="14"/>
      <c r="V588" s="14"/>
      <c r="W588" s="14"/>
      <c r="X588" s="14"/>
      <c r="Y588" s="14"/>
      <c r="Z588" s="14"/>
      <c r="AA588" s="14"/>
      <c r="AB588" s="14"/>
    </row>
    <row r="589" spans="1:28" ht="103.5" thickBot="1" x14ac:dyDescent="0.3">
      <c r="A589" s="14" t="s">
        <v>6480</v>
      </c>
      <c r="B589" s="63">
        <v>1</v>
      </c>
      <c r="C589" s="63">
        <v>234</v>
      </c>
      <c r="D589" s="63">
        <v>2</v>
      </c>
      <c r="E589" s="14" t="s">
        <v>6481</v>
      </c>
      <c r="F589" s="49">
        <v>0.13194444444444445</v>
      </c>
      <c r="G589" s="49">
        <v>4.4444444444444446E-2</v>
      </c>
      <c r="H589" s="49">
        <v>0.41875000000000001</v>
      </c>
      <c r="I589" s="49">
        <v>0.1673611111111111</v>
      </c>
      <c r="J589" s="15">
        <v>3</v>
      </c>
      <c r="K589" s="14"/>
      <c r="L589" s="14"/>
      <c r="M589" s="14"/>
      <c r="N589" s="14"/>
      <c r="O589" s="14"/>
      <c r="P589" s="14" t="s">
        <v>8973</v>
      </c>
      <c r="Q589" s="14"/>
      <c r="R589" s="14"/>
      <c r="S589" s="14"/>
      <c r="T589" s="14"/>
      <c r="U589" s="14"/>
      <c r="V589" s="14"/>
      <c r="W589" s="14"/>
      <c r="X589" s="14"/>
      <c r="Y589" s="14"/>
      <c r="Z589" s="14"/>
      <c r="AA589" s="14"/>
      <c r="AB589" s="14"/>
    </row>
    <row r="590" spans="1:28" ht="103.5" thickBot="1" x14ac:dyDescent="0.3">
      <c r="A590" s="14" t="s">
        <v>6482</v>
      </c>
      <c r="B590" s="63">
        <v>1</v>
      </c>
      <c r="C590" s="63">
        <v>234</v>
      </c>
      <c r="D590" s="63">
        <v>2</v>
      </c>
      <c r="E590" s="14" t="s">
        <v>6483</v>
      </c>
      <c r="F590" s="52">
        <v>0.08</v>
      </c>
      <c r="G590" s="52">
        <v>0.06</v>
      </c>
      <c r="H590" s="52">
        <v>0.04</v>
      </c>
      <c r="I590" s="52">
        <v>0.02</v>
      </c>
      <c r="J590" s="15">
        <v>1</v>
      </c>
      <c r="K590" s="14"/>
      <c r="L590" s="14"/>
      <c r="M590" s="14"/>
      <c r="N590" s="14"/>
      <c r="O590" s="14"/>
      <c r="P590" s="14" t="s">
        <v>8974</v>
      </c>
      <c r="Q590" s="14"/>
      <c r="R590" s="14"/>
      <c r="S590" s="14"/>
      <c r="T590" s="14"/>
      <c r="U590" s="14"/>
      <c r="V590" s="14"/>
      <c r="W590" s="14"/>
      <c r="X590" s="14"/>
      <c r="Y590" s="14"/>
      <c r="Z590" s="14"/>
      <c r="AA590" s="14"/>
      <c r="AB590" s="14"/>
    </row>
    <row r="591" spans="1:28" ht="103.5" thickBot="1" x14ac:dyDescent="0.3">
      <c r="A591" s="14" t="s">
        <v>6484</v>
      </c>
      <c r="B591" s="63">
        <v>1</v>
      </c>
      <c r="C591" s="63">
        <v>234</v>
      </c>
      <c r="D591" s="63">
        <v>2</v>
      </c>
      <c r="E591" s="14" t="s">
        <v>6485</v>
      </c>
      <c r="F591" s="49">
        <v>4.3750000000000004E-2</v>
      </c>
      <c r="G591" s="49">
        <v>0.12569444444444444</v>
      </c>
      <c r="H591" s="49">
        <v>0.63055555555555554</v>
      </c>
      <c r="I591" s="49">
        <v>0.34375</v>
      </c>
      <c r="J591" s="15">
        <v>2</v>
      </c>
      <c r="K591" s="14"/>
      <c r="L591" s="14"/>
      <c r="M591" s="14"/>
      <c r="N591" s="14"/>
      <c r="O591" s="14"/>
      <c r="P591" s="14" t="s">
        <v>8974</v>
      </c>
      <c r="Q591" s="14"/>
      <c r="R591" s="14"/>
      <c r="S591" s="14"/>
      <c r="T591" s="14"/>
      <c r="U591" s="14"/>
      <c r="V591" s="14"/>
      <c r="W591" s="14"/>
      <c r="X591" s="14"/>
      <c r="Y591" s="14"/>
      <c r="Z591" s="14"/>
      <c r="AA591" s="14"/>
      <c r="AB591" s="14"/>
    </row>
    <row r="592" spans="1:28" ht="103.5" thickBot="1" x14ac:dyDescent="0.3">
      <c r="A592" s="14" t="s">
        <v>6486</v>
      </c>
      <c r="B592" s="63">
        <v>1</v>
      </c>
      <c r="C592" s="63">
        <v>234</v>
      </c>
      <c r="D592" s="63">
        <v>2</v>
      </c>
      <c r="E592" s="14" t="s">
        <v>6487</v>
      </c>
      <c r="F592" s="15">
        <v>7200</v>
      </c>
      <c r="G592" s="15">
        <v>1200</v>
      </c>
      <c r="H592" s="15">
        <v>640</v>
      </c>
      <c r="I592" s="15">
        <v>60</v>
      </c>
      <c r="J592" s="15">
        <v>1</v>
      </c>
      <c r="K592" s="14"/>
      <c r="L592" s="14"/>
      <c r="M592" s="14"/>
      <c r="N592" s="14"/>
      <c r="O592" s="14"/>
      <c r="P592" s="14" t="s">
        <v>8974</v>
      </c>
      <c r="Q592" s="14"/>
      <c r="R592" s="14"/>
      <c r="S592" s="14"/>
      <c r="T592" s="14"/>
      <c r="U592" s="14"/>
      <c r="V592" s="14"/>
      <c r="W592" s="14"/>
      <c r="X592" s="14"/>
      <c r="Y592" s="14"/>
      <c r="Z592" s="14"/>
      <c r="AA592" s="14"/>
      <c r="AB592" s="14"/>
    </row>
    <row r="593" spans="1:28" ht="103.5" thickBot="1" x14ac:dyDescent="0.3">
      <c r="A593" s="14" t="s">
        <v>6488</v>
      </c>
      <c r="B593" s="63">
        <v>1</v>
      </c>
      <c r="C593" s="63">
        <v>234</v>
      </c>
      <c r="D593" s="63">
        <v>2</v>
      </c>
      <c r="E593" s="14" t="s">
        <v>6489</v>
      </c>
      <c r="F593" s="15">
        <v>1040</v>
      </c>
      <c r="G593" s="15">
        <v>1680</v>
      </c>
      <c r="H593" s="15">
        <v>1840</v>
      </c>
      <c r="I593" s="15">
        <v>11040</v>
      </c>
      <c r="J593" s="15">
        <v>1</v>
      </c>
      <c r="K593" s="14"/>
      <c r="L593" s="14"/>
      <c r="M593" s="14"/>
      <c r="N593" s="14"/>
      <c r="O593" s="14"/>
      <c r="P593" s="14" t="s">
        <v>8974</v>
      </c>
      <c r="Q593" s="14"/>
      <c r="R593" s="14"/>
      <c r="S593" s="14"/>
      <c r="T593" s="14"/>
      <c r="U593" s="14"/>
      <c r="V593" s="14"/>
      <c r="W593" s="14"/>
      <c r="X593" s="14"/>
      <c r="Y593" s="14"/>
      <c r="Z593" s="14"/>
      <c r="AA593" s="14"/>
      <c r="AB593" s="14"/>
    </row>
    <row r="594" spans="1:28" ht="103.5" thickBot="1" x14ac:dyDescent="0.3">
      <c r="A594" s="14" t="s">
        <v>6490</v>
      </c>
      <c r="B594" s="63">
        <v>1</v>
      </c>
      <c r="C594" s="63">
        <v>220</v>
      </c>
      <c r="D594" s="63">
        <v>3</v>
      </c>
      <c r="E594" s="14" t="s">
        <v>6491</v>
      </c>
      <c r="F594" s="14" t="s">
        <v>7872</v>
      </c>
      <c r="G594" s="14" t="s">
        <v>7873</v>
      </c>
      <c r="H594" s="14" t="s">
        <v>6492</v>
      </c>
      <c r="I594" s="14" t="s">
        <v>6493</v>
      </c>
      <c r="J594" s="15">
        <v>0</v>
      </c>
      <c r="K594" s="14"/>
      <c r="L594" s="14"/>
      <c r="M594" s="14"/>
      <c r="N594" s="14"/>
      <c r="O594" s="14"/>
      <c r="P594" s="14" t="s">
        <v>8975</v>
      </c>
      <c r="Q594" s="14"/>
      <c r="R594" s="14"/>
      <c r="S594" s="14"/>
      <c r="T594" s="14"/>
      <c r="U594" s="14"/>
      <c r="V594" s="14"/>
      <c r="W594" s="14"/>
      <c r="X594" s="14"/>
      <c r="Y594" s="14"/>
      <c r="Z594" s="14"/>
      <c r="AA594" s="14"/>
      <c r="AB594" s="14"/>
    </row>
    <row r="595" spans="1:28" ht="103.5" thickBot="1" x14ac:dyDescent="0.3">
      <c r="A595" s="14" t="s">
        <v>6494</v>
      </c>
      <c r="B595" s="63">
        <v>1</v>
      </c>
      <c r="C595" s="63">
        <v>220</v>
      </c>
      <c r="D595" s="63">
        <v>3</v>
      </c>
      <c r="E595" s="14" t="s">
        <v>6495</v>
      </c>
      <c r="F595" s="14" t="s">
        <v>7874</v>
      </c>
      <c r="G595" s="14" t="s">
        <v>7875</v>
      </c>
      <c r="H595" s="14" t="s">
        <v>7876</v>
      </c>
      <c r="I595" s="14" t="s">
        <v>7877</v>
      </c>
      <c r="J595" s="15">
        <v>1</v>
      </c>
      <c r="K595" s="14"/>
      <c r="L595" s="14"/>
      <c r="M595" s="14"/>
      <c r="N595" s="14"/>
      <c r="O595" s="14"/>
      <c r="P595" s="14" t="s">
        <v>8976</v>
      </c>
      <c r="Q595" s="14"/>
      <c r="R595" s="14"/>
      <c r="S595" s="14"/>
      <c r="T595" s="14"/>
      <c r="U595" s="14"/>
      <c r="V595" s="14"/>
      <c r="W595" s="14"/>
      <c r="X595" s="14"/>
      <c r="Y595" s="14"/>
      <c r="Z595" s="14"/>
      <c r="AA595" s="14"/>
      <c r="AB595" s="14"/>
    </row>
    <row r="596" spans="1:28" ht="103.5" thickBot="1" x14ac:dyDescent="0.3">
      <c r="A596" s="14" t="s">
        <v>6496</v>
      </c>
      <c r="B596" s="63">
        <v>1</v>
      </c>
      <c r="C596" s="63">
        <v>220</v>
      </c>
      <c r="D596" s="63">
        <v>3</v>
      </c>
      <c r="E596" s="14" t="s">
        <v>6497</v>
      </c>
      <c r="F596" s="49">
        <v>4.3055555555555562E-2</v>
      </c>
      <c r="G596" s="49">
        <v>4.3750000000000004E-2</v>
      </c>
      <c r="H596" s="49">
        <v>4.4444444444444446E-2</v>
      </c>
      <c r="I596" s="49">
        <v>4.7222222222222221E-2</v>
      </c>
      <c r="J596" s="15">
        <v>2</v>
      </c>
      <c r="K596" s="14"/>
      <c r="L596" s="14"/>
      <c r="M596" s="14"/>
      <c r="N596" s="14"/>
      <c r="O596" s="14"/>
      <c r="P596" s="14" t="s">
        <v>8977</v>
      </c>
      <c r="Q596" s="14"/>
      <c r="R596" s="14"/>
      <c r="S596" s="14"/>
      <c r="T596" s="14"/>
      <c r="U596" s="14"/>
      <c r="V596" s="14"/>
      <c r="W596" s="14"/>
      <c r="X596" s="14"/>
      <c r="Y596" s="14"/>
      <c r="Z596" s="14"/>
      <c r="AA596" s="14"/>
      <c r="AB596" s="14"/>
    </row>
    <row r="597" spans="1:28" ht="116.25" thickBot="1" x14ac:dyDescent="0.3">
      <c r="A597" s="72" t="s">
        <v>6498</v>
      </c>
      <c r="B597" s="63">
        <v>2</v>
      </c>
      <c r="C597" s="63">
        <v>234</v>
      </c>
      <c r="D597" s="63">
        <v>3</v>
      </c>
      <c r="E597" s="14" t="s">
        <v>12601</v>
      </c>
      <c r="F597" s="15">
        <v>9</v>
      </c>
      <c r="G597" s="15">
        <v>14</v>
      </c>
      <c r="H597" s="15">
        <v>5</v>
      </c>
      <c r="I597" s="15">
        <v>8</v>
      </c>
      <c r="J597" s="15">
        <v>9</v>
      </c>
      <c r="K597" s="14"/>
      <c r="L597" s="14"/>
      <c r="M597" s="14"/>
      <c r="N597" s="14"/>
      <c r="O597" s="14"/>
      <c r="P597" s="14" t="s">
        <v>8978</v>
      </c>
      <c r="Q597" s="14"/>
      <c r="R597" s="14"/>
      <c r="S597" s="14"/>
      <c r="T597" s="14"/>
      <c r="U597" s="14"/>
      <c r="V597" s="14"/>
      <c r="W597" s="14"/>
      <c r="X597" s="14"/>
      <c r="Y597" s="14"/>
      <c r="Z597" s="14"/>
      <c r="AA597" s="14"/>
      <c r="AB597" s="14"/>
    </row>
    <row r="598" spans="1:28" ht="103.5" thickBot="1" x14ac:dyDescent="0.3">
      <c r="A598" s="72" t="s">
        <v>6499</v>
      </c>
      <c r="B598" s="63">
        <v>2</v>
      </c>
      <c r="C598" s="63">
        <v>234</v>
      </c>
      <c r="D598" s="63">
        <v>3</v>
      </c>
      <c r="E598" s="14" t="s">
        <v>11213</v>
      </c>
      <c r="F598" s="15">
        <v>7</v>
      </c>
      <c r="G598" s="15">
        <v>18</v>
      </c>
      <c r="H598" s="14"/>
      <c r="I598" s="14"/>
      <c r="J598" s="15">
        <v>7</v>
      </c>
      <c r="K598" s="14"/>
      <c r="L598" s="14"/>
      <c r="M598" s="14"/>
      <c r="N598" s="14"/>
      <c r="O598" s="14"/>
      <c r="P598" s="14" t="s">
        <v>8978</v>
      </c>
      <c r="Q598" s="14"/>
      <c r="R598" s="14"/>
      <c r="S598" s="14"/>
      <c r="T598" s="14"/>
      <c r="U598" s="14"/>
      <c r="V598" s="14"/>
      <c r="W598" s="14"/>
      <c r="X598" s="14"/>
      <c r="Y598" s="14"/>
      <c r="Z598" s="14"/>
      <c r="AA598" s="14"/>
      <c r="AB598" s="14"/>
    </row>
    <row r="599" spans="1:28" ht="103.5" thickBot="1" x14ac:dyDescent="0.3">
      <c r="A599" s="72" t="s">
        <v>6500</v>
      </c>
      <c r="B599" s="63">
        <v>2</v>
      </c>
      <c r="C599" s="63">
        <v>234</v>
      </c>
      <c r="D599" s="63">
        <v>3</v>
      </c>
      <c r="E599" s="14" t="s">
        <v>11214</v>
      </c>
      <c r="F599" s="15">
        <v>22.2</v>
      </c>
      <c r="G599" s="14"/>
      <c r="H599" s="14"/>
      <c r="I599" s="14"/>
      <c r="J599" s="15">
        <v>0</v>
      </c>
      <c r="K599" s="14"/>
      <c r="L599" s="14"/>
      <c r="M599" s="14"/>
      <c r="N599" s="14"/>
      <c r="O599" s="14"/>
      <c r="P599" s="14" t="s">
        <v>8978</v>
      </c>
      <c r="Q599" s="14"/>
      <c r="R599" s="14"/>
      <c r="S599" s="14"/>
      <c r="T599" s="14"/>
      <c r="U599" s="14"/>
      <c r="V599" s="14"/>
      <c r="W599" s="14"/>
      <c r="X599" s="14"/>
      <c r="Y599" s="14"/>
      <c r="Z599" s="14"/>
      <c r="AA599" s="14"/>
      <c r="AB599" s="14"/>
    </row>
    <row r="600" spans="1:28" ht="103.5" thickBot="1" x14ac:dyDescent="0.3">
      <c r="A600" s="72" t="s">
        <v>6501</v>
      </c>
      <c r="B600" s="63">
        <v>2</v>
      </c>
      <c r="C600" s="63">
        <v>234</v>
      </c>
      <c r="D600" s="63">
        <v>3</v>
      </c>
      <c r="E600" s="14" t="s">
        <v>11215</v>
      </c>
      <c r="F600" s="15">
        <v>6.2</v>
      </c>
      <c r="G600" s="14"/>
      <c r="H600" s="14"/>
      <c r="I600" s="14"/>
      <c r="J600" s="15">
        <v>0</v>
      </c>
      <c r="K600" s="14"/>
      <c r="L600" s="14"/>
      <c r="M600" s="14"/>
      <c r="N600" s="14"/>
      <c r="O600" s="14"/>
      <c r="P600" s="14" t="s">
        <v>8978</v>
      </c>
      <c r="Q600" s="14"/>
      <c r="R600" s="14"/>
      <c r="S600" s="14"/>
      <c r="T600" s="14"/>
      <c r="U600" s="14"/>
      <c r="V600" s="14"/>
      <c r="W600" s="14"/>
      <c r="X600" s="14"/>
      <c r="Y600" s="14"/>
      <c r="Z600" s="14"/>
      <c r="AA600" s="14"/>
      <c r="AB600" s="14"/>
    </row>
    <row r="601" spans="1:28" ht="103.5" thickBot="1" x14ac:dyDescent="0.3">
      <c r="A601" s="72" t="s">
        <v>6502</v>
      </c>
      <c r="B601" s="63">
        <v>2</v>
      </c>
      <c r="C601" s="63">
        <v>234</v>
      </c>
      <c r="D601" s="63">
        <v>3</v>
      </c>
      <c r="E601" s="14" t="s">
        <v>11216</v>
      </c>
      <c r="F601" s="15">
        <v>7</v>
      </c>
      <c r="G601" s="14"/>
      <c r="H601" s="14"/>
      <c r="I601" s="14"/>
      <c r="J601" s="15">
        <v>0</v>
      </c>
      <c r="K601" s="14"/>
      <c r="L601" s="14"/>
      <c r="M601" s="14"/>
      <c r="N601" s="14"/>
      <c r="O601" s="14"/>
      <c r="P601" s="14" t="s">
        <v>8978</v>
      </c>
      <c r="Q601" s="14"/>
      <c r="R601" s="14"/>
      <c r="S601" s="14"/>
      <c r="T601" s="14"/>
      <c r="U601" s="14"/>
      <c r="V601" s="14"/>
      <c r="W601" s="14"/>
      <c r="X601" s="14"/>
      <c r="Y601" s="14"/>
      <c r="Z601" s="14"/>
      <c r="AA601" s="14"/>
      <c r="AB601" s="14"/>
    </row>
    <row r="602" spans="1:28" ht="103.5" thickBot="1" x14ac:dyDescent="0.3">
      <c r="A602" s="72" t="s">
        <v>6503</v>
      </c>
      <c r="B602" s="63">
        <v>2</v>
      </c>
      <c r="C602" s="63">
        <v>234</v>
      </c>
      <c r="D602" s="63">
        <v>3</v>
      </c>
      <c r="E602" s="14" t="s">
        <v>11217</v>
      </c>
      <c r="F602" s="15">
        <v>1</v>
      </c>
      <c r="G602" s="15">
        <v>20</v>
      </c>
      <c r="H602" s="14"/>
      <c r="I602" s="14"/>
      <c r="J602" s="15">
        <v>1</v>
      </c>
      <c r="K602" s="14"/>
      <c r="L602" s="14"/>
      <c r="M602" s="14"/>
      <c r="N602" s="14"/>
      <c r="O602" s="14"/>
      <c r="P602" s="14" t="s">
        <v>8979</v>
      </c>
      <c r="Q602" s="14"/>
      <c r="R602" s="14"/>
      <c r="S602" s="14"/>
      <c r="T602" s="14"/>
      <c r="U602" s="14"/>
      <c r="V602" s="14"/>
      <c r="W602" s="14"/>
      <c r="X602" s="14"/>
      <c r="Y602" s="14"/>
      <c r="Z602" s="14"/>
      <c r="AA602" s="14"/>
      <c r="AB602" s="14"/>
    </row>
    <row r="603" spans="1:28" ht="103.5" thickBot="1" x14ac:dyDescent="0.3">
      <c r="A603" s="72" t="s">
        <v>6504</v>
      </c>
      <c r="B603" s="63">
        <v>2</v>
      </c>
      <c r="C603" s="63">
        <v>234</v>
      </c>
      <c r="D603" s="63">
        <v>3</v>
      </c>
      <c r="E603" s="14" t="s">
        <v>11218</v>
      </c>
      <c r="F603" s="15">
        <v>5</v>
      </c>
      <c r="G603" s="15">
        <v>4</v>
      </c>
      <c r="H603" s="15">
        <v>1</v>
      </c>
      <c r="I603" s="14"/>
      <c r="J603" s="15">
        <v>5</v>
      </c>
      <c r="K603" s="14"/>
      <c r="L603" s="14"/>
      <c r="M603" s="14"/>
      <c r="N603" s="14"/>
      <c r="O603" s="14"/>
      <c r="P603" s="14" t="s">
        <v>8979</v>
      </c>
      <c r="Q603" s="14"/>
      <c r="R603" s="14"/>
      <c r="S603" s="14"/>
      <c r="T603" s="14"/>
      <c r="U603" s="14"/>
      <c r="V603" s="14"/>
      <c r="W603" s="14"/>
      <c r="X603" s="14"/>
      <c r="Y603" s="14"/>
      <c r="Z603" s="14"/>
      <c r="AA603" s="14"/>
      <c r="AB603" s="14"/>
    </row>
    <row r="604" spans="1:28" ht="103.5" thickBot="1" x14ac:dyDescent="0.3">
      <c r="A604" s="72" t="s">
        <v>6505</v>
      </c>
      <c r="B604" s="63">
        <v>2</v>
      </c>
      <c r="C604" s="63">
        <v>234</v>
      </c>
      <c r="D604" s="63">
        <v>3</v>
      </c>
      <c r="E604" s="14" t="s">
        <v>11219</v>
      </c>
      <c r="F604" s="15">
        <v>264</v>
      </c>
      <c r="G604" s="14"/>
      <c r="H604" s="14"/>
      <c r="I604" s="14"/>
      <c r="J604" s="15">
        <v>0</v>
      </c>
      <c r="K604" s="14"/>
      <c r="L604" s="14"/>
      <c r="M604" s="14"/>
      <c r="N604" s="14"/>
      <c r="O604" s="14"/>
      <c r="P604" s="14" t="s">
        <v>8979</v>
      </c>
      <c r="Q604" s="14"/>
      <c r="R604" s="14"/>
      <c r="S604" s="14"/>
      <c r="T604" s="14"/>
      <c r="U604" s="14"/>
      <c r="V604" s="14"/>
      <c r="W604" s="14"/>
      <c r="X604" s="14"/>
      <c r="Y604" s="14"/>
      <c r="Z604" s="14"/>
      <c r="AA604" s="14"/>
      <c r="AB604" s="14"/>
    </row>
    <row r="605" spans="1:28" ht="103.5" thickBot="1" x14ac:dyDescent="0.3">
      <c r="A605" s="72" t="s">
        <v>6506</v>
      </c>
      <c r="B605" s="63">
        <v>2</v>
      </c>
      <c r="C605" s="63">
        <v>234</v>
      </c>
      <c r="D605" s="63">
        <v>3</v>
      </c>
      <c r="E605" s="14" t="s">
        <v>11220</v>
      </c>
      <c r="F605" s="15">
        <v>1</v>
      </c>
      <c r="G605" s="15">
        <v>11</v>
      </c>
      <c r="H605" s="14"/>
      <c r="I605" s="14"/>
      <c r="J605" s="15">
        <v>1</v>
      </c>
      <c r="K605" s="14"/>
      <c r="L605" s="14"/>
      <c r="M605" s="14"/>
      <c r="N605" s="14"/>
      <c r="O605" s="14"/>
      <c r="P605" s="14" t="s">
        <v>8979</v>
      </c>
      <c r="Q605" s="14"/>
      <c r="R605" s="14"/>
      <c r="S605" s="14"/>
      <c r="T605" s="14"/>
      <c r="U605" s="14"/>
      <c r="V605" s="14"/>
      <c r="W605" s="14"/>
      <c r="X605" s="14"/>
      <c r="Y605" s="14"/>
      <c r="Z605" s="14"/>
      <c r="AA605" s="14"/>
      <c r="AB605" s="14"/>
    </row>
    <row r="606" spans="1:28" ht="103.5" thickBot="1" x14ac:dyDescent="0.3">
      <c r="A606" s="72" t="s">
        <v>6507</v>
      </c>
      <c r="B606" s="63">
        <v>2</v>
      </c>
      <c r="C606" s="63">
        <v>221</v>
      </c>
      <c r="D606" s="63">
        <v>2</v>
      </c>
      <c r="E606" s="14" t="s">
        <v>11221</v>
      </c>
      <c r="F606" s="15">
        <v>9</v>
      </c>
      <c r="G606" s="15">
        <v>16</v>
      </c>
      <c r="H606" s="14"/>
      <c r="I606" s="14"/>
      <c r="J606" s="15">
        <v>9</v>
      </c>
      <c r="K606" s="14"/>
      <c r="L606" s="14"/>
      <c r="M606" s="14"/>
      <c r="N606" s="14"/>
      <c r="O606" s="14"/>
      <c r="P606" s="14" t="s">
        <v>8980</v>
      </c>
      <c r="Q606" s="14"/>
      <c r="R606" s="14"/>
      <c r="S606" s="14"/>
      <c r="T606" s="14"/>
      <c r="U606" s="14"/>
      <c r="V606" s="14"/>
      <c r="W606" s="14"/>
      <c r="X606" s="14"/>
      <c r="Y606" s="14"/>
      <c r="Z606" s="14"/>
      <c r="AA606" s="14"/>
      <c r="AB606" s="14"/>
    </row>
    <row r="607" spans="1:28" ht="103.5" thickBot="1" x14ac:dyDescent="0.3">
      <c r="A607" s="72" t="s">
        <v>6508</v>
      </c>
      <c r="B607" s="63">
        <v>2</v>
      </c>
      <c r="C607" s="63">
        <v>221</v>
      </c>
      <c r="D607" s="63">
        <v>2</v>
      </c>
      <c r="E607" s="14" t="s">
        <v>11222</v>
      </c>
      <c r="F607" s="15">
        <v>5</v>
      </c>
      <c r="G607" s="15">
        <v>16</v>
      </c>
      <c r="H607" s="14"/>
      <c r="I607" s="14"/>
      <c r="J607" s="15">
        <v>5</v>
      </c>
      <c r="K607" s="14"/>
      <c r="L607" s="14"/>
      <c r="M607" s="14"/>
      <c r="N607" s="14"/>
      <c r="O607" s="14"/>
      <c r="P607" s="14" t="s">
        <v>8981</v>
      </c>
      <c r="Q607" s="14"/>
      <c r="R607" s="14"/>
      <c r="S607" s="14"/>
      <c r="T607" s="14"/>
      <c r="U607" s="14"/>
      <c r="V607" s="14"/>
      <c r="W607" s="14"/>
      <c r="X607" s="14"/>
      <c r="Y607" s="14"/>
      <c r="Z607" s="14"/>
      <c r="AA607" s="14"/>
      <c r="AB607" s="14"/>
    </row>
    <row r="608" spans="1:28" ht="103.5" thickBot="1" x14ac:dyDescent="0.3">
      <c r="A608" s="72" t="s">
        <v>6509</v>
      </c>
      <c r="B608" s="63">
        <v>2</v>
      </c>
      <c r="C608" s="63">
        <v>221</v>
      </c>
      <c r="D608" s="63">
        <v>2</v>
      </c>
      <c r="E608" s="14" t="s">
        <v>11223</v>
      </c>
      <c r="F608" s="15">
        <v>616</v>
      </c>
      <c r="G608" s="14"/>
      <c r="H608" s="14"/>
      <c r="I608" s="14"/>
      <c r="J608" s="15">
        <v>0</v>
      </c>
      <c r="K608" s="14"/>
      <c r="L608" s="14"/>
      <c r="M608" s="14"/>
      <c r="N608" s="14"/>
      <c r="O608" s="14"/>
      <c r="P608" s="14" t="s">
        <v>8982</v>
      </c>
      <c r="Q608" s="14"/>
      <c r="R608" s="14"/>
      <c r="S608" s="14"/>
      <c r="T608" s="14"/>
      <c r="U608" s="14"/>
      <c r="V608" s="14"/>
      <c r="W608" s="14"/>
      <c r="X608" s="14"/>
      <c r="Y608" s="14"/>
      <c r="Z608" s="14"/>
      <c r="AA608" s="14"/>
      <c r="AB608" s="14"/>
    </row>
    <row r="609" spans="1:28" ht="103.5" thickBot="1" x14ac:dyDescent="0.3">
      <c r="A609" s="72" t="s">
        <v>6510</v>
      </c>
      <c r="B609" s="63">
        <v>2</v>
      </c>
      <c r="C609" s="63">
        <v>221</v>
      </c>
      <c r="D609" s="63">
        <v>2</v>
      </c>
      <c r="E609" s="14" t="s">
        <v>11224</v>
      </c>
      <c r="F609" s="15">
        <v>264</v>
      </c>
      <c r="G609" s="14"/>
      <c r="H609" s="14"/>
      <c r="I609" s="14"/>
      <c r="J609" s="15">
        <v>0</v>
      </c>
      <c r="K609" s="14"/>
      <c r="L609" s="14"/>
      <c r="M609" s="14"/>
      <c r="N609" s="14"/>
      <c r="O609" s="14"/>
      <c r="P609" s="14" t="s">
        <v>8983</v>
      </c>
      <c r="Q609" s="14"/>
      <c r="R609" s="14"/>
      <c r="S609" s="14"/>
      <c r="T609" s="14"/>
      <c r="U609" s="14"/>
      <c r="V609" s="14"/>
      <c r="W609" s="14"/>
      <c r="X609" s="14"/>
      <c r="Y609" s="14"/>
      <c r="Z609" s="14"/>
      <c r="AA609" s="14"/>
      <c r="AB609" s="14"/>
    </row>
    <row r="610" spans="1:28" ht="103.5" thickBot="1" x14ac:dyDescent="0.3">
      <c r="A610" s="72" t="s">
        <v>6511</v>
      </c>
      <c r="B610" s="63">
        <v>2</v>
      </c>
      <c r="C610" s="63">
        <v>221</v>
      </c>
      <c r="D610" s="63">
        <v>2</v>
      </c>
      <c r="E610" s="14" t="s">
        <v>11225</v>
      </c>
      <c r="F610" s="15">
        <v>2618</v>
      </c>
      <c r="G610" s="14"/>
      <c r="H610" s="14"/>
      <c r="I610" s="14"/>
      <c r="J610" s="15">
        <v>0</v>
      </c>
      <c r="K610" s="14"/>
      <c r="L610" s="14"/>
      <c r="M610" s="14"/>
      <c r="N610" s="14"/>
      <c r="O610" s="14"/>
      <c r="P610" s="14" t="s">
        <v>8984</v>
      </c>
      <c r="Q610" s="14"/>
      <c r="R610" s="14"/>
      <c r="S610" s="14"/>
      <c r="T610" s="14"/>
      <c r="U610" s="14"/>
      <c r="V610" s="14"/>
      <c r="W610" s="14"/>
      <c r="X610" s="14"/>
      <c r="Y610" s="14"/>
      <c r="Z610" s="14"/>
      <c r="AA610" s="14"/>
      <c r="AB610" s="14"/>
    </row>
    <row r="611" spans="1:28" ht="103.5" thickBot="1" x14ac:dyDescent="0.3">
      <c r="A611" s="72" t="s">
        <v>6512</v>
      </c>
      <c r="B611" s="63">
        <v>2</v>
      </c>
      <c r="C611" s="63">
        <v>221</v>
      </c>
      <c r="D611" s="63">
        <v>2</v>
      </c>
      <c r="E611" s="14" t="s">
        <v>11226</v>
      </c>
      <c r="F611" s="15">
        <v>8</v>
      </c>
      <c r="G611" s="15">
        <v>25</v>
      </c>
      <c r="H611" s="14"/>
      <c r="I611" s="14"/>
      <c r="J611" s="15">
        <v>8</v>
      </c>
      <c r="K611" s="14"/>
      <c r="L611" s="14"/>
      <c r="M611" s="14"/>
      <c r="N611" s="14"/>
      <c r="O611" s="14"/>
      <c r="P611" s="14" t="s">
        <v>8984</v>
      </c>
      <c r="Q611" s="14"/>
      <c r="R611" s="14"/>
      <c r="S611" s="14"/>
      <c r="T611" s="14"/>
      <c r="U611" s="14"/>
      <c r="V611" s="14"/>
      <c r="W611" s="14"/>
      <c r="X611" s="14"/>
      <c r="Y611" s="14"/>
      <c r="Z611" s="14"/>
      <c r="AA611" s="14"/>
      <c r="AB611" s="14"/>
    </row>
    <row r="612" spans="1:28" ht="103.5" thickBot="1" x14ac:dyDescent="0.3">
      <c r="A612" s="72" t="s">
        <v>6513</v>
      </c>
      <c r="B612" s="63">
        <v>2</v>
      </c>
      <c r="C612" s="63">
        <v>221</v>
      </c>
      <c r="D612" s="63">
        <v>2</v>
      </c>
      <c r="E612" s="14" t="s">
        <v>11227</v>
      </c>
      <c r="F612" s="15">
        <v>112</v>
      </c>
      <c r="G612" s="14"/>
      <c r="H612" s="14"/>
      <c r="I612" s="14"/>
      <c r="J612" s="15">
        <v>0</v>
      </c>
      <c r="K612" s="14"/>
      <c r="L612" s="14"/>
      <c r="M612" s="14"/>
      <c r="N612" s="14"/>
      <c r="O612" s="14"/>
      <c r="P612" s="14" t="s">
        <v>8985</v>
      </c>
      <c r="Q612" s="14"/>
      <c r="R612" s="14"/>
      <c r="S612" s="14"/>
      <c r="T612" s="14"/>
      <c r="U612" s="14"/>
      <c r="V612" s="14"/>
      <c r="W612" s="14"/>
      <c r="X612" s="14"/>
      <c r="Y612" s="14"/>
      <c r="Z612" s="14"/>
      <c r="AA612" s="14"/>
      <c r="AB612" s="14"/>
    </row>
    <row r="613" spans="1:28" ht="78" thickBot="1" x14ac:dyDescent="0.3">
      <c r="A613" s="72" t="s">
        <v>5797</v>
      </c>
      <c r="B613" s="63">
        <v>2</v>
      </c>
      <c r="C613" s="63">
        <v>221</v>
      </c>
      <c r="D613" s="63">
        <v>3</v>
      </c>
      <c r="E613" s="14" t="s">
        <v>11228</v>
      </c>
      <c r="F613" s="15">
        <v>130.9</v>
      </c>
      <c r="G613" s="14"/>
      <c r="H613" s="14"/>
      <c r="I613" s="14"/>
      <c r="J613" s="15">
        <v>130.9</v>
      </c>
      <c r="K613" s="14"/>
      <c r="L613" s="14"/>
      <c r="M613" s="14"/>
      <c r="N613" s="14"/>
      <c r="O613" s="14"/>
      <c r="P613" s="14"/>
      <c r="Q613" s="14"/>
      <c r="R613" s="14"/>
      <c r="S613" s="14"/>
      <c r="T613" s="14"/>
      <c r="U613" s="14"/>
      <c r="V613" s="14"/>
      <c r="W613" s="14"/>
      <c r="X613" s="14"/>
      <c r="Y613" s="14"/>
      <c r="Z613" s="14"/>
      <c r="AA613" s="14"/>
      <c r="AB613" s="14"/>
    </row>
    <row r="614" spans="1:28" ht="78" thickBot="1" x14ac:dyDescent="0.3">
      <c r="A614" s="72" t="s">
        <v>5678</v>
      </c>
      <c r="B614" s="63">
        <v>2</v>
      </c>
      <c r="C614" s="63">
        <v>221</v>
      </c>
      <c r="D614" s="63">
        <v>3</v>
      </c>
      <c r="E614" s="14" t="s">
        <v>11229</v>
      </c>
      <c r="F614" s="15">
        <v>52.6</v>
      </c>
      <c r="G614" s="14"/>
      <c r="H614" s="14"/>
      <c r="I614" s="14"/>
      <c r="J614" s="15">
        <v>52.6</v>
      </c>
      <c r="K614" s="14"/>
      <c r="L614" s="14"/>
      <c r="M614" s="14"/>
      <c r="N614" s="14"/>
      <c r="O614" s="14"/>
      <c r="P614" s="14"/>
      <c r="Q614" s="14"/>
      <c r="R614" s="14"/>
      <c r="S614" s="14"/>
      <c r="T614" s="14"/>
      <c r="U614" s="14"/>
      <c r="V614" s="14"/>
      <c r="W614" s="14"/>
      <c r="X614" s="14"/>
      <c r="Y614" s="14"/>
      <c r="Z614" s="14"/>
      <c r="AA614" s="14"/>
      <c r="AB614" s="14"/>
    </row>
    <row r="615" spans="1:28" ht="103.5" thickBot="1" x14ac:dyDescent="0.3">
      <c r="A615" s="72" t="s">
        <v>5679</v>
      </c>
      <c r="B615" s="63">
        <v>2</v>
      </c>
      <c r="C615" s="63">
        <v>221</v>
      </c>
      <c r="D615" s="63">
        <v>3</v>
      </c>
      <c r="E615" s="14" t="s">
        <v>11230</v>
      </c>
      <c r="F615" s="15">
        <v>15</v>
      </c>
      <c r="G615" s="15">
        <v>6</v>
      </c>
      <c r="H615" s="14"/>
      <c r="I615" s="14"/>
      <c r="J615" s="15">
        <v>15</v>
      </c>
      <c r="K615" s="14"/>
      <c r="L615" s="14"/>
      <c r="M615" s="14"/>
      <c r="N615" s="14"/>
      <c r="O615" s="14"/>
      <c r="P615" s="14" t="s">
        <v>8986</v>
      </c>
      <c r="Q615" s="14"/>
      <c r="R615" s="14"/>
      <c r="S615" s="14"/>
      <c r="T615" s="14"/>
      <c r="U615" s="14"/>
      <c r="V615" s="14"/>
      <c r="W615" s="14"/>
      <c r="X615" s="14"/>
      <c r="Y615" s="14"/>
      <c r="Z615" s="14"/>
      <c r="AA615" s="14"/>
      <c r="AB615" s="14"/>
    </row>
    <row r="616" spans="1:28" ht="103.5" thickBot="1" x14ac:dyDescent="0.3">
      <c r="A616" s="72" t="s">
        <v>5680</v>
      </c>
      <c r="B616" s="63">
        <v>2</v>
      </c>
      <c r="C616" s="63">
        <v>221</v>
      </c>
      <c r="D616" s="63">
        <v>3</v>
      </c>
      <c r="E616" s="14" t="s">
        <v>11231</v>
      </c>
      <c r="F616" s="15">
        <v>462</v>
      </c>
      <c r="G616" s="14"/>
      <c r="H616" s="14"/>
      <c r="I616" s="14"/>
      <c r="J616" s="15">
        <v>462</v>
      </c>
      <c r="K616" s="14"/>
      <c r="L616" s="14"/>
      <c r="M616" s="14"/>
      <c r="N616" s="14"/>
      <c r="O616" s="14"/>
      <c r="P616" s="14" t="s">
        <v>8986</v>
      </c>
      <c r="Q616" s="14"/>
      <c r="R616" s="14"/>
      <c r="S616" s="14"/>
      <c r="T616" s="14"/>
      <c r="U616" s="14"/>
      <c r="V616" s="14"/>
      <c r="W616" s="14"/>
      <c r="X616" s="14"/>
      <c r="Y616" s="14"/>
      <c r="Z616" s="14"/>
      <c r="AA616" s="14"/>
      <c r="AB616" s="14"/>
    </row>
    <row r="617" spans="1:28" ht="103.5" thickBot="1" x14ac:dyDescent="0.3">
      <c r="A617" s="72" t="s">
        <v>5681</v>
      </c>
      <c r="B617" s="63">
        <v>2</v>
      </c>
      <c r="C617" s="63">
        <v>221</v>
      </c>
      <c r="D617" s="63">
        <v>3</v>
      </c>
      <c r="E617" s="14" t="s">
        <v>11232</v>
      </c>
      <c r="F617" s="15">
        <v>374.22</v>
      </c>
      <c r="G617" s="14"/>
      <c r="H617" s="14"/>
      <c r="I617" s="14"/>
      <c r="J617" s="15">
        <v>374.22</v>
      </c>
      <c r="K617" s="14"/>
      <c r="L617" s="14"/>
      <c r="M617" s="14"/>
      <c r="N617" s="14"/>
      <c r="O617" s="14"/>
      <c r="P617" s="14" t="s">
        <v>8987</v>
      </c>
      <c r="Q617" s="14"/>
      <c r="R617" s="14"/>
      <c r="S617" s="14"/>
      <c r="T617" s="14"/>
      <c r="U617" s="14"/>
      <c r="V617" s="14"/>
      <c r="W617" s="14"/>
      <c r="X617" s="14"/>
      <c r="Y617" s="14"/>
      <c r="Z617" s="14"/>
      <c r="AA617" s="14"/>
      <c r="AB617" s="14"/>
    </row>
    <row r="618" spans="1:28" ht="103.5" thickBot="1" x14ac:dyDescent="0.3">
      <c r="A618" s="72" t="s">
        <v>5682</v>
      </c>
      <c r="B618" s="63">
        <v>2</v>
      </c>
      <c r="C618" s="63">
        <v>221</v>
      </c>
      <c r="D618" s="63">
        <v>3</v>
      </c>
      <c r="E618" s="14" t="s">
        <v>11233</v>
      </c>
      <c r="F618" s="15">
        <v>22</v>
      </c>
      <c r="G618" s="14"/>
      <c r="H618" s="14"/>
      <c r="I618" s="14"/>
      <c r="J618" s="15">
        <v>22</v>
      </c>
      <c r="K618" s="14"/>
      <c r="L618" s="14"/>
      <c r="M618" s="14"/>
      <c r="N618" s="14"/>
      <c r="O618" s="14"/>
      <c r="P618" s="14" t="s">
        <v>8988</v>
      </c>
      <c r="Q618" s="14"/>
      <c r="R618" s="14"/>
      <c r="S618" s="14"/>
      <c r="T618" s="14"/>
      <c r="U618" s="14"/>
      <c r="V618" s="14"/>
      <c r="W618" s="14"/>
      <c r="X618" s="14"/>
      <c r="Y618" s="14"/>
      <c r="Z618" s="14"/>
      <c r="AA618" s="14"/>
      <c r="AB618" s="14"/>
    </row>
    <row r="619" spans="1:28" ht="103.5" thickBot="1" x14ac:dyDescent="0.3">
      <c r="A619" s="72" t="s">
        <v>5683</v>
      </c>
      <c r="B619" s="15">
        <v>2</v>
      </c>
      <c r="C619" s="15">
        <v>222</v>
      </c>
      <c r="D619" s="15">
        <v>1</v>
      </c>
      <c r="E619" s="14" t="s">
        <v>11234</v>
      </c>
      <c r="F619" s="15">
        <v>76</v>
      </c>
      <c r="G619" s="14"/>
      <c r="H619" s="14"/>
      <c r="I619" s="14"/>
      <c r="J619" s="15">
        <v>76</v>
      </c>
      <c r="K619" s="14"/>
      <c r="L619" s="14"/>
      <c r="M619" s="14"/>
      <c r="N619" s="14"/>
      <c r="O619" s="14"/>
      <c r="P619" s="14" t="s">
        <v>8989</v>
      </c>
      <c r="Q619" s="14"/>
      <c r="R619" s="14"/>
      <c r="S619" s="14"/>
      <c r="T619" s="14"/>
      <c r="U619" s="14"/>
      <c r="V619" s="14"/>
      <c r="W619" s="14"/>
      <c r="X619" s="14"/>
      <c r="Y619" s="14"/>
      <c r="Z619" s="14"/>
      <c r="AA619" s="14"/>
      <c r="AB619" s="14"/>
    </row>
    <row r="620" spans="1:28" ht="103.5" thickBot="1" x14ac:dyDescent="0.3">
      <c r="A620" s="72" t="s">
        <v>5684</v>
      </c>
      <c r="B620" s="15">
        <v>2</v>
      </c>
      <c r="C620" s="15">
        <v>222</v>
      </c>
      <c r="D620" s="15">
        <v>1</v>
      </c>
      <c r="E620" s="14" t="s">
        <v>11235</v>
      </c>
      <c r="F620" s="15">
        <v>43.42</v>
      </c>
      <c r="G620" s="14"/>
      <c r="H620" s="14"/>
      <c r="I620" s="14"/>
      <c r="J620" s="15">
        <v>43.42</v>
      </c>
      <c r="K620" s="14"/>
      <c r="L620" s="14"/>
      <c r="M620" s="14"/>
      <c r="N620" s="14"/>
      <c r="O620" s="14"/>
      <c r="P620" s="14" t="s">
        <v>8990</v>
      </c>
      <c r="Q620" s="14"/>
      <c r="R620" s="14"/>
      <c r="S620" s="14"/>
      <c r="T620" s="14"/>
      <c r="U620" s="14"/>
      <c r="V620" s="14"/>
      <c r="W620" s="14"/>
      <c r="X620" s="14"/>
      <c r="Y620" s="14"/>
      <c r="Z620" s="14"/>
      <c r="AA620" s="14"/>
      <c r="AB620" s="14"/>
    </row>
    <row r="621" spans="1:28" ht="103.5" thickBot="1" x14ac:dyDescent="0.3">
      <c r="A621" s="72" t="s">
        <v>5685</v>
      </c>
      <c r="B621" s="15">
        <v>2</v>
      </c>
      <c r="C621" s="15">
        <v>222</v>
      </c>
      <c r="D621" s="15">
        <v>1</v>
      </c>
      <c r="E621" s="14" t="s">
        <v>11236</v>
      </c>
      <c r="F621" s="15">
        <v>45.33</v>
      </c>
      <c r="G621" s="14"/>
      <c r="H621" s="14"/>
      <c r="I621" s="14"/>
      <c r="J621" s="15">
        <v>45.33</v>
      </c>
      <c r="K621" s="14"/>
      <c r="L621" s="14"/>
      <c r="M621" s="14"/>
      <c r="N621" s="14"/>
      <c r="O621" s="14"/>
      <c r="P621" s="14" t="s">
        <v>8991</v>
      </c>
      <c r="Q621" s="14"/>
      <c r="R621" s="14"/>
      <c r="S621" s="14"/>
      <c r="T621" s="14"/>
      <c r="U621" s="14"/>
      <c r="V621" s="14"/>
      <c r="W621" s="14"/>
      <c r="X621" s="14"/>
      <c r="Y621" s="14"/>
      <c r="Z621" s="14"/>
      <c r="AA621" s="14"/>
      <c r="AB621" s="14"/>
    </row>
    <row r="622" spans="1:28" ht="103.5" thickBot="1" x14ac:dyDescent="0.3">
      <c r="A622" s="72" t="s">
        <v>5686</v>
      </c>
      <c r="B622" s="15">
        <v>2</v>
      </c>
      <c r="C622" s="15">
        <v>222</v>
      </c>
      <c r="D622" s="15">
        <v>1</v>
      </c>
      <c r="E622" s="14" t="s">
        <v>11237</v>
      </c>
      <c r="F622" s="15">
        <v>175</v>
      </c>
      <c r="G622" s="14"/>
      <c r="H622" s="14"/>
      <c r="I622" s="14"/>
      <c r="J622" s="15">
        <v>175</v>
      </c>
      <c r="K622" s="14"/>
      <c r="L622" s="14"/>
      <c r="M622" s="14"/>
      <c r="N622" s="14"/>
      <c r="O622" s="14"/>
      <c r="P622" s="14" t="s">
        <v>8992</v>
      </c>
      <c r="Q622" s="14"/>
      <c r="R622" s="14"/>
      <c r="S622" s="14"/>
      <c r="T622" s="14"/>
      <c r="U622" s="14"/>
      <c r="V622" s="14"/>
      <c r="W622" s="14"/>
      <c r="X622" s="14"/>
      <c r="Y622" s="14"/>
      <c r="Z622" s="14"/>
      <c r="AA622" s="14"/>
      <c r="AB622" s="14"/>
    </row>
    <row r="623" spans="1:28" ht="103.5" thickBot="1" x14ac:dyDescent="0.3">
      <c r="A623" s="72" t="s">
        <v>5687</v>
      </c>
      <c r="B623" s="15">
        <v>2</v>
      </c>
      <c r="C623" s="15">
        <v>222</v>
      </c>
      <c r="D623" s="15">
        <v>1</v>
      </c>
      <c r="E623" s="14" t="s">
        <v>11238</v>
      </c>
      <c r="F623" s="15">
        <v>21.5</v>
      </c>
      <c r="G623" s="14"/>
      <c r="H623" s="14"/>
      <c r="I623" s="14"/>
      <c r="J623" s="15">
        <v>21.5</v>
      </c>
      <c r="K623" s="14"/>
      <c r="L623" s="14"/>
      <c r="M623" s="14"/>
      <c r="N623" s="14"/>
      <c r="O623" s="14"/>
      <c r="P623" s="14" t="s">
        <v>8993</v>
      </c>
      <c r="Q623" s="14"/>
      <c r="R623" s="14"/>
      <c r="S623" s="14"/>
      <c r="T623" s="14"/>
      <c r="U623" s="14"/>
      <c r="V623" s="14"/>
      <c r="W623" s="14"/>
      <c r="X623" s="14"/>
      <c r="Y623" s="14"/>
      <c r="Z623" s="14"/>
      <c r="AA623" s="14"/>
      <c r="AB623" s="14"/>
    </row>
    <row r="624" spans="1:28" ht="103.5" thickBot="1" x14ac:dyDescent="0.3">
      <c r="A624" s="72" t="s">
        <v>5688</v>
      </c>
      <c r="B624" s="15">
        <v>2</v>
      </c>
      <c r="C624" s="15">
        <v>222</v>
      </c>
      <c r="D624" s="15">
        <v>1</v>
      </c>
      <c r="E624" s="14" t="s">
        <v>11239</v>
      </c>
      <c r="F624" s="15">
        <v>272</v>
      </c>
      <c r="G624" s="14"/>
      <c r="H624" s="14"/>
      <c r="I624" s="14"/>
      <c r="J624" s="15">
        <v>272</v>
      </c>
      <c r="K624" s="14"/>
      <c r="L624" s="14"/>
      <c r="M624" s="14"/>
      <c r="N624" s="14"/>
      <c r="O624" s="14"/>
      <c r="P624" s="14" t="s">
        <v>8994</v>
      </c>
      <c r="Q624" s="14"/>
      <c r="R624" s="14"/>
      <c r="S624" s="14"/>
      <c r="T624" s="14"/>
      <c r="U624" s="14"/>
      <c r="V624" s="14"/>
      <c r="W624" s="14"/>
      <c r="X624" s="14"/>
      <c r="Y624" s="14"/>
      <c r="Z624" s="14"/>
      <c r="AA624" s="14"/>
      <c r="AB624" s="14"/>
    </row>
    <row r="625" spans="1:28" ht="103.5" thickBot="1" x14ac:dyDescent="0.3">
      <c r="A625" s="72" t="s">
        <v>5689</v>
      </c>
      <c r="B625" s="15">
        <v>2</v>
      </c>
      <c r="C625" s="15">
        <v>222</v>
      </c>
      <c r="D625" s="15">
        <v>1</v>
      </c>
      <c r="E625" s="14" t="s">
        <v>11240</v>
      </c>
      <c r="F625" s="15">
        <v>58</v>
      </c>
      <c r="G625" s="14"/>
      <c r="H625" s="14"/>
      <c r="I625" s="14"/>
      <c r="J625" s="15">
        <v>58</v>
      </c>
      <c r="K625" s="14"/>
      <c r="L625" s="14"/>
      <c r="M625" s="14"/>
      <c r="N625" s="14"/>
      <c r="O625" s="14"/>
      <c r="P625" s="14" t="s">
        <v>8995</v>
      </c>
      <c r="Q625" s="14"/>
      <c r="R625" s="14"/>
      <c r="S625" s="14"/>
      <c r="T625" s="14"/>
      <c r="U625" s="14"/>
      <c r="V625" s="14"/>
      <c r="W625" s="14"/>
      <c r="X625" s="14"/>
      <c r="Y625" s="14"/>
      <c r="Z625" s="14"/>
      <c r="AA625" s="14"/>
      <c r="AB625" s="14"/>
    </row>
    <row r="626" spans="1:28" ht="103.5" thickBot="1" x14ac:dyDescent="0.3">
      <c r="A626" s="72" t="s">
        <v>5690</v>
      </c>
      <c r="B626" s="15">
        <v>2</v>
      </c>
      <c r="C626" s="15">
        <v>222</v>
      </c>
      <c r="D626" s="15">
        <v>1</v>
      </c>
      <c r="E626" s="14" t="s">
        <v>11241</v>
      </c>
      <c r="F626" s="15">
        <v>128</v>
      </c>
      <c r="G626" s="14"/>
      <c r="H626" s="14"/>
      <c r="I626" s="14"/>
      <c r="J626" s="15">
        <v>128</v>
      </c>
      <c r="K626" s="14"/>
      <c r="L626" s="14"/>
      <c r="M626" s="14"/>
      <c r="N626" s="14"/>
      <c r="O626" s="14"/>
      <c r="P626" s="14" t="s">
        <v>8996</v>
      </c>
      <c r="Q626" s="14"/>
      <c r="R626" s="14"/>
      <c r="S626" s="14"/>
      <c r="T626" s="14"/>
      <c r="U626" s="14"/>
      <c r="V626" s="14"/>
      <c r="W626" s="14"/>
      <c r="X626" s="14"/>
      <c r="Y626" s="14"/>
      <c r="Z626" s="14"/>
      <c r="AA626" s="14"/>
      <c r="AB626" s="14"/>
    </row>
    <row r="627" spans="1:28" ht="103.5" thickBot="1" x14ac:dyDescent="0.3">
      <c r="A627" s="72" t="s">
        <v>5691</v>
      </c>
      <c r="B627" s="15">
        <v>2</v>
      </c>
      <c r="C627" s="15">
        <v>222</v>
      </c>
      <c r="D627" s="15">
        <v>1</v>
      </c>
      <c r="E627" s="14" t="s">
        <v>11242</v>
      </c>
      <c r="F627" s="15">
        <v>55</v>
      </c>
      <c r="G627" s="14"/>
      <c r="H627" s="14"/>
      <c r="I627" s="14"/>
      <c r="J627" s="15">
        <v>55</v>
      </c>
      <c r="K627" s="14"/>
      <c r="L627" s="14"/>
      <c r="M627" s="14"/>
      <c r="N627" s="14"/>
      <c r="O627" s="14"/>
      <c r="P627" s="14" t="s">
        <v>8997</v>
      </c>
      <c r="Q627" s="14"/>
      <c r="R627" s="14"/>
      <c r="S627" s="14"/>
      <c r="T627" s="14"/>
      <c r="U627" s="14"/>
      <c r="V627" s="14"/>
      <c r="W627" s="14"/>
      <c r="X627" s="14"/>
      <c r="Y627" s="14"/>
      <c r="Z627" s="14"/>
      <c r="AA627" s="14"/>
      <c r="AB627" s="14"/>
    </row>
    <row r="628" spans="1:28" ht="103.5" thickBot="1" x14ac:dyDescent="0.3">
      <c r="A628" s="72" t="s">
        <v>5692</v>
      </c>
      <c r="B628" s="15">
        <v>2</v>
      </c>
      <c r="C628" s="15">
        <v>222</v>
      </c>
      <c r="D628" s="15">
        <v>1</v>
      </c>
      <c r="E628" s="14" t="s">
        <v>11243</v>
      </c>
      <c r="F628" s="15">
        <v>296</v>
      </c>
      <c r="G628" s="14"/>
      <c r="H628" s="14"/>
      <c r="I628" s="14"/>
      <c r="J628" s="15">
        <v>296</v>
      </c>
      <c r="K628" s="14"/>
      <c r="L628" s="14"/>
      <c r="M628" s="14"/>
      <c r="N628" s="14"/>
      <c r="O628" s="14"/>
      <c r="P628" s="14" t="s">
        <v>8998</v>
      </c>
      <c r="Q628" s="14"/>
      <c r="R628" s="14"/>
      <c r="S628" s="14"/>
      <c r="T628" s="14"/>
      <c r="U628" s="14"/>
      <c r="V628" s="14"/>
      <c r="W628" s="14"/>
      <c r="X628" s="14"/>
      <c r="Y628" s="14"/>
      <c r="Z628" s="14"/>
      <c r="AA628" s="14"/>
      <c r="AB628" s="14"/>
    </row>
    <row r="629" spans="1:28" ht="103.5" thickBot="1" x14ac:dyDescent="0.3">
      <c r="A629" s="72" t="s">
        <v>5693</v>
      </c>
      <c r="B629" s="15">
        <v>2</v>
      </c>
      <c r="C629" s="15">
        <v>222</v>
      </c>
      <c r="D629" s="15">
        <v>1</v>
      </c>
      <c r="E629" s="14" t="s">
        <v>11244</v>
      </c>
      <c r="F629" s="15">
        <v>97</v>
      </c>
      <c r="G629" s="14"/>
      <c r="H629" s="14"/>
      <c r="I629" s="14"/>
      <c r="J629" s="15">
        <v>97</v>
      </c>
      <c r="K629" s="14"/>
      <c r="L629" s="14"/>
      <c r="M629" s="14"/>
      <c r="N629" s="14"/>
      <c r="O629" s="14"/>
      <c r="P629" s="14" t="s">
        <v>8999</v>
      </c>
      <c r="Q629" s="14"/>
      <c r="R629" s="14"/>
      <c r="S629" s="14"/>
      <c r="T629" s="14"/>
      <c r="U629" s="14"/>
      <c r="V629" s="14"/>
      <c r="W629" s="14"/>
      <c r="X629" s="14"/>
      <c r="Y629" s="14"/>
      <c r="Z629" s="14"/>
      <c r="AA629" s="14"/>
      <c r="AB629" s="14"/>
    </row>
    <row r="630" spans="1:28" ht="103.5" thickBot="1" x14ac:dyDescent="0.3">
      <c r="A630" s="72" t="s">
        <v>5694</v>
      </c>
      <c r="B630" s="15">
        <v>2</v>
      </c>
      <c r="C630" s="15">
        <v>222</v>
      </c>
      <c r="D630" s="15">
        <v>1</v>
      </c>
      <c r="E630" s="14" t="s">
        <v>11245</v>
      </c>
      <c r="F630" s="15">
        <v>47</v>
      </c>
      <c r="G630" s="14"/>
      <c r="H630" s="14"/>
      <c r="I630" s="14"/>
      <c r="J630" s="15">
        <v>47</v>
      </c>
      <c r="K630" s="14"/>
      <c r="L630" s="14"/>
      <c r="M630" s="14"/>
      <c r="N630" s="14"/>
      <c r="O630" s="14"/>
      <c r="P630" s="14" t="s">
        <v>9000</v>
      </c>
      <c r="Q630" s="14"/>
      <c r="R630" s="14"/>
      <c r="S630" s="14"/>
      <c r="T630" s="14"/>
      <c r="U630" s="14"/>
      <c r="V630" s="14"/>
      <c r="W630" s="14"/>
      <c r="X630" s="14"/>
      <c r="Y630" s="14"/>
      <c r="Z630" s="14"/>
      <c r="AA630" s="14"/>
      <c r="AB630" s="14"/>
    </row>
    <row r="631" spans="1:28" ht="103.5" thickBot="1" x14ac:dyDescent="0.3">
      <c r="A631" s="72" t="s">
        <v>5695</v>
      </c>
      <c r="B631" s="15">
        <v>2</v>
      </c>
      <c r="C631" s="15">
        <v>222</v>
      </c>
      <c r="D631" s="15">
        <v>1</v>
      </c>
      <c r="E631" s="14" t="s">
        <v>11246</v>
      </c>
      <c r="F631" s="15">
        <v>255.24</v>
      </c>
      <c r="G631" s="14"/>
      <c r="H631" s="14"/>
      <c r="I631" s="14"/>
      <c r="J631" s="15">
        <v>255.24</v>
      </c>
      <c r="K631" s="14"/>
      <c r="L631" s="14"/>
      <c r="M631" s="14"/>
      <c r="N631" s="14"/>
      <c r="O631" s="14"/>
      <c r="P631" s="14" t="s">
        <v>9001</v>
      </c>
      <c r="Q631" s="14"/>
      <c r="R631" s="14"/>
      <c r="S631" s="14"/>
      <c r="T631" s="14"/>
      <c r="U631" s="14"/>
      <c r="V631" s="14"/>
      <c r="W631" s="14"/>
      <c r="X631" s="14"/>
      <c r="Y631" s="14"/>
      <c r="Z631" s="14"/>
      <c r="AA631" s="14"/>
      <c r="AB631" s="14"/>
    </row>
    <row r="632" spans="1:28" ht="103.5" thickBot="1" x14ac:dyDescent="0.3">
      <c r="A632" s="72" t="s">
        <v>5696</v>
      </c>
      <c r="B632" s="15">
        <v>2</v>
      </c>
      <c r="C632" s="15">
        <v>222</v>
      </c>
      <c r="D632" s="15">
        <v>1</v>
      </c>
      <c r="E632" s="14" t="s">
        <v>11247</v>
      </c>
      <c r="F632" s="15">
        <v>504</v>
      </c>
      <c r="G632" s="14"/>
      <c r="H632" s="14"/>
      <c r="I632" s="14"/>
      <c r="J632" s="15">
        <v>504</v>
      </c>
      <c r="K632" s="14"/>
      <c r="L632" s="14"/>
      <c r="M632" s="14"/>
      <c r="N632" s="14"/>
      <c r="O632" s="14"/>
      <c r="P632" s="14" t="s">
        <v>9002</v>
      </c>
      <c r="Q632" s="14"/>
      <c r="R632" s="14"/>
      <c r="S632" s="14"/>
      <c r="T632" s="14"/>
      <c r="U632" s="14"/>
      <c r="V632" s="14"/>
      <c r="W632" s="14"/>
      <c r="X632" s="14"/>
      <c r="Y632" s="14"/>
      <c r="Z632" s="14"/>
      <c r="AA632" s="14"/>
      <c r="AB632" s="14"/>
    </row>
    <row r="633" spans="1:28" ht="103.5" thickBot="1" x14ac:dyDescent="0.3">
      <c r="A633" s="72" t="s">
        <v>5697</v>
      </c>
      <c r="B633" s="15">
        <v>2</v>
      </c>
      <c r="C633" s="15">
        <v>222</v>
      </c>
      <c r="D633" s="15">
        <v>1</v>
      </c>
      <c r="E633" s="14" t="s">
        <v>11248</v>
      </c>
      <c r="F633" s="15">
        <v>118</v>
      </c>
      <c r="G633" s="14"/>
      <c r="H633" s="14"/>
      <c r="I633" s="14"/>
      <c r="J633" s="15">
        <v>118</v>
      </c>
      <c r="K633" s="14"/>
      <c r="L633" s="14"/>
      <c r="M633" s="14"/>
      <c r="N633" s="14"/>
      <c r="O633" s="14"/>
      <c r="P633" s="14" t="s">
        <v>9003</v>
      </c>
      <c r="Q633" s="14"/>
      <c r="R633" s="14"/>
      <c r="S633" s="14"/>
      <c r="T633" s="14"/>
      <c r="U633" s="14"/>
      <c r="V633" s="14"/>
      <c r="W633" s="14"/>
      <c r="X633" s="14"/>
      <c r="Y633" s="14"/>
      <c r="Z633" s="14"/>
      <c r="AA633" s="14"/>
      <c r="AB633" s="14"/>
    </row>
    <row r="634" spans="1:28" ht="103.5" thickBot="1" x14ac:dyDescent="0.3">
      <c r="A634" s="72" t="s">
        <v>5698</v>
      </c>
      <c r="B634" s="15">
        <v>2</v>
      </c>
      <c r="C634" s="15">
        <v>222</v>
      </c>
      <c r="D634" s="15">
        <v>1</v>
      </c>
      <c r="E634" s="14" t="s">
        <v>11249</v>
      </c>
      <c r="F634" s="15">
        <v>137</v>
      </c>
      <c r="G634" s="14"/>
      <c r="H634" s="14"/>
      <c r="I634" s="14"/>
      <c r="J634" s="15">
        <v>137</v>
      </c>
      <c r="K634" s="14"/>
      <c r="L634" s="14"/>
      <c r="M634" s="14"/>
      <c r="N634" s="14"/>
      <c r="O634" s="14"/>
      <c r="P634" s="14" t="s">
        <v>9004</v>
      </c>
      <c r="Q634" s="14"/>
      <c r="R634" s="14"/>
      <c r="S634" s="14"/>
      <c r="T634" s="14"/>
      <c r="U634" s="14"/>
      <c r="V634" s="14"/>
      <c r="W634" s="14"/>
      <c r="X634" s="14"/>
      <c r="Y634" s="14"/>
      <c r="Z634" s="14"/>
      <c r="AA634" s="14"/>
      <c r="AB634" s="14"/>
    </row>
    <row r="635" spans="1:28" ht="103.5" thickBot="1" x14ac:dyDescent="0.3">
      <c r="A635" s="72" t="s">
        <v>5699</v>
      </c>
      <c r="B635" s="15">
        <v>2</v>
      </c>
      <c r="C635" s="15">
        <v>222</v>
      </c>
      <c r="D635" s="15">
        <v>1</v>
      </c>
      <c r="E635" s="14" t="s">
        <v>11250</v>
      </c>
      <c r="F635" s="15">
        <v>2012</v>
      </c>
      <c r="G635" s="14"/>
      <c r="H635" s="14"/>
      <c r="I635" s="14"/>
      <c r="J635" s="15">
        <v>2012</v>
      </c>
      <c r="K635" s="14"/>
      <c r="L635" s="14"/>
      <c r="M635" s="14"/>
      <c r="N635" s="14"/>
      <c r="O635" s="14"/>
      <c r="P635" s="14" t="s">
        <v>9005</v>
      </c>
      <c r="Q635" s="14"/>
      <c r="R635" s="14"/>
      <c r="S635" s="14"/>
      <c r="T635" s="14"/>
      <c r="U635" s="14"/>
      <c r="V635" s="14"/>
      <c r="W635" s="14"/>
      <c r="X635" s="14"/>
      <c r="Y635" s="14"/>
      <c r="Z635" s="14"/>
      <c r="AA635" s="14"/>
      <c r="AB635" s="14"/>
    </row>
    <row r="636" spans="1:28" ht="103.5" thickBot="1" x14ac:dyDescent="0.3">
      <c r="A636" s="72" t="s">
        <v>5700</v>
      </c>
      <c r="B636" s="15">
        <v>2</v>
      </c>
      <c r="C636" s="15">
        <v>222</v>
      </c>
      <c r="D636" s="15">
        <v>1</v>
      </c>
      <c r="E636" s="14" t="s">
        <v>11251</v>
      </c>
      <c r="F636" s="15">
        <v>1786</v>
      </c>
      <c r="G636" s="14"/>
      <c r="H636" s="14"/>
      <c r="I636" s="14"/>
      <c r="J636" s="15">
        <v>1786</v>
      </c>
      <c r="K636" s="14"/>
      <c r="L636" s="14"/>
      <c r="M636" s="14"/>
      <c r="N636" s="14"/>
      <c r="O636" s="14"/>
      <c r="P636" s="14" t="s">
        <v>9006</v>
      </c>
      <c r="Q636" s="14"/>
      <c r="R636" s="14"/>
      <c r="S636" s="14"/>
      <c r="T636" s="14"/>
      <c r="U636" s="14"/>
      <c r="V636" s="14"/>
      <c r="W636" s="14"/>
      <c r="X636" s="14"/>
      <c r="Y636" s="14"/>
      <c r="Z636" s="14"/>
      <c r="AA636" s="14"/>
      <c r="AB636" s="14"/>
    </row>
    <row r="637" spans="1:28" ht="103.5" thickBot="1" x14ac:dyDescent="0.3">
      <c r="A637" s="72" t="s">
        <v>5701</v>
      </c>
      <c r="B637" s="15">
        <v>2</v>
      </c>
      <c r="C637" s="15">
        <v>222</v>
      </c>
      <c r="D637" s="15">
        <v>1</v>
      </c>
      <c r="E637" s="14" t="s">
        <v>11252</v>
      </c>
      <c r="F637" s="15">
        <v>63.4</v>
      </c>
      <c r="G637" s="14"/>
      <c r="H637" s="14"/>
      <c r="I637" s="14"/>
      <c r="J637" s="15">
        <v>63.4</v>
      </c>
      <c r="K637" s="14"/>
      <c r="L637" s="14"/>
      <c r="M637" s="14"/>
      <c r="N637" s="14"/>
      <c r="O637" s="14"/>
      <c r="P637" s="14" t="s">
        <v>9007</v>
      </c>
      <c r="Q637" s="14"/>
      <c r="R637" s="14"/>
      <c r="S637" s="14"/>
      <c r="T637" s="14"/>
      <c r="U637" s="14"/>
      <c r="V637" s="14"/>
      <c r="W637" s="14"/>
      <c r="X637" s="14"/>
      <c r="Y637" s="14"/>
      <c r="Z637" s="14"/>
      <c r="AA637" s="14"/>
      <c r="AB637" s="14"/>
    </row>
    <row r="638" spans="1:28" ht="103.5" thickBot="1" x14ac:dyDescent="0.3">
      <c r="A638" s="72" t="s">
        <v>5702</v>
      </c>
      <c r="B638" s="15">
        <v>2</v>
      </c>
      <c r="C638" s="15">
        <v>222</v>
      </c>
      <c r="D638" s="15">
        <v>1</v>
      </c>
      <c r="E638" s="14" t="s">
        <v>11253</v>
      </c>
      <c r="F638" s="15">
        <v>262</v>
      </c>
      <c r="G638" s="14"/>
      <c r="H638" s="14"/>
      <c r="I638" s="14"/>
      <c r="J638" s="15">
        <v>262</v>
      </c>
      <c r="K638" s="14"/>
      <c r="L638" s="14"/>
      <c r="M638" s="14"/>
      <c r="N638" s="14"/>
      <c r="O638" s="14"/>
      <c r="P638" s="14" t="s">
        <v>9008</v>
      </c>
      <c r="Q638" s="14"/>
      <c r="R638" s="14"/>
      <c r="S638" s="14"/>
      <c r="T638" s="14"/>
      <c r="U638" s="14"/>
      <c r="V638" s="14"/>
      <c r="W638" s="14"/>
      <c r="X638" s="14"/>
      <c r="Y638" s="14"/>
      <c r="Z638" s="14"/>
      <c r="AA638" s="14"/>
      <c r="AB638" s="14"/>
    </row>
    <row r="639" spans="1:28" ht="103.5" thickBot="1" x14ac:dyDescent="0.3">
      <c r="A639" s="72" t="s">
        <v>5703</v>
      </c>
      <c r="B639" s="15">
        <v>2</v>
      </c>
      <c r="C639" s="15">
        <v>222</v>
      </c>
      <c r="D639" s="15">
        <v>1</v>
      </c>
      <c r="E639" s="14" t="s">
        <v>11254</v>
      </c>
      <c r="F639" s="15">
        <v>22</v>
      </c>
      <c r="G639" s="14"/>
      <c r="H639" s="14"/>
      <c r="I639" s="14"/>
      <c r="J639" s="15">
        <v>22</v>
      </c>
      <c r="K639" s="14"/>
      <c r="L639" s="14"/>
      <c r="M639" s="14"/>
      <c r="N639" s="14"/>
      <c r="O639" s="14"/>
      <c r="P639" s="14" t="s">
        <v>9009</v>
      </c>
      <c r="Q639" s="14"/>
      <c r="R639" s="14"/>
      <c r="S639" s="14"/>
      <c r="T639" s="14"/>
      <c r="U639" s="14"/>
      <c r="V639" s="14"/>
      <c r="W639" s="14"/>
      <c r="X639" s="14"/>
      <c r="Y639" s="14"/>
      <c r="Z639" s="14"/>
      <c r="AA639" s="14"/>
      <c r="AB639" s="14"/>
    </row>
    <row r="640" spans="1:28" ht="103.5" thickBot="1" x14ac:dyDescent="0.3">
      <c r="A640" s="72" t="s">
        <v>5704</v>
      </c>
      <c r="B640" s="15">
        <v>2</v>
      </c>
      <c r="C640" s="15">
        <v>222</v>
      </c>
      <c r="D640" s="15">
        <v>1</v>
      </c>
      <c r="E640" s="14" t="s">
        <v>11255</v>
      </c>
      <c r="F640" s="15">
        <v>9</v>
      </c>
      <c r="G640" s="14"/>
      <c r="H640" s="14"/>
      <c r="I640" s="14"/>
      <c r="J640" s="15">
        <v>9</v>
      </c>
      <c r="K640" s="14"/>
      <c r="L640" s="14"/>
      <c r="M640" s="14"/>
      <c r="N640" s="14"/>
      <c r="O640" s="14"/>
      <c r="P640" s="14" t="s">
        <v>9010</v>
      </c>
      <c r="Q640" s="14"/>
      <c r="R640" s="14"/>
      <c r="S640" s="14"/>
      <c r="T640" s="14"/>
      <c r="U640" s="14"/>
      <c r="V640" s="14"/>
      <c r="W640" s="14"/>
      <c r="X640" s="14"/>
      <c r="Y640" s="14"/>
      <c r="Z640" s="14"/>
      <c r="AA640" s="14"/>
      <c r="AB640" s="14"/>
    </row>
    <row r="641" spans="1:28" ht="103.5" thickBot="1" x14ac:dyDescent="0.3">
      <c r="A641" s="72" t="s">
        <v>5705</v>
      </c>
      <c r="B641" s="15">
        <v>2</v>
      </c>
      <c r="C641" s="15">
        <v>223</v>
      </c>
      <c r="D641" s="15">
        <v>1</v>
      </c>
      <c r="E641" s="14" t="s">
        <v>11256</v>
      </c>
      <c r="F641" s="15">
        <v>16</v>
      </c>
      <c r="G641" s="14"/>
      <c r="H641" s="14"/>
      <c r="I641" s="14"/>
      <c r="J641" s="15">
        <v>16</v>
      </c>
      <c r="K641" s="14"/>
      <c r="L641" s="14"/>
      <c r="M641" s="14"/>
      <c r="N641" s="14"/>
      <c r="O641" s="14"/>
      <c r="P641" s="14" t="s">
        <v>9011</v>
      </c>
      <c r="Q641" s="14"/>
      <c r="R641" s="14"/>
      <c r="S641" s="14"/>
      <c r="T641" s="14"/>
      <c r="U641" s="14"/>
      <c r="V641" s="14"/>
      <c r="W641" s="14"/>
      <c r="X641" s="14"/>
      <c r="Y641" s="14"/>
      <c r="Z641" s="14"/>
      <c r="AA641" s="14"/>
      <c r="AB641" s="14"/>
    </row>
    <row r="642" spans="1:28" ht="103.5" thickBot="1" x14ac:dyDescent="0.3">
      <c r="A642" s="72" t="s">
        <v>5706</v>
      </c>
      <c r="B642" s="15">
        <v>2</v>
      </c>
      <c r="C642" s="15">
        <v>223</v>
      </c>
      <c r="D642" s="15">
        <v>1</v>
      </c>
      <c r="E642" s="14" t="s">
        <v>11257</v>
      </c>
      <c r="F642" s="15">
        <v>94</v>
      </c>
      <c r="G642" s="14"/>
      <c r="H642" s="14"/>
      <c r="I642" s="14"/>
      <c r="J642" s="15">
        <v>94</v>
      </c>
      <c r="K642" s="14"/>
      <c r="L642" s="14"/>
      <c r="M642" s="14"/>
      <c r="N642" s="14"/>
      <c r="O642" s="14"/>
      <c r="P642" s="14" t="s">
        <v>9012</v>
      </c>
      <c r="Q642" s="14"/>
      <c r="R642" s="14"/>
      <c r="S642" s="14"/>
      <c r="T642" s="14"/>
      <c r="U642" s="14"/>
      <c r="V642" s="14"/>
      <c r="W642" s="14"/>
      <c r="X642" s="14"/>
      <c r="Y642" s="14"/>
      <c r="Z642" s="14"/>
      <c r="AA642" s="14"/>
      <c r="AB642" s="14"/>
    </row>
    <row r="643" spans="1:28" ht="103.5" thickBot="1" x14ac:dyDescent="0.3">
      <c r="A643" s="72" t="s">
        <v>5707</v>
      </c>
      <c r="B643" s="15">
        <v>2</v>
      </c>
      <c r="C643" s="15">
        <v>223</v>
      </c>
      <c r="D643" s="15">
        <v>1</v>
      </c>
      <c r="E643" s="14" t="s">
        <v>11258</v>
      </c>
      <c r="F643" s="15">
        <v>49</v>
      </c>
      <c r="G643" s="14"/>
      <c r="H643" s="14"/>
      <c r="I643" s="14"/>
      <c r="J643" s="15">
        <v>49</v>
      </c>
      <c r="K643" s="14"/>
      <c r="L643" s="14"/>
      <c r="M643" s="14"/>
      <c r="N643" s="14"/>
      <c r="O643" s="14"/>
      <c r="P643" s="14" t="s">
        <v>9013</v>
      </c>
      <c r="Q643" s="14"/>
      <c r="R643" s="14"/>
      <c r="S643" s="14"/>
      <c r="T643" s="14"/>
      <c r="U643" s="14"/>
      <c r="V643" s="14"/>
      <c r="W643" s="14"/>
      <c r="X643" s="14"/>
      <c r="Y643" s="14"/>
      <c r="Z643" s="14"/>
      <c r="AA643" s="14"/>
      <c r="AB643" s="14"/>
    </row>
    <row r="644" spans="1:28" ht="103.5" thickBot="1" x14ac:dyDescent="0.3">
      <c r="A644" s="72" t="s">
        <v>5708</v>
      </c>
      <c r="B644" s="15">
        <v>2</v>
      </c>
      <c r="C644" s="15">
        <v>223</v>
      </c>
      <c r="D644" s="15">
        <v>1</v>
      </c>
      <c r="E644" s="14" t="s">
        <v>11259</v>
      </c>
      <c r="F644" s="15">
        <v>112</v>
      </c>
      <c r="G644" s="14"/>
      <c r="H644" s="14"/>
      <c r="I644" s="14"/>
      <c r="J644" s="15">
        <v>112</v>
      </c>
      <c r="K644" s="14"/>
      <c r="L644" s="14"/>
      <c r="M644" s="14"/>
      <c r="N644" s="14"/>
      <c r="O644" s="14"/>
      <c r="P644" s="14" t="s">
        <v>9014</v>
      </c>
      <c r="Q644" s="14"/>
      <c r="R644" s="14"/>
      <c r="S644" s="14"/>
      <c r="T644" s="14"/>
      <c r="U644" s="14"/>
      <c r="V644" s="14"/>
      <c r="W644" s="14"/>
      <c r="X644" s="14"/>
      <c r="Y644" s="14"/>
      <c r="Z644" s="14"/>
      <c r="AA644" s="14"/>
      <c r="AB644" s="14"/>
    </row>
    <row r="645" spans="1:28" ht="103.5" thickBot="1" x14ac:dyDescent="0.3">
      <c r="A645" s="72" t="s">
        <v>5709</v>
      </c>
      <c r="B645" s="15">
        <v>2</v>
      </c>
      <c r="C645" s="15">
        <v>223</v>
      </c>
      <c r="D645" s="15">
        <v>1</v>
      </c>
      <c r="E645" s="14" t="s">
        <v>11260</v>
      </c>
      <c r="F645" s="15">
        <v>7</v>
      </c>
      <c r="G645" s="14"/>
      <c r="H645" s="14"/>
      <c r="I645" s="14"/>
      <c r="J645" s="15">
        <v>7</v>
      </c>
      <c r="K645" s="14"/>
      <c r="L645" s="14"/>
      <c r="M645" s="14"/>
      <c r="N645" s="14"/>
      <c r="O645" s="14"/>
      <c r="P645" s="14" t="s">
        <v>9015</v>
      </c>
      <c r="Q645" s="14"/>
      <c r="R645" s="14"/>
      <c r="S645" s="14"/>
      <c r="T645" s="14"/>
      <c r="U645" s="14"/>
      <c r="V645" s="14"/>
      <c r="W645" s="14"/>
      <c r="X645" s="14"/>
      <c r="Y645" s="14"/>
      <c r="Z645" s="14"/>
      <c r="AA645" s="14"/>
      <c r="AB645" s="14"/>
    </row>
    <row r="646" spans="1:28" ht="103.5" thickBot="1" x14ac:dyDescent="0.3">
      <c r="A646" s="72" t="s">
        <v>5710</v>
      </c>
      <c r="B646" s="15">
        <v>2</v>
      </c>
      <c r="C646" s="15">
        <v>223</v>
      </c>
      <c r="D646" s="15">
        <v>1</v>
      </c>
      <c r="E646" s="14" t="s">
        <v>11261</v>
      </c>
      <c r="F646" s="15">
        <v>252</v>
      </c>
      <c r="G646" s="14"/>
      <c r="H646" s="14"/>
      <c r="I646" s="14"/>
      <c r="J646" s="15">
        <v>252</v>
      </c>
      <c r="K646" s="14"/>
      <c r="L646" s="14"/>
      <c r="M646" s="14"/>
      <c r="N646" s="14"/>
      <c r="O646" s="14"/>
      <c r="P646" s="14" t="s">
        <v>9015</v>
      </c>
      <c r="Q646" s="14"/>
      <c r="R646" s="14"/>
      <c r="S646" s="14"/>
      <c r="T646" s="14"/>
      <c r="U646" s="14"/>
      <c r="V646" s="14"/>
      <c r="W646" s="14"/>
      <c r="X646" s="14"/>
      <c r="Y646" s="14"/>
      <c r="Z646" s="14"/>
      <c r="AA646" s="14"/>
      <c r="AB646" s="14"/>
    </row>
    <row r="647" spans="1:28" ht="103.5" thickBot="1" x14ac:dyDescent="0.3">
      <c r="A647" s="72" t="s">
        <v>5711</v>
      </c>
      <c r="B647" s="15">
        <v>2</v>
      </c>
      <c r="C647" s="15">
        <v>223</v>
      </c>
      <c r="D647" s="15">
        <v>1</v>
      </c>
      <c r="E647" s="14" t="s">
        <v>11262</v>
      </c>
      <c r="F647" s="15">
        <v>15</v>
      </c>
      <c r="G647" s="14"/>
      <c r="H647" s="14"/>
      <c r="I647" s="14"/>
      <c r="J647" s="15">
        <v>15</v>
      </c>
      <c r="K647" s="14"/>
      <c r="L647" s="14"/>
      <c r="M647" s="14"/>
      <c r="N647" s="14"/>
      <c r="O647" s="14"/>
      <c r="P647" s="14" t="s">
        <v>9016</v>
      </c>
      <c r="Q647" s="14"/>
      <c r="R647" s="14"/>
      <c r="S647" s="14"/>
      <c r="T647" s="14"/>
      <c r="U647" s="14"/>
      <c r="V647" s="14"/>
      <c r="W647" s="14"/>
      <c r="X647" s="14"/>
      <c r="Y647" s="14"/>
      <c r="Z647" s="14"/>
      <c r="AA647" s="14"/>
      <c r="AB647" s="14"/>
    </row>
    <row r="648" spans="1:28" ht="103.5" thickBot="1" x14ac:dyDescent="0.3">
      <c r="A648" s="72" t="s">
        <v>5712</v>
      </c>
      <c r="B648" s="15">
        <v>2</v>
      </c>
      <c r="C648" s="15">
        <v>223</v>
      </c>
      <c r="D648" s="15">
        <v>1</v>
      </c>
      <c r="E648" s="14" t="s">
        <v>11263</v>
      </c>
      <c r="F648" s="15">
        <v>4</v>
      </c>
      <c r="G648" s="14"/>
      <c r="H648" s="14"/>
      <c r="I648" s="14"/>
      <c r="J648" s="15">
        <v>4</v>
      </c>
      <c r="K648" s="14"/>
      <c r="L648" s="14"/>
      <c r="M648" s="14"/>
      <c r="N648" s="14"/>
      <c r="O648" s="14"/>
      <c r="P648" s="14" t="s">
        <v>9017</v>
      </c>
      <c r="Q648" s="14"/>
      <c r="R648" s="14"/>
      <c r="S648" s="14"/>
      <c r="T648" s="14"/>
      <c r="U648" s="14"/>
      <c r="V648" s="14"/>
      <c r="W648" s="14"/>
      <c r="X648" s="14"/>
      <c r="Y648" s="14"/>
      <c r="Z648" s="14"/>
      <c r="AA648" s="14"/>
      <c r="AB648" s="14"/>
    </row>
    <row r="649" spans="1:28" ht="103.5" thickBot="1" x14ac:dyDescent="0.3">
      <c r="A649" s="72" t="s">
        <v>5713</v>
      </c>
      <c r="B649" s="15">
        <v>2</v>
      </c>
      <c r="C649" s="15">
        <v>223</v>
      </c>
      <c r="D649" s="15">
        <v>1</v>
      </c>
      <c r="E649" s="14" t="s">
        <v>11264</v>
      </c>
      <c r="F649" s="15">
        <v>12</v>
      </c>
      <c r="G649" s="14"/>
      <c r="H649" s="14"/>
      <c r="I649" s="14"/>
      <c r="J649" s="15">
        <v>12</v>
      </c>
      <c r="K649" s="14"/>
      <c r="L649" s="14"/>
      <c r="M649" s="14"/>
      <c r="N649" s="14"/>
      <c r="O649" s="14"/>
      <c r="P649" s="14" t="s">
        <v>9018</v>
      </c>
      <c r="Q649" s="14"/>
      <c r="R649" s="14"/>
      <c r="S649" s="14"/>
      <c r="T649" s="14"/>
      <c r="U649" s="14"/>
      <c r="V649" s="14"/>
      <c r="W649" s="14"/>
      <c r="X649" s="14"/>
      <c r="Y649" s="14"/>
      <c r="Z649" s="14"/>
      <c r="AA649" s="14"/>
      <c r="AB649" s="14"/>
    </row>
    <row r="650" spans="1:28" ht="103.5" thickBot="1" x14ac:dyDescent="0.3">
      <c r="A650" s="14" t="s">
        <v>5714</v>
      </c>
      <c r="B650" s="15">
        <v>1</v>
      </c>
      <c r="C650" s="15">
        <v>223</v>
      </c>
      <c r="D650" s="15">
        <v>2</v>
      </c>
      <c r="E650" s="14" t="s">
        <v>5715</v>
      </c>
      <c r="F650" s="14" t="s">
        <v>7878</v>
      </c>
      <c r="G650" s="14" t="s">
        <v>7879</v>
      </c>
      <c r="H650" s="14" t="s">
        <v>7880</v>
      </c>
      <c r="I650" s="14" t="s">
        <v>7881</v>
      </c>
      <c r="J650" s="15">
        <v>1</v>
      </c>
      <c r="K650" s="14"/>
      <c r="L650" s="14"/>
      <c r="M650" s="14"/>
      <c r="N650" s="14"/>
      <c r="O650" s="14"/>
      <c r="P650" s="14" t="s">
        <v>9019</v>
      </c>
      <c r="Q650" s="14"/>
      <c r="R650" s="14"/>
      <c r="S650" s="14"/>
      <c r="T650" s="14"/>
      <c r="U650" s="14"/>
      <c r="V650" s="14"/>
      <c r="W650" s="14"/>
      <c r="X650" s="14"/>
      <c r="Y650" s="14"/>
      <c r="Z650" s="14"/>
      <c r="AA650" s="14"/>
      <c r="AB650" s="14"/>
    </row>
    <row r="651" spans="1:28" ht="103.5" thickBot="1" x14ac:dyDescent="0.3">
      <c r="A651" s="14" t="s">
        <v>5716</v>
      </c>
      <c r="B651" s="15">
        <v>1</v>
      </c>
      <c r="C651" s="15">
        <v>223</v>
      </c>
      <c r="D651" s="15">
        <v>2</v>
      </c>
      <c r="E651" s="14" t="s">
        <v>5717</v>
      </c>
      <c r="F651" s="14" t="s">
        <v>5718</v>
      </c>
      <c r="G651" s="14" t="s">
        <v>5719</v>
      </c>
      <c r="H651" s="14" t="s">
        <v>5720</v>
      </c>
      <c r="I651" s="14" t="s">
        <v>5721</v>
      </c>
      <c r="J651" s="15">
        <v>2</v>
      </c>
      <c r="K651" s="14"/>
      <c r="L651" s="14"/>
      <c r="M651" s="14"/>
      <c r="N651" s="14"/>
      <c r="O651" s="14"/>
      <c r="P651" s="14" t="s">
        <v>9019</v>
      </c>
      <c r="Q651" s="14"/>
      <c r="R651" s="14"/>
      <c r="S651" s="14"/>
      <c r="T651" s="14"/>
      <c r="U651" s="14"/>
      <c r="V651" s="14"/>
      <c r="W651" s="14"/>
      <c r="X651" s="14"/>
      <c r="Y651" s="14"/>
      <c r="Z651" s="14"/>
      <c r="AA651" s="14"/>
      <c r="AB651" s="14"/>
    </row>
    <row r="652" spans="1:28" ht="103.5" thickBot="1" x14ac:dyDescent="0.3">
      <c r="A652" s="14" t="s">
        <v>5722</v>
      </c>
      <c r="B652" s="15">
        <v>1</v>
      </c>
      <c r="C652" s="15">
        <v>223</v>
      </c>
      <c r="D652" s="15">
        <v>2</v>
      </c>
      <c r="E652" s="14" t="s">
        <v>5723</v>
      </c>
      <c r="F652" s="14" t="s">
        <v>5724</v>
      </c>
      <c r="G652" s="14" t="s">
        <v>5725</v>
      </c>
      <c r="H652" s="14" t="s">
        <v>5726</v>
      </c>
      <c r="I652" s="14" t="s">
        <v>5727</v>
      </c>
      <c r="J652" s="15">
        <v>2</v>
      </c>
      <c r="K652" s="14"/>
      <c r="L652" s="14"/>
      <c r="M652" s="14"/>
      <c r="N652" s="14"/>
      <c r="O652" s="14"/>
      <c r="P652" s="14" t="s">
        <v>9020</v>
      </c>
      <c r="Q652" s="14"/>
      <c r="R652" s="14"/>
      <c r="S652" s="14"/>
      <c r="T652" s="14"/>
      <c r="U652" s="14"/>
      <c r="V652" s="14"/>
      <c r="W652" s="14"/>
      <c r="X652" s="14"/>
      <c r="Y652" s="14"/>
      <c r="Z652" s="14"/>
      <c r="AA652" s="14"/>
      <c r="AB652" s="14"/>
    </row>
    <row r="653" spans="1:28" ht="103.5" thickBot="1" x14ac:dyDescent="0.3">
      <c r="A653" s="14" t="s">
        <v>5728</v>
      </c>
      <c r="B653" s="15">
        <v>1</v>
      </c>
      <c r="C653" s="15">
        <v>223</v>
      </c>
      <c r="D653" s="15">
        <v>2</v>
      </c>
      <c r="E653" s="14" t="s">
        <v>5729</v>
      </c>
      <c r="F653" s="14" t="s">
        <v>5730</v>
      </c>
      <c r="G653" s="14" t="s">
        <v>5731</v>
      </c>
      <c r="H653" s="14" t="s">
        <v>5732</v>
      </c>
      <c r="I653" s="14" t="s">
        <v>5733</v>
      </c>
      <c r="J653" s="15">
        <v>1</v>
      </c>
      <c r="K653" s="14"/>
      <c r="L653" s="14"/>
      <c r="M653" s="14"/>
      <c r="N653" s="14"/>
      <c r="O653" s="14"/>
      <c r="P653" s="14" t="s">
        <v>9020</v>
      </c>
      <c r="Q653" s="14"/>
      <c r="R653" s="14"/>
      <c r="S653" s="14"/>
      <c r="T653" s="14"/>
      <c r="U653" s="14"/>
      <c r="V653" s="14"/>
      <c r="W653" s="14"/>
      <c r="X653" s="14"/>
      <c r="Y653" s="14"/>
      <c r="Z653" s="14"/>
      <c r="AA653" s="14"/>
      <c r="AB653" s="14"/>
    </row>
    <row r="654" spans="1:28" ht="103.5" thickBot="1" x14ac:dyDescent="0.3">
      <c r="A654" s="14" t="s">
        <v>5734</v>
      </c>
      <c r="B654" s="15">
        <v>1</v>
      </c>
      <c r="C654" s="15">
        <v>223</v>
      </c>
      <c r="D654" s="15">
        <v>2</v>
      </c>
      <c r="E654" s="14" t="s">
        <v>5735</v>
      </c>
      <c r="F654" s="14" t="s">
        <v>5736</v>
      </c>
      <c r="G654" s="14" t="s">
        <v>5737</v>
      </c>
      <c r="H654" s="14" t="s">
        <v>5738</v>
      </c>
      <c r="I654" s="14" t="s">
        <v>5739</v>
      </c>
      <c r="J654" s="15">
        <v>3</v>
      </c>
      <c r="K654" s="14"/>
      <c r="L654" s="14"/>
      <c r="M654" s="14"/>
      <c r="N654" s="14"/>
      <c r="O654" s="14"/>
      <c r="P654" s="14" t="s">
        <v>9021</v>
      </c>
      <c r="Q654" s="14"/>
      <c r="R654" s="14"/>
      <c r="S654" s="14"/>
      <c r="T654" s="14"/>
      <c r="U654" s="14"/>
      <c r="V654" s="14"/>
      <c r="W654" s="14"/>
      <c r="X654" s="14"/>
      <c r="Y654" s="14"/>
      <c r="Z654" s="14"/>
      <c r="AA654" s="14"/>
      <c r="AB654" s="14"/>
    </row>
    <row r="655" spans="1:28" ht="103.5" thickBot="1" x14ac:dyDescent="0.3">
      <c r="A655" s="14" t="s">
        <v>5740</v>
      </c>
      <c r="B655" s="15">
        <v>1</v>
      </c>
      <c r="C655" s="15">
        <v>223</v>
      </c>
      <c r="D655" s="15">
        <v>2</v>
      </c>
      <c r="E655" s="14" t="s">
        <v>5741</v>
      </c>
      <c r="F655" s="14" t="s">
        <v>5742</v>
      </c>
      <c r="G655" s="39" t="s">
        <v>5743</v>
      </c>
      <c r="H655" s="39" t="s">
        <v>5744</v>
      </c>
      <c r="I655" s="39" t="s">
        <v>5745</v>
      </c>
      <c r="J655" s="15">
        <v>2</v>
      </c>
      <c r="K655" s="14"/>
      <c r="L655" s="14"/>
      <c r="M655" s="14"/>
      <c r="N655" s="14"/>
      <c r="O655" s="14"/>
      <c r="P655" s="14" t="s">
        <v>9022</v>
      </c>
      <c r="Q655" s="14"/>
      <c r="R655" s="14"/>
      <c r="S655" s="14"/>
      <c r="T655" s="14"/>
      <c r="U655" s="14"/>
      <c r="V655" s="14"/>
      <c r="W655" s="14"/>
      <c r="X655" s="14"/>
      <c r="Y655" s="14"/>
      <c r="Z655" s="14"/>
      <c r="AA655" s="14"/>
      <c r="AB655" s="14"/>
    </row>
    <row r="656" spans="1:28" ht="103.5" thickBot="1" x14ac:dyDescent="0.3">
      <c r="A656" s="14" t="s">
        <v>5746</v>
      </c>
      <c r="B656" s="15">
        <v>1</v>
      </c>
      <c r="C656" s="15">
        <v>223</v>
      </c>
      <c r="D656" s="15">
        <v>2</v>
      </c>
      <c r="E656" s="14" t="s">
        <v>5747</v>
      </c>
      <c r="F656" s="15">
        <v>9</v>
      </c>
      <c r="G656" s="15">
        <v>6</v>
      </c>
      <c r="H656" s="15">
        <v>3</v>
      </c>
      <c r="I656" s="15">
        <v>12</v>
      </c>
      <c r="J656" s="15">
        <v>1</v>
      </c>
      <c r="K656" s="14"/>
      <c r="L656" s="14"/>
      <c r="M656" s="14"/>
      <c r="N656" s="14"/>
      <c r="O656" s="14"/>
      <c r="P656" s="14" t="s">
        <v>9022</v>
      </c>
      <c r="Q656" s="14"/>
      <c r="R656" s="14"/>
      <c r="S656" s="14"/>
      <c r="T656" s="14"/>
      <c r="U656" s="14"/>
      <c r="V656" s="14"/>
      <c r="W656" s="14"/>
      <c r="X656" s="14"/>
      <c r="Y656" s="14"/>
      <c r="Z656" s="14"/>
      <c r="AA656" s="14"/>
      <c r="AB656" s="14"/>
    </row>
    <row r="657" spans="1:28" ht="103.5" thickBot="1" x14ac:dyDescent="0.3">
      <c r="A657" s="14" t="s">
        <v>5748</v>
      </c>
      <c r="B657" s="15">
        <v>1</v>
      </c>
      <c r="C657" s="15">
        <v>223</v>
      </c>
      <c r="D657" s="15">
        <v>2</v>
      </c>
      <c r="E657" s="14" t="s">
        <v>7882</v>
      </c>
      <c r="F657" s="49">
        <v>4.4444444444444446E-2</v>
      </c>
      <c r="G657" s="49">
        <v>4.7222222222222221E-2</v>
      </c>
      <c r="H657" s="49">
        <v>5.2777777777777778E-2</v>
      </c>
      <c r="I657" s="14">
        <v>8.6111111111111097E-2</v>
      </c>
      <c r="J657" s="15">
        <v>2</v>
      </c>
      <c r="K657" s="14"/>
      <c r="L657" s="14"/>
      <c r="M657" s="14"/>
      <c r="N657" s="14"/>
      <c r="O657" s="14"/>
      <c r="P657" s="14" t="s">
        <v>9023</v>
      </c>
      <c r="Q657" s="14"/>
      <c r="R657" s="14"/>
      <c r="S657" s="14"/>
      <c r="T657" s="14"/>
      <c r="U657" s="14"/>
      <c r="V657" s="14"/>
      <c r="W657" s="14"/>
      <c r="X657" s="14"/>
      <c r="Y657" s="14"/>
      <c r="Z657" s="14"/>
      <c r="AA657" s="14"/>
      <c r="AB657" s="14"/>
    </row>
    <row r="658" spans="1:28" ht="103.5" thickBot="1" x14ac:dyDescent="0.3">
      <c r="A658" s="14" t="s">
        <v>5749</v>
      </c>
      <c r="B658" s="15">
        <v>1</v>
      </c>
      <c r="C658" s="15">
        <v>223</v>
      </c>
      <c r="D658" s="15">
        <v>2</v>
      </c>
      <c r="E658" s="14" t="s">
        <v>5750</v>
      </c>
      <c r="F658" s="52">
        <v>0.25</v>
      </c>
      <c r="G658" s="52">
        <v>0.4</v>
      </c>
      <c r="H658" s="52">
        <v>0.5</v>
      </c>
      <c r="I658" s="52">
        <v>0.75</v>
      </c>
      <c r="J658" s="15">
        <v>3</v>
      </c>
      <c r="K658" s="14"/>
      <c r="L658" s="14"/>
      <c r="M658" s="14"/>
      <c r="N658" s="14"/>
      <c r="O658" s="14"/>
      <c r="P658" s="14" t="s">
        <v>9023</v>
      </c>
      <c r="Q658" s="14"/>
      <c r="R658" s="14"/>
      <c r="S658" s="14"/>
      <c r="T658" s="14"/>
      <c r="U658" s="14"/>
      <c r="V658" s="14"/>
      <c r="W658" s="14"/>
      <c r="X658" s="14"/>
      <c r="Y658" s="14"/>
      <c r="Z658" s="14"/>
      <c r="AA658" s="14"/>
      <c r="AB658" s="14"/>
    </row>
    <row r="659" spans="1:28" ht="103.5" thickBot="1" x14ac:dyDescent="0.3">
      <c r="A659" s="14" t="s">
        <v>5751</v>
      </c>
      <c r="B659" s="15">
        <v>1</v>
      </c>
      <c r="C659" s="15">
        <v>223</v>
      </c>
      <c r="D659" s="15">
        <v>2</v>
      </c>
      <c r="E659" s="14" t="s">
        <v>7883</v>
      </c>
      <c r="F659" s="14" t="s">
        <v>5752</v>
      </c>
      <c r="G659" s="14" t="s">
        <v>5753</v>
      </c>
      <c r="H659" s="14" t="s">
        <v>5754</v>
      </c>
      <c r="I659" s="14" t="s">
        <v>5755</v>
      </c>
      <c r="J659" s="15">
        <v>0</v>
      </c>
      <c r="K659" s="14"/>
      <c r="L659" s="14"/>
      <c r="M659" s="14"/>
      <c r="N659" s="14"/>
      <c r="O659" s="14"/>
      <c r="P659" s="14" t="s">
        <v>9023</v>
      </c>
      <c r="Q659" s="14"/>
      <c r="R659" s="14"/>
      <c r="S659" s="14"/>
      <c r="T659" s="14"/>
      <c r="U659" s="14"/>
      <c r="V659" s="14"/>
      <c r="W659" s="14"/>
      <c r="X659" s="14"/>
      <c r="Y659" s="14"/>
      <c r="Z659" s="14"/>
      <c r="AA659" s="14"/>
      <c r="AB659" s="14"/>
    </row>
    <row r="660" spans="1:28" ht="103.5" thickBot="1" x14ac:dyDescent="0.3">
      <c r="A660" s="72" t="s">
        <v>5756</v>
      </c>
      <c r="B660" s="15">
        <v>2</v>
      </c>
      <c r="C660" s="15">
        <v>223</v>
      </c>
      <c r="D660" s="15">
        <v>3</v>
      </c>
      <c r="E660" s="14" t="s">
        <v>11265</v>
      </c>
      <c r="F660" s="15">
        <v>40</v>
      </c>
      <c r="G660" s="14"/>
      <c r="H660" s="14"/>
      <c r="I660" s="14"/>
      <c r="J660" s="15">
        <v>40</v>
      </c>
      <c r="K660" s="14"/>
      <c r="L660" s="14"/>
      <c r="M660" s="14"/>
      <c r="N660" s="14"/>
      <c r="O660" s="14"/>
      <c r="P660" s="14" t="s">
        <v>9024</v>
      </c>
      <c r="Q660" s="14"/>
      <c r="R660" s="14"/>
      <c r="S660" s="14"/>
      <c r="T660" s="14"/>
      <c r="U660" s="14"/>
      <c r="V660" s="14"/>
      <c r="W660" s="14"/>
      <c r="X660" s="14"/>
      <c r="Y660" s="14"/>
      <c r="Z660" s="14"/>
      <c r="AA660" s="14"/>
      <c r="AB660" s="14"/>
    </row>
    <row r="661" spans="1:28" ht="103.5" thickBot="1" x14ac:dyDescent="0.3">
      <c r="A661" s="72" t="s">
        <v>5757</v>
      </c>
      <c r="B661" s="15">
        <v>2</v>
      </c>
      <c r="C661" s="15">
        <v>223</v>
      </c>
      <c r="D661" s="15">
        <v>3</v>
      </c>
      <c r="E661" s="14" t="s">
        <v>11266</v>
      </c>
      <c r="F661" s="15">
        <v>48</v>
      </c>
      <c r="G661" s="14"/>
      <c r="H661" s="14"/>
      <c r="I661" s="14"/>
      <c r="J661" s="15">
        <v>48</v>
      </c>
      <c r="K661" s="14"/>
      <c r="L661" s="14"/>
      <c r="M661" s="14"/>
      <c r="N661" s="14"/>
      <c r="O661" s="14"/>
      <c r="P661" s="14" t="s">
        <v>9025</v>
      </c>
      <c r="Q661" s="14"/>
      <c r="R661" s="14"/>
      <c r="S661" s="14"/>
      <c r="T661" s="14"/>
      <c r="U661" s="14"/>
      <c r="V661" s="14"/>
      <c r="W661" s="14"/>
      <c r="X661" s="14"/>
      <c r="Y661" s="14"/>
      <c r="Z661" s="14"/>
      <c r="AA661" s="14"/>
      <c r="AB661" s="14"/>
    </row>
    <row r="662" spans="1:28" ht="103.5" thickBot="1" x14ac:dyDescent="0.3">
      <c r="A662" s="72" t="s">
        <v>5758</v>
      </c>
      <c r="B662" s="15">
        <v>2</v>
      </c>
      <c r="C662" s="15">
        <v>223</v>
      </c>
      <c r="D662" s="15">
        <v>3</v>
      </c>
      <c r="E662" s="14" t="s">
        <v>11267</v>
      </c>
      <c r="F662" s="15">
        <v>42</v>
      </c>
      <c r="G662" s="14"/>
      <c r="H662" s="14"/>
      <c r="I662" s="14"/>
      <c r="J662" s="15">
        <v>42</v>
      </c>
      <c r="K662" s="14"/>
      <c r="L662" s="14"/>
      <c r="M662" s="14"/>
      <c r="N662" s="14"/>
      <c r="O662" s="14"/>
      <c r="P662" s="14" t="s">
        <v>9026</v>
      </c>
      <c r="Q662" s="14"/>
      <c r="R662" s="14"/>
      <c r="S662" s="14"/>
      <c r="T662" s="14"/>
      <c r="U662" s="14"/>
      <c r="V662" s="14"/>
      <c r="W662" s="14"/>
      <c r="X662" s="14"/>
      <c r="Y662" s="14"/>
      <c r="Z662" s="14"/>
      <c r="AA662" s="14"/>
      <c r="AB662" s="14"/>
    </row>
    <row r="663" spans="1:28" ht="103.5" thickBot="1" x14ac:dyDescent="0.3">
      <c r="A663" s="72" t="s">
        <v>5759</v>
      </c>
      <c r="B663" s="15">
        <v>2</v>
      </c>
      <c r="C663" s="15">
        <v>223</v>
      </c>
      <c r="D663" s="15">
        <v>3</v>
      </c>
      <c r="E663" s="14" t="s">
        <v>11268</v>
      </c>
      <c r="F663" s="15">
        <v>200</v>
      </c>
      <c r="G663" s="14"/>
      <c r="H663" s="14"/>
      <c r="I663" s="14"/>
      <c r="J663" s="15">
        <v>200</v>
      </c>
      <c r="K663" s="14"/>
      <c r="L663" s="14"/>
      <c r="M663" s="14"/>
      <c r="N663" s="14"/>
      <c r="O663" s="14"/>
      <c r="P663" s="14" t="s">
        <v>9027</v>
      </c>
      <c r="Q663" s="14"/>
      <c r="R663" s="14"/>
      <c r="S663" s="14"/>
      <c r="T663" s="14"/>
      <c r="U663" s="14"/>
      <c r="V663" s="14"/>
      <c r="W663" s="14"/>
      <c r="X663" s="14"/>
      <c r="Y663" s="14"/>
      <c r="Z663" s="14"/>
      <c r="AA663" s="14"/>
      <c r="AB663" s="14"/>
    </row>
    <row r="664" spans="1:28" ht="103.5" thickBot="1" x14ac:dyDescent="0.3">
      <c r="A664" s="72" t="s">
        <v>5760</v>
      </c>
      <c r="B664" s="15">
        <v>2</v>
      </c>
      <c r="C664" s="15">
        <v>223</v>
      </c>
      <c r="D664" s="15">
        <v>3</v>
      </c>
      <c r="E664" s="14" t="s">
        <v>11269</v>
      </c>
      <c r="F664" s="15">
        <v>616</v>
      </c>
      <c r="G664" s="14"/>
      <c r="H664" s="14"/>
      <c r="I664" s="14"/>
      <c r="J664" s="15">
        <v>616</v>
      </c>
      <c r="K664" s="14"/>
      <c r="L664" s="14"/>
      <c r="M664" s="14"/>
      <c r="N664" s="14"/>
      <c r="O664" s="14"/>
      <c r="P664" s="14" t="s">
        <v>9028</v>
      </c>
      <c r="Q664" s="14"/>
      <c r="R664" s="14"/>
      <c r="S664" s="14"/>
      <c r="T664" s="14"/>
      <c r="U664" s="14"/>
      <c r="V664" s="14"/>
      <c r="W664" s="14"/>
      <c r="X664" s="14"/>
      <c r="Y664" s="14"/>
      <c r="Z664" s="14"/>
      <c r="AA664" s="14"/>
      <c r="AB664" s="14"/>
    </row>
    <row r="665" spans="1:28" ht="103.5" thickBot="1" x14ac:dyDescent="0.3">
      <c r="A665" s="72" t="s">
        <v>5761</v>
      </c>
      <c r="B665" s="15">
        <v>2</v>
      </c>
      <c r="C665" s="15">
        <v>223</v>
      </c>
      <c r="D665" s="15">
        <v>3</v>
      </c>
      <c r="E665" s="14" t="s">
        <v>11270</v>
      </c>
      <c r="F665" s="15">
        <v>176</v>
      </c>
      <c r="G665" s="14"/>
      <c r="H665" s="14"/>
      <c r="I665" s="14"/>
      <c r="J665" s="15">
        <v>176</v>
      </c>
      <c r="K665" s="14"/>
      <c r="L665" s="14"/>
      <c r="M665" s="14"/>
      <c r="N665" s="14"/>
      <c r="O665" s="14"/>
      <c r="P665" s="14" t="s">
        <v>9029</v>
      </c>
      <c r="Q665" s="14"/>
      <c r="R665" s="14"/>
      <c r="S665" s="14"/>
      <c r="T665" s="14"/>
      <c r="U665" s="14"/>
      <c r="V665" s="14"/>
      <c r="W665" s="14"/>
      <c r="X665" s="14"/>
      <c r="Y665" s="14"/>
      <c r="Z665" s="14"/>
      <c r="AA665" s="14"/>
      <c r="AB665" s="14"/>
    </row>
    <row r="666" spans="1:28" ht="103.5" thickBot="1" x14ac:dyDescent="0.3">
      <c r="A666" s="72" t="s">
        <v>5762</v>
      </c>
      <c r="B666" s="15">
        <v>2</v>
      </c>
      <c r="C666" s="15">
        <v>223</v>
      </c>
      <c r="D666" s="15">
        <v>3</v>
      </c>
      <c r="E666" s="14" t="s">
        <v>11271</v>
      </c>
      <c r="F666" s="15">
        <v>127.96</v>
      </c>
      <c r="G666" s="14"/>
      <c r="H666" s="14"/>
      <c r="I666" s="14"/>
      <c r="J666" s="15">
        <v>127.96</v>
      </c>
      <c r="K666" s="14"/>
      <c r="L666" s="14"/>
      <c r="M666" s="14"/>
      <c r="N666" s="14"/>
      <c r="O666" s="14"/>
      <c r="P666" s="14" t="s">
        <v>9030</v>
      </c>
      <c r="Q666" s="14"/>
      <c r="R666" s="14"/>
      <c r="S666" s="14"/>
      <c r="T666" s="14"/>
      <c r="U666" s="14"/>
      <c r="V666" s="14"/>
      <c r="W666" s="14"/>
      <c r="X666" s="14"/>
      <c r="Y666" s="14"/>
      <c r="Z666" s="14"/>
      <c r="AA666" s="14"/>
      <c r="AB666" s="14"/>
    </row>
    <row r="667" spans="1:28" ht="103.5" thickBot="1" x14ac:dyDescent="0.3">
      <c r="A667" s="72" t="s">
        <v>5763</v>
      </c>
      <c r="B667" s="15">
        <v>2</v>
      </c>
      <c r="C667" s="15">
        <v>223</v>
      </c>
      <c r="D667" s="15">
        <v>3</v>
      </c>
      <c r="E667" s="14" t="s">
        <v>11272</v>
      </c>
      <c r="F667" s="15">
        <v>38</v>
      </c>
      <c r="G667" s="14"/>
      <c r="H667" s="14"/>
      <c r="I667" s="14"/>
      <c r="J667" s="15">
        <v>38</v>
      </c>
      <c r="K667" s="14"/>
      <c r="L667" s="14"/>
      <c r="M667" s="14"/>
      <c r="N667" s="14"/>
      <c r="O667" s="14"/>
      <c r="P667" s="14" t="s">
        <v>9031</v>
      </c>
      <c r="Q667" s="14"/>
      <c r="R667" s="14"/>
      <c r="S667" s="14"/>
      <c r="T667" s="14"/>
      <c r="U667" s="14"/>
      <c r="V667" s="14"/>
      <c r="W667" s="14"/>
      <c r="X667" s="14"/>
      <c r="Y667" s="14"/>
      <c r="Z667" s="14"/>
      <c r="AA667" s="14"/>
      <c r="AB667" s="14"/>
    </row>
    <row r="668" spans="1:28" ht="103.5" thickBot="1" x14ac:dyDescent="0.3">
      <c r="A668" s="72" t="s">
        <v>5764</v>
      </c>
      <c r="B668" s="15">
        <v>2</v>
      </c>
      <c r="C668" s="15">
        <v>223</v>
      </c>
      <c r="D668" s="15">
        <v>3</v>
      </c>
      <c r="E668" s="14" t="s">
        <v>11273</v>
      </c>
      <c r="F668" s="15">
        <v>192</v>
      </c>
      <c r="G668" s="14"/>
      <c r="H668" s="14"/>
      <c r="I668" s="14"/>
      <c r="J668" s="15">
        <v>192</v>
      </c>
      <c r="K668" s="14"/>
      <c r="L668" s="14"/>
      <c r="M668" s="14"/>
      <c r="N668" s="14"/>
      <c r="O668" s="14"/>
      <c r="P668" s="14" t="s">
        <v>9032</v>
      </c>
      <c r="Q668" s="14"/>
      <c r="R668" s="14"/>
      <c r="S668" s="14"/>
      <c r="T668" s="14"/>
      <c r="U668" s="14"/>
      <c r="V668" s="14"/>
      <c r="W668" s="14"/>
      <c r="X668" s="14"/>
      <c r="Y668" s="14"/>
      <c r="Z668" s="14"/>
      <c r="AA668" s="14"/>
      <c r="AB668" s="14"/>
    </row>
    <row r="669" spans="1:28" ht="103.5" thickBot="1" x14ac:dyDescent="0.3">
      <c r="A669" s="72" t="s">
        <v>5765</v>
      </c>
      <c r="B669" s="15">
        <v>2</v>
      </c>
      <c r="C669" s="15">
        <v>223</v>
      </c>
      <c r="D669" s="15">
        <v>3</v>
      </c>
      <c r="E669" s="14" t="s">
        <v>11274</v>
      </c>
      <c r="F669" s="15">
        <v>552</v>
      </c>
      <c r="G669" s="14"/>
      <c r="H669" s="14"/>
      <c r="I669" s="14"/>
      <c r="J669" s="15">
        <v>552</v>
      </c>
      <c r="K669" s="14"/>
      <c r="L669" s="14"/>
      <c r="M669" s="14"/>
      <c r="N669" s="14"/>
      <c r="O669" s="14"/>
      <c r="P669" s="14" t="s">
        <v>9032</v>
      </c>
      <c r="Q669" s="14"/>
      <c r="R669" s="14"/>
      <c r="S669" s="14"/>
      <c r="T669" s="14"/>
      <c r="U669" s="14"/>
      <c r="V669" s="14"/>
      <c r="W669" s="14"/>
      <c r="X669" s="14"/>
      <c r="Y669" s="14"/>
      <c r="Z669" s="14"/>
      <c r="AA669" s="14"/>
      <c r="AB669" s="14"/>
    </row>
    <row r="670" spans="1:28" ht="103.5" thickBot="1" x14ac:dyDescent="0.3">
      <c r="A670" s="72" t="s">
        <v>5766</v>
      </c>
      <c r="B670" s="15">
        <v>2</v>
      </c>
      <c r="C670" s="15">
        <v>223</v>
      </c>
      <c r="D670" s="15">
        <v>3</v>
      </c>
      <c r="E670" s="14" t="s">
        <v>11275</v>
      </c>
      <c r="F670" s="15">
        <v>5</v>
      </c>
      <c r="G670" s="15">
        <v>2</v>
      </c>
      <c r="H670" s="14"/>
      <c r="I670" s="14"/>
      <c r="J670" s="15">
        <v>2</v>
      </c>
      <c r="K670" s="14"/>
      <c r="L670" s="14"/>
      <c r="M670" s="14"/>
      <c r="N670" s="14"/>
      <c r="O670" s="14"/>
      <c r="P670" s="14" t="s">
        <v>9033</v>
      </c>
      <c r="Q670" s="14"/>
      <c r="R670" s="14"/>
      <c r="S670" s="14"/>
      <c r="T670" s="14"/>
      <c r="U670" s="14"/>
      <c r="V670" s="14"/>
      <c r="W670" s="14"/>
      <c r="X670" s="14"/>
      <c r="Y670" s="14"/>
      <c r="Z670" s="14"/>
      <c r="AA670" s="14"/>
      <c r="AB670" s="14"/>
    </row>
    <row r="671" spans="1:28" ht="103.5" thickBot="1" x14ac:dyDescent="0.3">
      <c r="A671" s="72" t="s">
        <v>5767</v>
      </c>
      <c r="B671" s="15">
        <v>2</v>
      </c>
      <c r="C671" s="15">
        <v>223</v>
      </c>
      <c r="D671" s="15">
        <v>3</v>
      </c>
      <c r="E671" s="14" t="s">
        <v>11276</v>
      </c>
      <c r="F671" s="15">
        <v>1</v>
      </c>
      <c r="G671" s="15">
        <v>1</v>
      </c>
      <c r="H671" s="14"/>
      <c r="I671" s="14"/>
      <c r="J671" s="15">
        <v>1</v>
      </c>
      <c r="K671" s="14"/>
      <c r="L671" s="14"/>
      <c r="M671" s="14"/>
      <c r="N671" s="14"/>
      <c r="O671" s="14"/>
      <c r="P671" s="14" t="s">
        <v>9034</v>
      </c>
      <c r="Q671" s="14"/>
      <c r="R671" s="14"/>
      <c r="S671" s="14"/>
      <c r="T671" s="14"/>
      <c r="U671" s="14"/>
      <c r="V671" s="14"/>
      <c r="W671" s="14"/>
      <c r="X671" s="14"/>
      <c r="Y671" s="14"/>
      <c r="Z671" s="14"/>
      <c r="AA671" s="14"/>
      <c r="AB671" s="14"/>
    </row>
    <row r="672" spans="1:28" ht="103.5" thickBot="1" x14ac:dyDescent="0.3">
      <c r="A672" s="72" t="s">
        <v>5768</v>
      </c>
      <c r="B672" s="15">
        <v>2</v>
      </c>
      <c r="C672" s="15">
        <v>223</v>
      </c>
      <c r="D672" s="15">
        <v>3</v>
      </c>
      <c r="E672" s="14" t="s">
        <v>11277</v>
      </c>
      <c r="F672" s="15">
        <v>1</v>
      </c>
      <c r="G672" s="15">
        <v>3</v>
      </c>
      <c r="H672" s="14"/>
      <c r="I672" s="14"/>
      <c r="J672" s="15">
        <v>3</v>
      </c>
      <c r="K672" s="14"/>
      <c r="L672" s="14"/>
      <c r="M672" s="14"/>
      <c r="N672" s="14"/>
      <c r="O672" s="14"/>
      <c r="P672" s="14" t="s">
        <v>9034</v>
      </c>
      <c r="Q672" s="14"/>
      <c r="R672" s="14"/>
      <c r="S672" s="14"/>
      <c r="T672" s="14"/>
      <c r="U672" s="14"/>
      <c r="V672" s="14"/>
      <c r="W672" s="14"/>
      <c r="X672" s="14"/>
      <c r="Y672" s="14"/>
      <c r="Z672" s="14"/>
      <c r="AA672" s="14"/>
      <c r="AB672" s="14"/>
    </row>
    <row r="673" spans="1:28" ht="103.5" thickBot="1" x14ac:dyDescent="0.3">
      <c r="A673" s="72" t="s">
        <v>5769</v>
      </c>
      <c r="B673" s="15">
        <v>2</v>
      </c>
      <c r="C673" s="15">
        <v>223</v>
      </c>
      <c r="D673" s="15">
        <v>3</v>
      </c>
      <c r="E673" s="14" t="s">
        <v>11278</v>
      </c>
      <c r="F673" s="15">
        <v>510</v>
      </c>
      <c r="G673" s="14"/>
      <c r="H673" s="14"/>
      <c r="I673" s="14"/>
      <c r="J673" s="15">
        <v>510</v>
      </c>
      <c r="K673" s="14"/>
      <c r="L673" s="14"/>
      <c r="M673" s="14"/>
      <c r="N673" s="14"/>
      <c r="O673" s="14"/>
      <c r="P673" s="14" t="s">
        <v>9035</v>
      </c>
      <c r="Q673" s="14"/>
      <c r="R673" s="14"/>
      <c r="S673" s="14"/>
      <c r="T673" s="14"/>
      <c r="U673" s="14"/>
      <c r="V673" s="14"/>
      <c r="W673" s="14"/>
      <c r="X673" s="14"/>
      <c r="Y673" s="14"/>
      <c r="Z673" s="14"/>
      <c r="AA673" s="14"/>
      <c r="AB673" s="14"/>
    </row>
    <row r="674" spans="1:28" ht="103.5" thickBot="1" x14ac:dyDescent="0.3">
      <c r="A674" s="72" t="s">
        <v>5770</v>
      </c>
      <c r="B674" s="15">
        <v>2</v>
      </c>
      <c r="C674" s="15">
        <v>223</v>
      </c>
      <c r="D674" s="15">
        <v>3</v>
      </c>
      <c r="E674" s="14" t="s">
        <v>11279</v>
      </c>
      <c r="F674" s="15">
        <v>100</v>
      </c>
      <c r="G674" s="14"/>
      <c r="H674" s="14"/>
      <c r="I674" s="14"/>
      <c r="J674" s="15">
        <v>100</v>
      </c>
      <c r="K674" s="14"/>
      <c r="L674" s="14"/>
      <c r="M674" s="14"/>
      <c r="N674" s="14"/>
      <c r="O674" s="14"/>
      <c r="P674" s="14" t="s">
        <v>9036</v>
      </c>
      <c r="Q674" s="14"/>
      <c r="R674" s="14"/>
      <c r="S674" s="14"/>
      <c r="T674" s="14"/>
      <c r="U674" s="14"/>
      <c r="V674" s="14"/>
      <c r="W674" s="14"/>
      <c r="X674" s="14"/>
      <c r="Y674" s="14"/>
      <c r="Z674" s="14"/>
      <c r="AA674" s="14"/>
      <c r="AB674" s="14"/>
    </row>
    <row r="675" spans="1:28" ht="103.5" thickBot="1" x14ac:dyDescent="0.3">
      <c r="A675" s="72" t="s">
        <v>5771</v>
      </c>
      <c r="B675" s="15">
        <v>2</v>
      </c>
      <c r="C675" s="15">
        <v>223</v>
      </c>
      <c r="D675" s="15">
        <v>3</v>
      </c>
      <c r="E675" s="14" t="s">
        <v>11280</v>
      </c>
      <c r="F675" s="15">
        <v>1</v>
      </c>
      <c r="G675" s="15">
        <v>16</v>
      </c>
      <c r="H675" s="14"/>
      <c r="I675" s="14"/>
      <c r="J675" s="15">
        <v>16</v>
      </c>
      <c r="K675" s="14"/>
      <c r="L675" s="14"/>
      <c r="M675" s="14"/>
      <c r="N675" s="14"/>
      <c r="O675" s="14"/>
      <c r="P675" s="14" t="s">
        <v>9037</v>
      </c>
      <c r="Q675" s="14"/>
      <c r="R675" s="14"/>
      <c r="S675" s="14"/>
      <c r="T675" s="14"/>
      <c r="U675" s="14"/>
      <c r="V675" s="14"/>
      <c r="W675" s="14"/>
      <c r="X675" s="14"/>
      <c r="Y675" s="14"/>
      <c r="Z675" s="14"/>
      <c r="AA675" s="14"/>
      <c r="AB675" s="14"/>
    </row>
    <row r="676" spans="1:28" ht="103.5" thickBot="1" x14ac:dyDescent="0.3">
      <c r="A676" s="72" t="s">
        <v>5772</v>
      </c>
      <c r="B676" s="15">
        <v>2</v>
      </c>
      <c r="C676" s="15">
        <v>223</v>
      </c>
      <c r="D676" s="15">
        <v>3</v>
      </c>
      <c r="E676" s="14" t="s">
        <v>11281</v>
      </c>
      <c r="F676" s="15">
        <v>12</v>
      </c>
      <c r="G676" s="14"/>
      <c r="H676" s="14"/>
      <c r="I676" s="14"/>
      <c r="J676" s="15">
        <v>12</v>
      </c>
      <c r="K676" s="14"/>
      <c r="L676" s="14"/>
      <c r="M676" s="14"/>
      <c r="N676" s="14"/>
      <c r="O676" s="14"/>
      <c r="P676" s="14" t="s">
        <v>9038</v>
      </c>
      <c r="Q676" s="14"/>
      <c r="R676" s="14"/>
      <c r="S676" s="14"/>
      <c r="T676" s="14"/>
      <c r="U676" s="14"/>
      <c r="V676" s="14"/>
      <c r="W676" s="14"/>
      <c r="X676" s="14"/>
      <c r="Y676" s="14"/>
      <c r="Z676" s="14"/>
      <c r="AA676" s="14"/>
      <c r="AB676" s="14"/>
    </row>
    <row r="677" spans="1:28" ht="103.5" thickBot="1" x14ac:dyDescent="0.3">
      <c r="A677" s="72" t="s">
        <v>5773</v>
      </c>
      <c r="B677" s="15">
        <v>2</v>
      </c>
      <c r="C677" s="15">
        <v>223</v>
      </c>
      <c r="D677" s="15">
        <v>3</v>
      </c>
      <c r="E677" s="14" t="s">
        <v>11282</v>
      </c>
      <c r="F677" s="15">
        <v>109</v>
      </c>
      <c r="G677" s="14"/>
      <c r="H677" s="14"/>
      <c r="I677" s="14"/>
      <c r="J677" s="15">
        <v>109</v>
      </c>
      <c r="K677" s="14"/>
      <c r="L677" s="14"/>
      <c r="M677" s="14"/>
      <c r="N677" s="14"/>
      <c r="O677" s="14"/>
      <c r="P677" s="14" t="s">
        <v>9039</v>
      </c>
      <c r="Q677" s="14"/>
      <c r="R677" s="14"/>
      <c r="S677" s="14"/>
      <c r="T677" s="14"/>
      <c r="U677" s="14"/>
      <c r="V677" s="14"/>
      <c r="W677" s="14"/>
      <c r="X677" s="14"/>
      <c r="Y677" s="14"/>
      <c r="Z677" s="14"/>
      <c r="AA677" s="14"/>
      <c r="AB677" s="14"/>
    </row>
    <row r="678" spans="1:28" ht="103.5" thickBot="1" x14ac:dyDescent="0.3">
      <c r="A678" s="72" t="s">
        <v>5774</v>
      </c>
      <c r="B678" s="15">
        <v>2</v>
      </c>
      <c r="C678" s="15">
        <v>223</v>
      </c>
      <c r="D678" s="15">
        <v>3</v>
      </c>
      <c r="E678" s="14" t="s">
        <v>11283</v>
      </c>
      <c r="F678" s="15">
        <v>29</v>
      </c>
      <c r="G678" s="14"/>
      <c r="H678" s="14"/>
      <c r="I678" s="14"/>
      <c r="J678" s="15">
        <v>29</v>
      </c>
      <c r="K678" s="14"/>
      <c r="L678" s="14"/>
      <c r="M678" s="14"/>
      <c r="N678" s="14"/>
      <c r="O678" s="14"/>
      <c r="P678" s="14" t="s">
        <v>9040</v>
      </c>
      <c r="Q678" s="14"/>
      <c r="R678" s="14"/>
      <c r="S678" s="14"/>
      <c r="T678" s="14"/>
      <c r="U678" s="14"/>
      <c r="V678" s="14"/>
      <c r="W678" s="14"/>
      <c r="X678" s="14"/>
      <c r="Y678" s="14"/>
      <c r="Z678" s="14"/>
      <c r="AA678" s="14"/>
      <c r="AB678" s="14"/>
    </row>
    <row r="679" spans="1:28" ht="103.5" thickBot="1" x14ac:dyDescent="0.3">
      <c r="A679" s="72" t="s">
        <v>5775</v>
      </c>
      <c r="B679" s="15">
        <v>2</v>
      </c>
      <c r="C679" s="15">
        <v>223</v>
      </c>
      <c r="D679" s="15">
        <v>3</v>
      </c>
      <c r="E679" s="14" t="s">
        <v>11284</v>
      </c>
      <c r="F679" s="15">
        <v>69.819999999999993</v>
      </c>
      <c r="G679" s="14"/>
      <c r="H679" s="14"/>
      <c r="I679" s="14"/>
      <c r="J679" s="15">
        <v>69.819999999999993</v>
      </c>
      <c r="K679" s="14"/>
      <c r="L679" s="14"/>
      <c r="M679" s="14"/>
      <c r="N679" s="14"/>
      <c r="O679" s="14"/>
      <c r="P679" s="14" t="s">
        <v>9040</v>
      </c>
      <c r="Q679" s="14"/>
      <c r="R679" s="14"/>
      <c r="S679" s="14"/>
      <c r="T679" s="14"/>
      <c r="U679" s="14"/>
      <c r="V679" s="14"/>
      <c r="W679" s="14"/>
      <c r="X679" s="14"/>
      <c r="Y679" s="14"/>
      <c r="Z679" s="14"/>
      <c r="AA679" s="14"/>
      <c r="AB679" s="14"/>
    </row>
    <row r="680" spans="1:28" ht="103.5" thickBot="1" x14ac:dyDescent="0.3">
      <c r="A680" s="72" t="s">
        <v>5776</v>
      </c>
      <c r="B680" s="15">
        <v>2</v>
      </c>
      <c r="C680" s="15">
        <v>223</v>
      </c>
      <c r="D680" s="15">
        <v>3</v>
      </c>
      <c r="E680" s="14" t="s">
        <v>11285</v>
      </c>
      <c r="F680" s="15">
        <v>10</v>
      </c>
      <c r="G680" s="14"/>
      <c r="H680" s="14"/>
      <c r="I680" s="14"/>
      <c r="J680" s="15">
        <v>10</v>
      </c>
      <c r="K680" s="14"/>
      <c r="L680" s="14"/>
      <c r="M680" s="14"/>
      <c r="N680" s="14"/>
      <c r="O680" s="14"/>
      <c r="P680" s="14" t="s">
        <v>9040</v>
      </c>
      <c r="Q680" s="14"/>
      <c r="R680" s="14"/>
      <c r="S680" s="14"/>
      <c r="T680" s="14"/>
      <c r="U680" s="14"/>
      <c r="V680" s="14"/>
      <c r="W680" s="14"/>
      <c r="X680" s="14"/>
      <c r="Y680" s="14"/>
      <c r="Z680" s="14"/>
      <c r="AA680" s="14"/>
      <c r="AB680" s="1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opLeftCell="B19" workbookViewId="0">
      <selection activeCell="F23" sqref="F23"/>
    </sheetView>
  </sheetViews>
  <sheetFormatPr defaultRowHeight="15" x14ac:dyDescent="0.25"/>
  <cols>
    <col min="2" max="2" width="20.42578125" bestFit="1" customWidth="1"/>
  </cols>
  <sheetData>
    <row r="1" spans="1:8" ht="16.5" thickBot="1" x14ac:dyDescent="0.3">
      <c r="A1" s="1" t="s">
        <v>31</v>
      </c>
      <c r="B1" s="1" t="s">
        <v>15</v>
      </c>
      <c r="C1" s="1" t="s">
        <v>11</v>
      </c>
      <c r="D1" s="1" t="s">
        <v>16</v>
      </c>
      <c r="E1" s="1" t="s">
        <v>1</v>
      </c>
      <c r="F1" s="1" t="s">
        <v>14</v>
      </c>
      <c r="G1" s="9" t="s">
        <v>100</v>
      </c>
      <c r="H1" s="9" t="s">
        <v>101</v>
      </c>
    </row>
    <row r="2" spans="1:8" ht="16.5" thickBot="1" x14ac:dyDescent="0.3">
      <c r="A2" s="2">
        <v>1</v>
      </c>
      <c r="B2" s="2">
        <v>0</v>
      </c>
      <c r="C2" s="1" t="s">
        <v>17</v>
      </c>
      <c r="D2" s="2">
        <v>0</v>
      </c>
      <c r="E2" s="2">
        <v>1</v>
      </c>
      <c r="F2" s="2">
        <v>3</v>
      </c>
      <c r="G2" s="7">
        <v>0</v>
      </c>
      <c r="H2" s="7">
        <v>100</v>
      </c>
    </row>
    <row r="3" spans="1:8" ht="16.5" thickBot="1" x14ac:dyDescent="0.3">
      <c r="A3" s="2">
        <v>2</v>
      </c>
      <c r="B3" s="2">
        <v>100</v>
      </c>
      <c r="C3" s="1" t="s">
        <v>18</v>
      </c>
      <c r="D3" s="2">
        <v>7</v>
      </c>
      <c r="E3" s="2">
        <v>1</v>
      </c>
      <c r="F3" s="2">
        <v>3</v>
      </c>
      <c r="G3" s="7">
        <v>100</v>
      </c>
      <c r="H3" s="7">
        <v>200</v>
      </c>
    </row>
    <row r="4" spans="1:8" ht="16.5" thickBot="1" x14ac:dyDescent="0.3">
      <c r="A4" s="2">
        <v>3</v>
      </c>
      <c r="B4" s="2">
        <v>200</v>
      </c>
      <c r="C4" s="1" t="s">
        <v>19</v>
      </c>
      <c r="D4" s="2">
        <v>8</v>
      </c>
      <c r="E4" s="2">
        <v>1</v>
      </c>
      <c r="F4" s="2">
        <v>3</v>
      </c>
      <c r="G4" s="7">
        <v>200</v>
      </c>
      <c r="H4" s="7">
        <v>300</v>
      </c>
    </row>
    <row r="5" spans="1:8" ht="16.5" thickBot="1" x14ac:dyDescent="0.3">
      <c r="A5" s="2">
        <v>4</v>
      </c>
      <c r="B5" s="2">
        <v>300</v>
      </c>
      <c r="C5" s="1" t="s">
        <v>20</v>
      </c>
      <c r="D5" s="2">
        <v>9</v>
      </c>
      <c r="E5" s="2">
        <v>1</v>
      </c>
      <c r="F5" s="2">
        <v>3</v>
      </c>
      <c r="G5" s="7">
        <v>300</v>
      </c>
      <c r="H5" s="7">
        <v>400</v>
      </c>
    </row>
    <row r="6" spans="1:8" ht="16.5" thickBot="1" x14ac:dyDescent="0.3">
      <c r="A6" s="2">
        <v>5</v>
      </c>
      <c r="B6" s="2">
        <v>400</v>
      </c>
      <c r="C6" s="1" t="s">
        <v>21</v>
      </c>
      <c r="D6" s="2">
        <v>10</v>
      </c>
      <c r="E6" s="2">
        <v>1</v>
      </c>
      <c r="F6" s="2">
        <v>3</v>
      </c>
      <c r="G6" s="7">
        <v>400</v>
      </c>
      <c r="H6" s="7">
        <v>500</v>
      </c>
    </row>
    <row r="7" spans="1:8" ht="16.5" thickBot="1" x14ac:dyDescent="0.3">
      <c r="A7" s="2">
        <v>6</v>
      </c>
      <c r="B7" s="2">
        <v>500</v>
      </c>
      <c r="C7" s="1" t="s">
        <v>22</v>
      </c>
      <c r="D7" s="2">
        <v>11</v>
      </c>
      <c r="E7" s="2">
        <v>1</v>
      </c>
      <c r="F7" s="2">
        <v>3</v>
      </c>
      <c r="G7" s="7">
        <v>500</v>
      </c>
      <c r="H7" s="7">
        <v>600</v>
      </c>
    </row>
    <row r="8" spans="1:8" ht="16.5" thickBot="1" x14ac:dyDescent="0.3">
      <c r="A8" s="2">
        <v>7</v>
      </c>
      <c r="B8" s="2">
        <v>600</v>
      </c>
      <c r="C8" s="1" t="s">
        <v>23</v>
      </c>
      <c r="D8" s="2">
        <v>12</v>
      </c>
      <c r="E8" s="2">
        <v>1</v>
      </c>
      <c r="F8" s="2">
        <v>3</v>
      </c>
      <c r="G8" s="7">
        <v>600</v>
      </c>
      <c r="H8" s="7">
        <v>700</v>
      </c>
    </row>
    <row r="9" spans="1:8" ht="16.5" thickBot="1" x14ac:dyDescent="0.3">
      <c r="A9" s="2">
        <v>8</v>
      </c>
      <c r="B9" s="2">
        <v>700</v>
      </c>
      <c r="C9" s="1" t="s">
        <v>24</v>
      </c>
      <c r="D9" s="2">
        <v>13</v>
      </c>
      <c r="E9" s="2">
        <v>1</v>
      </c>
      <c r="F9" s="2">
        <v>3</v>
      </c>
      <c r="G9" s="7">
        <v>700</v>
      </c>
      <c r="H9" s="7">
        <v>800</v>
      </c>
    </row>
    <row r="10" spans="1:8" ht="16.5" thickBot="1" x14ac:dyDescent="0.3">
      <c r="A10" s="2">
        <v>9</v>
      </c>
      <c r="B10" s="2">
        <v>800</v>
      </c>
      <c r="C10" s="1" t="s">
        <v>25</v>
      </c>
      <c r="D10" s="2">
        <v>14</v>
      </c>
      <c r="E10" s="2">
        <v>1</v>
      </c>
      <c r="F10" s="2">
        <v>3</v>
      </c>
      <c r="G10" s="7">
        <v>800</v>
      </c>
      <c r="H10" s="7">
        <v>900</v>
      </c>
    </row>
    <row r="11" spans="1:8" ht="16.5" thickBot="1" x14ac:dyDescent="0.3">
      <c r="A11" s="2">
        <v>10</v>
      </c>
      <c r="B11" s="2">
        <v>900</v>
      </c>
      <c r="C11" s="1" t="s">
        <v>26</v>
      </c>
      <c r="D11" s="2">
        <v>15</v>
      </c>
      <c r="E11" s="2">
        <v>1</v>
      </c>
      <c r="F11" s="2">
        <v>3</v>
      </c>
      <c r="G11" s="7">
        <v>900</v>
      </c>
      <c r="H11" s="7">
        <v>1000</v>
      </c>
    </row>
    <row r="12" spans="1:8" ht="16.5" thickBot="1" x14ac:dyDescent="0.3">
      <c r="A12" s="2">
        <v>11</v>
      </c>
      <c r="B12" s="2">
        <v>1000</v>
      </c>
      <c r="C12" s="1" t="s">
        <v>27</v>
      </c>
      <c r="D12" s="2">
        <v>16</v>
      </c>
      <c r="E12" s="2">
        <v>1</v>
      </c>
      <c r="F12" s="2">
        <v>3</v>
      </c>
      <c r="G12" s="7">
        <v>1000</v>
      </c>
      <c r="H12" s="7">
        <v>1100</v>
      </c>
    </row>
    <row r="13" spans="1:8" ht="16.5" thickBot="1" x14ac:dyDescent="0.3">
      <c r="A13" s="2">
        <v>12</v>
      </c>
      <c r="B13" s="2">
        <v>1100</v>
      </c>
      <c r="C13" s="1" t="s">
        <v>28</v>
      </c>
      <c r="D13" s="2">
        <v>17</v>
      </c>
      <c r="E13" s="2">
        <v>1</v>
      </c>
      <c r="F13" s="2">
        <v>3</v>
      </c>
      <c r="G13" s="7">
        <v>1100</v>
      </c>
      <c r="H13" s="7">
        <v>1200</v>
      </c>
    </row>
    <row r="14" spans="1:8" ht="16.5" thickBot="1" x14ac:dyDescent="0.3">
      <c r="A14" s="2">
        <v>13</v>
      </c>
      <c r="B14" s="2">
        <v>1200</v>
      </c>
      <c r="C14" s="1" t="s">
        <v>29</v>
      </c>
      <c r="D14" s="2">
        <v>18</v>
      </c>
      <c r="E14" s="2">
        <v>1</v>
      </c>
      <c r="F14" s="2">
        <v>3</v>
      </c>
      <c r="G14" s="7">
        <v>1200</v>
      </c>
      <c r="H14" s="7">
        <v>1300</v>
      </c>
    </row>
    <row r="15" spans="1:8" ht="16.5" thickBot="1" x14ac:dyDescent="0.3">
      <c r="A15" s="2">
        <v>14</v>
      </c>
      <c r="B15" s="2">
        <v>1300</v>
      </c>
      <c r="C15" s="1" t="s">
        <v>30</v>
      </c>
      <c r="D15" s="2">
        <v>99</v>
      </c>
      <c r="E15" s="2">
        <v>1</v>
      </c>
      <c r="F15" s="2">
        <v>3</v>
      </c>
      <c r="G15" s="7">
        <v>1300</v>
      </c>
      <c r="H15" s="7">
        <v>9999</v>
      </c>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6"/>
  <sheetViews>
    <sheetView workbookViewId="0">
      <selection activeCell="D1" sqref="D1"/>
    </sheetView>
  </sheetViews>
  <sheetFormatPr defaultRowHeight="15" x14ac:dyDescent="0.25"/>
  <cols>
    <col min="4" max="4" width="48" bestFit="1" customWidth="1"/>
  </cols>
  <sheetData>
    <row r="1" spans="1:16" ht="15.75" thickBot="1" x14ac:dyDescent="0.3">
      <c r="A1" t="s">
        <v>0</v>
      </c>
      <c r="B1" t="s">
        <v>8</v>
      </c>
      <c r="C1" t="s">
        <v>1</v>
      </c>
      <c r="D1" t="s">
        <v>2</v>
      </c>
      <c r="E1" t="s">
        <v>3</v>
      </c>
      <c r="F1" t="s">
        <v>4</v>
      </c>
      <c r="G1" t="s">
        <v>5</v>
      </c>
      <c r="H1" t="s">
        <v>6</v>
      </c>
      <c r="I1" t="s">
        <v>7</v>
      </c>
      <c r="J1" t="s">
        <v>58</v>
      </c>
      <c r="K1" t="s">
        <v>59</v>
      </c>
      <c r="L1" t="s">
        <v>60</v>
      </c>
      <c r="M1" t="s">
        <v>61</v>
      </c>
      <c r="N1" t="s">
        <v>63</v>
      </c>
      <c r="O1" t="s">
        <v>62</v>
      </c>
      <c r="P1" t="s">
        <v>82</v>
      </c>
    </row>
    <row r="2" spans="1:16" ht="15.75" thickBot="1" x14ac:dyDescent="0.3">
      <c r="A2" s="5">
        <v>1</v>
      </c>
      <c r="B2">
        <v>1</v>
      </c>
      <c r="C2">
        <v>2</v>
      </c>
      <c r="D2" t="s">
        <v>65</v>
      </c>
      <c r="E2">
        <v>3</v>
      </c>
      <c r="F2">
        <v>5</v>
      </c>
      <c r="G2">
        <v>8</v>
      </c>
      <c r="H2" t="s">
        <v>50</v>
      </c>
      <c r="I2">
        <v>1</v>
      </c>
      <c r="N2" t="s">
        <v>64</v>
      </c>
      <c r="P2">
        <v>1</v>
      </c>
    </row>
    <row r="3" spans="1:16" ht="30.75" thickBot="1" x14ac:dyDescent="0.3">
      <c r="A3" s="5">
        <v>1</v>
      </c>
      <c r="B3">
        <v>1</v>
      </c>
      <c r="C3">
        <v>2</v>
      </c>
      <c r="D3" s="11" t="s">
        <v>80</v>
      </c>
      <c r="E3">
        <v>3</v>
      </c>
      <c r="F3">
        <v>5</v>
      </c>
      <c r="G3">
        <v>8</v>
      </c>
      <c r="H3" t="s">
        <v>50</v>
      </c>
      <c r="I3">
        <v>1</v>
      </c>
      <c r="N3" t="s">
        <v>64</v>
      </c>
      <c r="P3">
        <v>1</v>
      </c>
    </row>
    <row r="4" spans="1:16" ht="30.75" thickBot="1" x14ac:dyDescent="0.3">
      <c r="A4" s="5">
        <v>1</v>
      </c>
      <c r="B4">
        <v>1</v>
      </c>
      <c r="C4">
        <v>2</v>
      </c>
      <c r="D4" s="11" t="s">
        <v>81</v>
      </c>
      <c r="E4">
        <v>3</v>
      </c>
      <c r="F4">
        <v>5</v>
      </c>
      <c r="G4">
        <v>8</v>
      </c>
      <c r="H4" t="s">
        <v>50</v>
      </c>
      <c r="I4">
        <v>1</v>
      </c>
      <c r="N4" t="s">
        <v>64</v>
      </c>
      <c r="P4">
        <v>1</v>
      </c>
    </row>
    <row r="5" spans="1:16" ht="15.75" thickBot="1" x14ac:dyDescent="0.3">
      <c r="A5" s="5">
        <v>1</v>
      </c>
      <c r="B5">
        <v>2</v>
      </c>
      <c r="C5">
        <v>2</v>
      </c>
      <c r="D5" t="s">
        <v>66</v>
      </c>
      <c r="E5">
        <v>2</v>
      </c>
      <c r="F5">
        <v>9</v>
      </c>
      <c r="G5">
        <v>7</v>
      </c>
      <c r="H5">
        <v>5</v>
      </c>
      <c r="I5">
        <v>0</v>
      </c>
      <c r="P5">
        <v>1</v>
      </c>
    </row>
    <row r="6" spans="1:16" ht="15.75" thickBot="1" x14ac:dyDescent="0.3">
      <c r="A6" s="5">
        <v>1</v>
      </c>
      <c r="B6">
        <v>2</v>
      </c>
      <c r="C6">
        <v>2</v>
      </c>
      <c r="D6" t="s">
        <v>67</v>
      </c>
      <c r="E6">
        <v>2</v>
      </c>
      <c r="F6">
        <v>9</v>
      </c>
      <c r="G6">
        <v>7</v>
      </c>
      <c r="H6">
        <v>5</v>
      </c>
      <c r="I6">
        <v>0</v>
      </c>
      <c r="P6">
        <v>1</v>
      </c>
    </row>
    <row r="7" spans="1:16" ht="15.75" thickBot="1" x14ac:dyDescent="0.3">
      <c r="A7" s="5">
        <v>1</v>
      </c>
      <c r="B7">
        <v>2</v>
      </c>
      <c r="C7">
        <v>2</v>
      </c>
      <c r="D7" t="s">
        <v>68</v>
      </c>
      <c r="E7">
        <v>2</v>
      </c>
      <c r="F7">
        <v>9</v>
      </c>
      <c r="G7">
        <v>7</v>
      </c>
      <c r="H7">
        <v>5</v>
      </c>
      <c r="I7">
        <v>0</v>
      </c>
      <c r="P7">
        <v>1</v>
      </c>
    </row>
    <row r="8" spans="1:16" ht="15.75" thickBot="1" x14ac:dyDescent="0.3">
      <c r="A8" s="5">
        <v>1</v>
      </c>
      <c r="B8">
        <v>3</v>
      </c>
      <c r="C8">
        <v>2</v>
      </c>
      <c r="D8" s="12" t="s">
        <v>69</v>
      </c>
      <c r="E8" s="13">
        <v>5</v>
      </c>
      <c r="F8" s="13">
        <v>6</v>
      </c>
      <c r="G8" s="13">
        <v>7</v>
      </c>
      <c r="H8" s="13">
        <v>3</v>
      </c>
      <c r="I8" s="13">
        <v>0</v>
      </c>
      <c r="P8">
        <v>1</v>
      </c>
    </row>
    <row r="9" spans="1:16" ht="15.75" thickBot="1" x14ac:dyDescent="0.3">
      <c r="A9" s="5">
        <v>1</v>
      </c>
      <c r="B9">
        <v>3</v>
      </c>
      <c r="C9">
        <v>2</v>
      </c>
      <c r="D9" s="12" t="s">
        <v>70</v>
      </c>
      <c r="E9" s="13">
        <v>6</v>
      </c>
      <c r="F9" s="13">
        <v>8</v>
      </c>
      <c r="G9" s="13">
        <v>7</v>
      </c>
      <c r="H9" s="13">
        <v>1</v>
      </c>
      <c r="I9" s="13">
        <v>2</v>
      </c>
      <c r="P9">
        <v>1</v>
      </c>
    </row>
    <row r="10" spans="1:16" ht="15.75" thickBot="1" x14ac:dyDescent="0.3">
      <c r="A10" s="5">
        <v>1</v>
      </c>
      <c r="B10">
        <v>3</v>
      </c>
      <c r="C10">
        <v>2</v>
      </c>
      <c r="D10" s="12" t="s">
        <v>71</v>
      </c>
      <c r="E10" s="13">
        <v>9</v>
      </c>
      <c r="F10" s="13">
        <v>5</v>
      </c>
      <c r="G10" s="13">
        <v>6</v>
      </c>
      <c r="H10" s="13">
        <v>8</v>
      </c>
      <c r="I10" s="13">
        <v>2</v>
      </c>
      <c r="P10">
        <v>1</v>
      </c>
    </row>
    <row r="11" spans="1:16" ht="15.75" thickBot="1" x14ac:dyDescent="0.3">
      <c r="A11" s="5">
        <v>2</v>
      </c>
      <c r="B11">
        <v>1</v>
      </c>
      <c r="C11">
        <v>2</v>
      </c>
      <c r="D11" s="12" t="s">
        <v>72</v>
      </c>
      <c r="E11" s="13">
        <v>5</v>
      </c>
      <c r="F11" s="13">
        <v>8</v>
      </c>
      <c r="G11" s="13">
        <v>7</v>
      </c>
      <c r="H11" s="13">
        <v>6</v>
      </c>
      <c r="I11" s="13">
        <v>2</v>
      </c>
      <c r="P11">
        <v>1</v>
      </c>
    </row>
    <row r="12" spans="1:16" ht="15.75" thickBot="1" x14ac:dyDescent="0.3">
      <c r="A12" s="5">
        <v>2</v>
      </c>
      <c r="B12">
        <v>1</v>
      </c>
      <c r="C12">
        <v>2</v>
      </c>
      <c r="D12" s="12" t="s">
        <v>73</v>
      </c>
      <c r="E12" s="13">
        <v>5</v>
      </c>
      <c r="F12" s="13">
        <v>9</v>
      </c>
      <c r="G12" s="13">
        <v>8</v>
      </c>
      <c r="H12" s="13">
        <v>6</v>
      </c>
      <c r="I12" s="13">
        <v>1</v>
      </c>
      <c r="P12">
        <v>1</v>
      </c>
    </row>
    <row r="13" spans="1:16" ht="15.75" thickBot="1" x14ac:dyDescent="0.3">
      <c r="A13" s="5">
        <v>2</v>
      </c>
      <c r="B13">
        <v>1</v>
      </c>
      <c r="C13">
        <v>2</v>
      </c>
      <c r="D13" s="12" t="s">
        <v>74</v>
      </c>
      <c r="E13" s="13">
        <v>5</v>
      </c>
      <c r="F13" s="13">
        <v>4</v>
      </c>
      <c r="G13" s="13">
        <v>8</v>
      </c>
      <c r="H13" s="13">
        <v>9</v>
      </c>
      <c r="I13" s="13">
        <v>3</v>
      </c>
      <c r="P13">
        <v>1</v>
      </c>
    </row>
    <row r="14" spans="1:16" ht="15.75" thickBot="1" x14ac:dyDescent="0.3">
      <c r="A14" s="5">
        <v>2</v>
      </c>
      <c r="B14">
        <v>2</v>
      </c>
      <c r="C14">
        <v>2</v>
      </c>
      <c r="D14" s="12" t="s">
        <v>75</v>
      </c>
      <c r="E14" s="13">
        <v>1</v>
      </c>
      <c r="F14" s="13">
        <v>2</v>
      </c>
      <c r="G14" s="13">
        <v>4</v>
      </c>
      <c r="H14" s="13">
        <v>3</v>
      </c>
      <c r="I14" s="13">
        <v>0</v>
      </c>
      <c r="P14">
        <v>1</v>
      </c>
    </row>
    <row r="15" spans="1:16" ht="15.75" thickBot="1" x14ac:dyDescent="0.3">
      <c r="A15" s="5">
        <v>2</v>
      </c>
      <c r="B15">
        <v>2</v>
      </c>
      <c r="C15">
        <v>2</v>
      </c>
      <c r="D15" s="12" t="s">
        <v>76</v>
      </c>
      <c r="E15" s="13">
        <v>7</v>
      </c>
      <c r="F15" s="13">
        <v>6</v>
      </c>
      <c r="G15" s="13">
        <v>3</v>
      </c>
      <c r="H15" s="13">
        <v>2</v>
      </c>
      <c r="I15" s="13">
        <v>1</v>
      </c>
      <c r="P15">
        <v>1</v>
      </c>
    </row>
    <row r="16" spans="1:16" ht="15.75" thickBot="1" x14ac:dyDescent="0.3">
      <c r="A16" s="5">
        <v>2</v>
      </c>
      <c r="B16">
        <v>2</v>
      </c>
      <c r="C16">
        <v>2</v>
      </c>
      <c r="D16" s="12" t="s">
        <v>77</v>
      </c>
      <c r="E16" s="13">
        <v>1</v>
      </c>
      <c r="F16" s="13">
        <v>2</v>
      </c>
      <c r="G16" s="13">
        <v>0</v>
      </c>
      <c r="H16" s="13">
        <v>3</v>
      </c>
      <c r="I16" s="13">
        <v>1</v>
      </c>
      <c r="P16">
        <v>1</v>
      </c>
    </row>
  </sheetData>
  <pageMargins left="0.7" right="0.7" top="0.75" bottom="0.75" header="0.3" footer="0.3"/>
  <pageSetup orientation="portrait" horizontalDpi="4294967293" verticalDpi="4294967293"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20"/>
  <sheetViews>
    <sheetView topLeftCell="A135" workbookViewId="0">
      <selection activeCell="I151" sqref="I151"/>
    </sheetView>
  </sheetViews>
  <sheetFormatPr defaultRowHeight="15" x14ac:dyDescent="0.25"/>
  <sheetData>
    <row r="1" spans="1:17" ht="27" thickBot="1" x14ac:dyDescent="0.3">
      <c r="A1" t="s">
        <v>31</v>
      </c>
      <c r="B1" t="s">
        <v>818</v>
      </c>
      <c r="C1" t="s">
        <v>82</v>
      </c>
      <c r="D1" s="1" t="s">
        <v>0</v>
      </c>
      <c r="E1" s="1" t="s">
        <v>8</v>
      </c>
      <c r="F1" s="1" t="s">
        <v>2</v>
      </c>
      <c r="G1" s="1" t="s">
        <v>3</v>
      </c>
      <c r="H1" s="1" t="s">
        <v>4</v>
      </c>
      <c r="I1" s="1" t="s">
        <v>5</v>
      </c>
      <c r="J1" s="1" t="s">
        <v>6</v>
      </c>
      <c r="K1" s="1" t="s">
        <v>7</v>
      </c>
      <c r="L1" s="3" t="s">
        <v>58</v>
      </c>
      <c r="M1" s="3" t="s">
        <v>59</v>
      </c>
      <c r="N1" s="3" t="s">
        <v>60</v>
      </c>
      <c r="O1" s="3" t="s">
        <v>61</v>
      </c>
      <c r="P1" s="3" t="s">
        <v>62</v>
      </c>
      <c r="Q1" s="3" t="s">
        <v>63</v>
      </c>
    </row>
    <row r="2" spans="1:17" ht="16.5" thickBot="1" x14ac:dyDescent="0.3">
      <c r="A2">
        <f>1</f>
        <v>1</v>
      </c>
      <c r="C2">
        <v>1</v>
      </c>
      <c r="D2" s="8">
        <v>8</v>
      </c>
      <c r="E2" s="8">
        <v>2</v>
      </c>
      <c r="F2" s="9" t="s">
        <v>434</v>
      </c>
      <c r="G2">
        <v>8</v>
      </c>
      <c r="H2">
        <v>9</v>
      </c>
      <c r="I2">
        <v>6</v>
      </c>
      <c r="J2" s="10">
        <v>10</v>
      </c>
      <c r="K2" s="8">
        <v>2</v>
      </c>
      <c r="Q2" s="28" t="s">
        <v>884</v>
      </c>
    </row>
    <row r="3" spans="1:17" ht="16.5" thickBot="1" x14ac:dyDescent="0.3">
      <c r="A3">
        <f t="shared" ref="A3:A41" si="0">A2+1</f>
        <v>2</v>
      </c>
      <c r="C3">
        <v>1</v>
      </c>
      <c r="D3" s="2">
        <v>8</v>
      </c>
      <c r="E3" s="2">
        <v>2</v>
      </c>
      <c r="F3" s="1" t="s">
        <v>434</v>
      </c>
      <c r="G3" s="2">
        <v>2</v>
      </c>
      <c r="H3" s="2">
        <v>1</v>
      </c>
      <c r="I3" s="2">
        <v>0</v>
      </c>
      <c r="J3" s="2">
        <v>9</v>
      </c>
      <c r="K3" s="2">
        <v>1</v>
      </c>
      <c r="L3" s="4"/>
      <c r="M3" s="4"/>
      <c r="N3" s="4"/>
      <c r="O3" s="4"/>
      <c r="P3" s="4"/>
      <c r="Q3" s="28" t="s">
        <v>820</v>
      </c>
    </row>
    <row r="4" spans="1:17" ht="16.5" thickBot="1" x14ac:dyDescent="0.3">
      <c r="A4">
        <f t="shared" si="0"/>
        <v>3</v>
      </c>
      <c r="C4">
        <v>1</v>
      </c>
      <c r="D4" s="2">
        <v>5</v>
      </c>
      <c r="E4" s="2">
        <v>1</v>
      </c>
      <c r="F4" s="3" t="s">
        <v>471</v>
      </c>
      <c r="G4" s="5">
        <v>4</v>
      </c>
      <c r="H4" s="5">
        <v>5</v>
      </c>
      <c r="I4" s="5">
        <v>6</v>
      </c>
      <c r="J4" s="5">
        <v>7</v>
      </c>
      <c r="K4" s="5">
        <v>0</v>
      </c>
      <c r="L4" s="4"/>
      <c r="M4" s="4"/>
      <c r="N4" s="4"/>
      <c r="O4" s="4"/>
      <c r="P4" s="4"/>
      <c r="Q4" s="4"/>
    </row>
    <row r="5" spans="1:17" ht="39.75" thickBot="1" x14ac:dyDescent="0.3">
      <c r="A5">
        <f t="shared" si="0"/>
        <v>4</v>
      </c>
      <c r="C5">
        <v>1</v>
      </c>
      <c r="D5" s="5">
        <v>5</v>
      </c>
      <c r="E5" s="5">
        <v>1</v>
      </c>
      <c r="F5" s="3" t="s">
        <v>49</v>
      </c>
      <c r="G5" s="5">
        <v>1</v>
      </c>
      <c r="H5" s="5">
        <v>2</v>
      </c>
      <c r="I5" s="5">
        <v>3</v>
      </c>
      <c r="J5" s="3" t="s">
        <v>50</v>
      </c>
      <c r="K5" s="5">
        <v>3</v>
      </c>
      <c r="L5" s="4"/>
      <c r="M5" s="4"/>
      <c r="N5" s="4"/>
      <c r="O5" s="4"/>
      <c r="P5" s="4"/>
      <c r="Q5" s="4"/>
    </row>
    <row r="6" spans="1:17" ht="65.25" thickBot="1" x14ac:dyDescent="0.3">
      <c r="A6">
        <f t="shared" si="0"/>
        <v>5</v>
      </c>
      <c r="C6">
        <v>1</v>
      </c>
      <c r="D6" s="5">
        <v>5</v>
      </c>
      <c r="E6" s="5">
        <v>2</v>
      </c>
      <c r="F6" s="3" t="s">
        <v>51</v>
      </c>
      <c r="G6" s="5">
        <v>4</v>
      </c>
      <c r="H6" s="5">
        <v>3</v>
      </c>
      <c r="I6" s="5">
        <v>2</v>
      </c>
      <c r="J6" s="3" t="s">
        <v>50</v>
      </c>
      <c r="K6" s="5">
        <v>0</v>
      </c>
      <c r="L6" s="4"/>
      <c r="M6" s="4"/>
      <c r="N6" s="4"/>
      <c r="O6" s="4"/>
      <c r="P6" s="4"/>
      <c r="Q6" s="4"/>
    </row>
    <row r="7" spans="1:17" ht="103.5" thickBot="1" x14ac:dyDescent="0.3">
      <c r="A7">
        <f t="shared" si="0"/>
        <v>6</v>
      </c>
      <c r="C7">
        <v>1</v>
      </c>
      <c r="D7" s="5">
        <v>5</v>
      </c>
      <c r="E7" s="5">
        <v>2</v>
      </c>
      <c r="F7" s="3" t="s">
        <v>52</v>
      </c>
      <c r="G7" s="5">
        <v>3</v>
      </c>
      <c r="H7" s="5">
        <v>4</v>
      </c>
      <c r="I7" s="5">
        <v>5</v>
      </c>
      <c r="J7" s="3" t="s">
        <v>50</v>
      </c>
      <c r="K7" s="5">
        <v>2</v>
      </c>
      <c r="L7" s="4"/>
      <c r="M7" s="4"/>
      <c r="N7" s="4"/>
      <c r="O7" s="4"/>
      <c r="P7" s="4"/>
      <c r="Q7" s="4"/>
    </row>
    <row r="8" spans="1:17" ht="65.25" thickBot="1" x14ac:dyDescent="0.3">
      <c r="A8">
        <f t="shared" si="0"/>
        <v>7</v>
      </c>
      <c r="C8">
        <v>1</v>
      </c>
      <c r="D8" s="5">
        <v>5</v>
      </c>
      <c r="E8" s="5">
        <v>2</v>
      </c>
      <c r="F8" s="3" t="s">
        <v>53</v>
      </c>
      <c r="G8" s="5">
        <v>0</v>
      </c>
      <c r="H8" s="5">
        <v>1</v>
      </c>
      <c r="I8" s="5">
        <v>2</v>
      </c>
      <c r="J8" s="3" t="s">
        <v>50</v>
      </c>
      <c r="K8" s="5">
        <v>1</v>
      </c>
      <c r="L8" s="4"/>
      <c r="M8" s="4"/>
      <c r="N8" s="4"/>
      <c r="O8" s="4"/>
      <c r="P8" s="4"/>
      <c r="Q8" s="4"/>
    </row>
    <row r="9" spans="1:17" ht="78" thickBot="1" x14ac:dyDescent="0.3">
      <c r="A9">
        <f t="shared" si="0"/>
        <v>8</v>
      </c>
      <c r="C9">
        <v>1</v>
      </c>
      <c r="D9" s="5">
        <v>5</v>
      </c>
      <c r="E9" s="5">
        <v>3</v>
      </c>
      <c r="F9" s="3" t="s">
        <v>54</v>
      </c>
      <c r="G9" s="5">
        <v>1</v>
      </c>
      <c r="H9" s="5">
        <v>2</v>
      </c>
      <c r="I9" s="5">
        <v>3</v>
      </c>
      <c r="J9" s="3" t="s">
        <v>50</v>
      </c>
      <c r="K9" s="5">
        <v>0</v>
      </c>
      <c r="L9" s="4"/>
      <c r="M9" s="4"/>
      <c r="N9" s="4"/>
      <c r="O9" s="4"/>
      <c r="P9" s="4"/>
      <c r="Q9" s="4"/>
    </row>
    <row r="10" spans="1:17" ht="52.5" thickBot="1" x14ac:dyDescent="0.3">
      <c r="A10">
        <f t="shared" si="0"/>
        <v>9</v>
      </c>
      <c r="C10">
        <v>1</v>
      </c>
      <c r="D10" s="5">
        <v>5</v>
      </c>
      <c r="E10" s="5">
        <v>3</v>
      </c>
      <c r="F10" s="3" t="s">
        <v>55</v>
      </c>
      <c r="G10" s="5">
        <v>86</v>
      </c>
      <c r="H10" s="5">
        <v>87</v>
      </c>
      <c r="I10" s="5">
        <v>88</v>
      </c>
      <c r="J10" s="3" t="s">
        <v>50</v>
      </c>
      <c r="K10" s="5">
        <v>2</v>
      </c>
      <c r="L10" s="4"/>
      <c r="M10" s="4"/>
      <c r="N10" s="4"/>
      <c r="O10" s="4"/>
      <c r="P10" s="4"/>
      <c r="Q10" s="4"/>
    </row>
    <row r="11" spans="1:17" ht="78" thickBot="1" x14ac:dyDescent="0.3">
      <c r="A11">
        <f t="shared" si="0"/>
        <v>10</v>
      </c>
      <c r="C11">
        <v>1</v>
      </c>
      <c r="D11" s="5">
        <v>5</v>
      </c>
      <c r="E11" s="5">
        <v>3</v>
      </c>
      <c r="F11" s="3" t="s">
        <v>56</v>
      </c>
      <c r="G11" s="5">
        <v>12</v>
      </c>
      <c r="H11" s="5">
        <v>18</v>
      </c>
      <c r="I11" s="5">
        <v>11</v>
      </c>
      <c r="J11" s="3" t="s">
        <v>50</v>
      </c>
      <c r="K11" s="5">
        <v>3</v>
      </c>
      <c r="L11" s="4"/>
      <c r="M11" s="4"/>
      <c r="N11" s="4"/>
      <c r="O11" s="4"/>
      <c r="P11" s="4"/>
      <c r="Q11" s="4"/>
    </row>
    <row r="12" spans="1:17" ht="16.5" thickBot="1" x14ac:dyDescent="0.3">
      <c r="A12">
        <f t="shared" si="0"/>
        <v>11</v>
      </c>
      <c r="C12">
        <v>1</v>
      </c>
      <c r="D12" s="5">
        <v>10</v>
      </c>
      <c r="E12" s="5">
        <v>1</v>
      </c>
      <c r="F12" s="1" t="s">
        <v>470</v>
      </c>
      <c r="G12" s="2">
        <v>1</v>
      </c>
      <c r="H12" s="2">
        <v>2</v>
      </c>
      <c r="I12" s="2">
        <v>3</v>
      </c>
      <c r="J12" s="1" t="s">
        <v>50</v>
      </c>
      <c r="K12" s="2">
        <v>2</v>
      </c>
      <c r="L12" s="4"/>
      <c r="M12" s="4"/>
      <c r="N12" s="4"/>
      <c r="O12" s="4"/>
      <c r="P12" s="4"/>
      <c r="Q12" s="4"/>
    </row>
    <row r="13" spans="1:17" ht="27" thickBot="1" x14ac:dyDescent="0.3">
      <c r="A13">
        <f t="shared" si="0"/>
        <v>12</v>
      </c>
      <c r="C13">
        <v>1</v>
      </c>
      <c r="D13" s="5">
        <v>10</v>
      </c>
      <c r="E13" s="5">
        <v>1</v>
      </c>
      <c r="F13" s="1" t="s">
        <v>469</v>
      </c>
      <c r="G13" s="5">
        <v>1</v>
      </c>
      <c r="H13" s="5">
        <v>2</v>
      </c>
      <c r="I13" s="5">
        <v>3</v>
      </c>
      <c r="J13" s="3" t="s">
        <v>50</v>
      </c>
      <c r="K13" s="5">
        <v>2</v>
      </c>
      <c r="L13" s="4"/>
      <c r="M13" s="4"/>
      <c r="N13" s="4"/>
      <c r="O13" s="4"/>
      <c r="P13" s="4"/>
      <c r="Q13" s="4"/>
    </row>
    <row r="14" spans="1:17" ht="27" thickBot="1" x14ac:dyDescent="0.3">
      <c r="A14">
        <f t="shared" si="0"/>
        <v>13</v>
      </c>
      <c r="C14">
        <v>1</v>
      </c>
      <c r="D14" s="5">
        <v>10</v>
      </c>
      <c r="E14" s="5">
        <v>1</v>
      </c>
      <c r="F14" s="1" t="s">
        <v>468</v>
      </c>
      <c r="G14" s="5">
        <v>1</v>
      </c>
      <c r="H14" s="5">
        <v>2</v>
      </c>
      <c r="I14" s="5">
        <v>3</v>
      </c>
      <c r="J14" s="3" t="s">
        <v>50</v>
      </c>
      <c r="K14" s="5">
        <v>1</v>
      </c>
      <c r="L14" s="4"/>
      <c r="M14" s="4"/>
      <c r="N14" s="4"/>
      <c r="O14" s="4"/>
      <c r="P14" s="4"/>
      <c r="Q14" s="4"/>
    </row>
    <row r="15" spans="1:17" ht="27" thickBot="1" x14ac:dyDescent="0.3">
      <c r="A15">
        <f t="shared" si="0"/>
        <v>14</v>
      </c>
      <c r="C15">
        <v>1</v>
      </c>
      <c r="D15" s="5">
        <v>10</v>
      </c>
      <c r="E15" s="5">
        <v>2</v>
      </c>
      <c r="F15" s="1" t="s">
        <v>467</v>
      </c>
      <c r="G15" s="5">
        <v>3</v>
      </c>
      <c r="H15" s="5">
        <v>2</v>
      </c>
      <c r="I15" s="5">
        <v>1</v>
      </c>
      <c r="J15" s="3" t="s">
        <v>50</v>
      </c>
      <c r="K15" s="5">
        <v>3</v>
      </c>
      <c r="L15" s="4"/>
      <c r="M15" s="4"/>
      <c r="N15" s="4"/>
      <c r="O15" s="4"/>
      <c r="P15" s="4"/>
      <c r="Q15" s="4"/>
    </row>
    <row r="16" spans="1:17" ht="27" thickBot="1" x14ac:dyDescent="0.3">
      <c r="A16">
        <f t="shared" si="0"/>
        <v>15</v>
      </c>
      <c r="C16">
        <v>1</v>
      </c>
      <c r="D16" s="5">
        <v>10</v>
      </c>
      <c r="E16" s="5">
        <v>2</v>
      </c>
      <c r="F16" s="1" t="s">
        <v>466</v>
      </c>
      <c r="G16" s="5">
        <v>1</v>
      </c>
      <c r="H16" s="5">
        <v>2</v>
      </c>
      <c r="I16" s="5">
        <v>3</v>
      </c>
      <c r="J16" s="3" t="s">
        <v>50</v>
      </c>
      <c r="K16" s="5">
        <v>3</v>
      </c>
      <c r="L16" s="4"/>
      <c r="M16" s="4"/>
      <c r="N16" s="4"/>
      <c r="O16" s="4"/>
      <c r="P16" s="4"/>
      <c r="Q16" s="4"/>
    </row>
    <row r="17" spans="1:17" ht="27" thickBot="1" x14ac:dyDescent="0.3">
      <c r="A17">
        <f t="shared" si="0"/>
        <v>16</v>
      </c>
      <c r="C17">
        <v>1</v>
      </c>
      <c r="D17" s="5">
        <v>13</v>
      </c>
      <c r="E17" s="5">
        <v>2</v>
      </c>
      <c r="F17" s="1" t="s">
        <v>465</v>
      </c>
      <c r="G17" s="5">
        <v>12</v>
      </c>
      <c r="H17" s="5">
        <v>8</v>
      </c>
      <c r="I17" s="5">
        <v>9</v>
      </c>
      <c r="J17" s="3" t="s">
        <v>50</v>
      </c>
      <c r="K17" s="5">
        <v>1</v>
      </c>
      <c r="L17" s="4"/>
      <c r="M17" s="4"/>
      <c r="N17" s="4"/>
      <c r="O17" s="4"/>
      <c r="P17" s="4"/>
      <c r="Q17" s="4"/>
    </row>
    <row r="18" spans="1:17" ht="27" thickBot="1" x14ac:dyDescent="0.3">
      <c r="A18">
        <f t="shared" si="0"/>
        <v>17</v>
      </c>
      <c r="C18">
        <v>1</v>
      </c>
      <c r="D18" s="5">
        <v>12</v>
      </c>
      <c r="E18" s="5">
        <v>1</v>
      </c>
      <c r="F18" s="1" t="s">
        <v>464</v>
      </c>
      <c r="G18" s="5">
        <v>13</v>
      </c>
      <c r="H18" s="5">
        <v>12</v>
      </c>
      <c r="I18" s="5">
        <v>11</v>
      </c>
      <c r="J18" s="3" t="s">
        <v>50</v>
      </c>
      <c r="K18" s="5">
        <v>1</v>
      </c>
      <c r="L18" s="4"/>
      <c r="M18" s="4"/>
      <c r="N18" s="4"/>
      <c r="O18" s="4"/>
      <c r="P18" s="4"/>
      <c r="Q18" s="4"/>
    </row>
    <row r="19" spans="1:17" ht="27" thickBot="1" x14ac:dyDescent="0.3">
      <c r="A19">
        <f t="shared" si="0"/>
        <v>18</v>
      </c>
      <c r="C19">
        <v>1</v>
      </c>
      <c r="D19" s="5">
        <v>13</v>
      </c>
      <c r="E19" s="5">
        <v>3</v>
      </c>
      <c r="F19" s="1" t="s">
        <v>463</v>
      </c>
      <c r="G19" s="5">
        <v>1</v>
      </c>
      <c r="H19" s="5">
        <v>6</v>
      </c>
      <c r="I19" s="5">
        <v>2</v>
      </c>
      <c r="J19" s="3" t="s">
        <v>50</v>
      </c>
      <c r="K19" s="5">
        <v>1</v>
      </c>
      <c r="L19" s="4"/>
      <c r="M19" s="4"/>
      <c r="N19" s="4"/>
      <c r="O19" s="4"/>
      <c r="P19" s="4"/>
      <c r="Q19" s="4"/>
    </row>
    <row r="20" spans="1:17" ht="27" thickBot="1" x14ac:dyDescent="0.3">
      <c r="A20">
        <f t="shared" si="0"/>
        <v>19</v>
      </c>
      <c r="C20">
        <v>1</v>
      </c>
      <c r="D20" s="5">
        <v>13</v>
      </c>
      <c r="E20" s="5">
        <v>3</v>
      </c>
      <c r="F20" s="1" t="s">
        <v>462</v>
      </c>
      <c r="G20" s="5">
        <v>7</v>
      </c>
      <c r="H20" s="5">
        <v>4</v>
      </c>
      <c r="I20" s="5">
        <v>8</v>
      </c>
      <c r="J20" s="3" t="s">
        <v>50</v>
      </c>
      <c r="K20" s="5">
        <v>0</v>
      </c>
      <c r="L20" s="4"/>
      <c r="M20" s="4"/>
      <c r="N20" s="4"/>
      <c r="O20" s="4"/>
      <c r="P20" s="4"/>
      <c r="Q20" s="4"/>
    </row>
    <row r="21" spans="1:17" ht="27" thickBot="1" x14ac:dyDescent="0.3">
      <c r="A21">
        <f t="shared" si="0"/>
        <v>20</v>
      </c>
      <c r="C21">
        <v>1</v>
      </c>
      <c r="D21" s="5">
        <v>10</v>
      </c>
      <c r="E21" s="5">
        <v>1</v>
      </c>
      <c r="F21" s="1" t="s">
        <v>461</v>
      </c>
      <c r="G21" s="5">
        <v>10</v>
      </c>
      <c r="H21" s="5">
        <v>11</v>
      </c>
      <c r="I21" s="5">
        <v>20</v>
      </c>
      <c r="J21" s="3" t="s">
        <v>50</v>
      </c>
      <c r="K21" s="5">
        <v>1</v>
      </c>
      <c r="L21" s="4"/>
      <c r="M21" s="4"/>
      <c r="N21" s="4"/>
      <c r="O21" s="4"/>
      <c r="P21" s="4"/>
      <c r="Q21" s="4"/>
    </row>
    <row r="22" spans="1:17" ht="27" thickBot="1" x14ac:dyDescent="0.3">
      <c r="A22">
        <f t="shared" si="0"/>
        <v>21</v>
      </c>
      <c r="C22">
        <v>1</v>
      </c>
      <c r="D22" s="5">
        <v>10</v>
      </c>
      <c r="E22" s="5">
        <v>1</v>
      </c>
      <c r="F22" s="1" t="s">
        <v>460</v>
      </c>
      <c r="G22" s="5">
        <v>15</v>
      </c>
      <c r="H22" s="5">
        <v>42</v>
      </c>
      <c r="I22" s="5">
        <v>412</v>
      </c>
      <c r="J22" s="3" t="s">
        <v>50</v>
      </c>
      <c r="K22" s="5">
        <v>0</v>
      </c>
      <c r="L22" s="4"/>
      <c r="M22" s="4"/>
      <c r="N22" s="4"/>
      <c r="O22" s="4"/>
      <c r="P22" s="4"/>
      <c r="Q22" s="4"/>
    </row>
    <row r="23" spans="1:17" ht="27" thickBot="1" x14ac:dyDescent="0.3">
      <c r="A23">
        <f t="shared" si="0"/>
        <v>22</v>
      </c>
      <c r="C23">
        <v>1</v>
      </c>
      <c r="D23" s="5">
        <v>10</v>
      </c>
      <c r="E23" s="5">
        <v>1</v>
      </c>
      <c r="F23" s="1" t="s">
        <v>459</v>
      </c>
      <c r="G23" s="5">
        <v>66</v>
      </c>
      <c r="H23" s="5">
        <v>16</v>
      </c>
      <c r="I23" s="5">
        <v>10</v>
      </c>
      <c r="J23" s="3" t="s">
        <v>50</v>
      </c>
      <c r="K23" s="5">
        <v>1</v>
      </c>
      <c r="L23" s="4"/>
      <c r="M23" s="4"/>
      <c r="N23" s="4"/>
      <c r="O23" s="4"/>
      <c r="P23" s="4"/>
      <c r="Q23" s="4"/>
    </row>
    <row r="24" spans="1:17" ht="27" thickBot="1" x14ac:dyDescent="0.3">
      <c r="A24">
        <f t="shared" si="0"/>
        <v>23</v>
      </c>
      <c r="C24">
        <v>1</v>
      </c>
      <c r="D24" s="5">
        <v>10</v>
      </c>
      <c r="E24" s="5">
        <v>2</v>
      </c>
      <c r="F24" s="1" t="s">
        <v>458</v>
      </c>
      <c r="G24" s="5">
        <v>2</v>
      </c>
      <c r="H24" s="5">
        <v>11</v>
      </c>
      <c r="I24" s="5">
        <v>20</v>
      </c>
      <c r="J24" s="3" t="s">
        <v>57</v>
      </c>
      <c r="K24" s="5">
        <v>2</v>
      </c>
      <c r="L24" s="4"/>
      <c r="M24" s="4"/>
      <c r="N24" s="4"/>
      <c r="O24" s="4"/>
      <c r="P24" s="4"/>
      <c r="Q24" s="4"/>
    </row>
    <row r="25" spans="1:17" ht="27" thickBot="1" x14ac:dyDescent="0.3">
      <c r="A25">
        <f t="shared" si="0"/>
        <v>24</v>
      </c>
      <c r="C25">
        <v>1</v>
      </c>
      <c r="D25" s="5">
        <v>10</v>
      </c>
      <c r="E25" s="5">
        <v>3</v>
      </c>
      <c r="F25" s="1" t="s">
        <v>457</v>
      </c>
      <c r="G25" s="5">
        <v>26</v>
      </c>
      <c r="H25" s="5">
        <v>22</v>
      </c>
      <c r="I25" s="5">
        <v>24</v>
      </c>
      <c r="J25" s="3" t="s">
        <v>50</v>
      </c>
      <c r="K25" s="5">
        <v>3</v>
      </c>
      <c r="L25" s="4"/>
      <c r="M25" s="4"/>
      <c r="N25" s="4"/>
      <c r="O25" s="4"/>
      <c r="P25" s="4"/>
      <c r="Q25" s="4"/>
    </row>
    <row r="26" spans="1:17" ht="27" thickBot="1" x14ac:dyDescent="0.3">
      <c r="A26">
        <f t="shared" si="0"/>
        <v>25</v>
      </c>
      <c r="C26">
        <v>1</v>
      </c>
      <c r="D26" s="5">
        <v>10</v>
      </c>
      <c r="E26" s="5">
        <v>2</v>
      </c>
      <c r="F26" s="1" t="s">
        <v>456</v>
      </c>
      <c r="G26" s="5">
        <v>20</v>
      </c>
      <c r="H26" s="5">
        <v>10</v>
      </c>
      <c r="I26" s="5">
        <v>23</v>
      </c>
      <c r="J26" s="3" t="s">
        <v>50</v>
      </c>
      <c r="K26" s="5">
        <v>0</v>
      </c>
      <c r="L26" s="4"/>
      <c r="M26" s="4"/>
      <c r="N26" s="4"/>
      <c r="O26" s="4"/>
      <c r="P26" s="4"/>
      <c r="Q26" s="4"/>
    </row>
    <row r="27" spans="1:17" ht="27" thickBot="1" x14ac:dyDescent="0.3">
      <c r="A27">
        <f t="shared" si="0"/>
        <v>26</v>
      </c>
      <c r="C27">
        <v>1</v>
      </c>
      <c r="D27" s="5">
        <v>10</v>
      </c>
      <c r="E27" s="5">
        <v>3</v>
      </c>
      <c r="F27" s="1" t="s">
        <v>455</v>
      </c>
      <c r="G27" s="5">
        <v>41</v>
      </c>
      <c r="H27" s="5">
        <v>43</v>
      </c>
      <c r="I27" s="5">
        <v>50</v>
      </c>
      <c r="J27" s="3" t="s">
        <v>50</v>
      </c>
      <c r="K27" s="5">
        <v>3</v>
      </c>
      <c r="L27" s="4"/>
      <c r="M27" s="4"/>
      <c r="N27" s="4"/>
      <c r="O27" s="4"/>
      <c r="P27" s="4"/>
      <c r="Q27" s="4"/>
    </row>
    <row r="28" spans="1:17" ht="27" thickBot="1" x14ac:dyDescent="0.3">
      <c r="A28">
        <f t="shared" si="0"/>
        <v>27</v>
      </c>
      <c r="C28">
        <v>1</v>
      </c>
      <c r="D28" s="5">
        <v>10</v>
      </c>
      <c r="E28" s="5">
        <v>3</v>
      </c>
      <c r="F28" s="1" t="s">
        <v>454</v>
      </c>
      <c r="G28" s="5">
        <v>30</v>
      </c>
      <c r="H28" s="5">
        <v>31</v>
      </c>
      <c r="I28" s="5">
        <v>37</v>
      </c>
      <c r="J28" s="3" t="s">
        <v>50</v>
      </c>
      <c r="K28" s="5">
        <v>2</v>
      </c>
      <c r="L28" s="4"/>
      <c r="M28" s="4"/>
      <c r="N28" s="4"/>
      <c r="O28" s="4"/>
      <c r="P28" s="4"/>
      <c r="Q28" s="4"/>
    </row>
    <row r="29" spans="1:17" ht="27" thickBot="1" x14ac:dyDescent="0.3">
      <c r="A29">
        <f t="shared" si="0"/>
        <v>28</v>
      </c>
      <c r="C29">
        <v>1</v>
      </c>
      <c r="D29" s="5">
        <v>10</v>
      </c>
      <c r="E29" s="5">
        <v>3</v>
      </c>
      <c r="F29" s="1" t="s">
        <v>453</v>
      </c>
      <c r="G29" s="5">
        <v>22</v>
      </c>
      <c r="H29" s="5">
        <v>41</v>
      </c>
      <c r="I29" s="5">
        <v>31</v>
      </c>
      <c r="J29" s="3" t="s">
        <v>50</v>
      </c>
      <c r="K29" s="5">
        <v>1</v>
      </c>
      <c r="L29" s="4"/>
      <c r="M29" s="4"/>
      <c r="N29" s="4"/>
      <c r="O29" s="4"/>
      <c r="P29" s="4"/>
      <c r="Q29" s="4"/>
    </row>
    <row r="30" spans="1:17" ht="27" thickBot="1" x14ac:dyDescent="0.3">
      <c r="A30">
        <f t="shared" si="0"/>
        <v>29</v>
      </c>
      <c r="C30">
        <v>1</v>
      </c>
      <c r="D30" s="5">
        <v>18</v>
      </c>
      <c r="E30" s="2">
        <v>1</v>
      </c>
      <c r="F30" s="1" t="s">
        <v>472</v>
      </c>
      <c r="G30" s="5">
        <v>2</v>
      </c>
      <c r="H30" s="5">
        <v>10</v>
      </c>
      <c r="I30" s="5">
        <v>8</v>
      </c>
      <c r="J30" s="3" t="s">
        <v>50</v>
      </c>
      <c r="K30" s="5">
        <v>2</v>
      </c>
      <c r="L30" s="4"/>
      <c r="M30" s="4"/>
      <c r="N30" s="4"/>
      <c r="O30" s="4"/>
      <c r="P30" s="4"/>
      <c r="Q30" s="4"/>
    </row>
    <row r="31" spans="1:17" ht="27" thickBot="1" x14ac:dyDescent="0.3">
      <c r="A31">
        <f t="shared" si="0"/>
        <v>30</v>
      </c>
      <c r="C31">
        <v>1</v>
      </c>
      <c r="D31" s="5">
        <v>18</v>
      </c>
      <c r="E31" s="2">
        <v>1</v>
      </c>
      <c r="F31" s="1" t="s">
        <v>473</v>
      </c>
      <c r="G31" s="5">
        <v>4</v>
      </c>
      <c r="H31" s="5">
        <v>1</v>
      </c>
      <c r="I31" s="5">
        <v>5</v>
      </c>
      <c r="J31" s="3" t="s">
        <v>50</v>
      </c>
      <c r="K31" s="5">
        <v>0</v>
      </c>
      <c r="L31" s="4"/>
      <c r="M31" s="4"/>
      <c r="N31" s="4"/>
      <c r="O31" s="4"/>
      <c r="P31" s="4"/>
      <c r="Q31" s="4"/>
    </row>
    <row r="32" spans="1:17" ht="27" thickBot="1" x14ac:dyDescent="0.3">
      <c r="A32">
        <f t="shared" si="0"/>
        <v>31</v>
      </c>
      <c r="C32">
        <v>1</v>
      </c>
      <c r="D32" s="5">
        <v>18</v>
      </c>
      <c r="E32" s="5">
        <v>1</v>
      </c>
      <c r="F32" s="1" t="s">
        <v>474</v>
      </c>
      <c r="G32" s="5">
        <v>3</v>
      </c>
      <c r="H32" s="5">
        <v>6</v>
      </c>
      <c r="I32" s="5">
        <v>9</v>
      </c>
      <c r="J32" s="3" t="s">
        <v>50</v>
      </c>
      <c r="K32" s="5">
        <v>2</v>
      </c>
      <c r="L32" s="4"/>
      <c r="M32" s="4"/>
      <c r="N32" s="4"/>
      <c r="O32" s="4"/>
      <c r="P32" s="4"/>
      <c r="Q32" s="4"/>
    </row>
    <row r="33" spans="1:17" ht="15.75" x14ac:dyDescent="0.25">
      <c r="A33">
        <f t="shared" si="0"/>
        <v>32</v>
      </c>
      <c r="C33">
        <v>1</v>
      </c>
      <c r="D33" s="8">
        <v>9</v>
      </c>
      <c r="E33" s="8">
        <v>1</v>
      </c>
      <c r="F33" s="9" t="s">
        <v>435</v>
      </c>
      <c r="G33" t="s">
        <v>451</v>
      </c>
      <c r="H33" t="s">
        <v>452</v>
      </c>
      <c r="K33" s="8">
        <v>1</v>
      </c>
    </row>
    <row r="34" spans="1:17" ht="15.75" x14ac:dyDescent="0.25">
      <c r="A34">
        <f t="shared" si="0"/>
        <v>33</v>
      </c>
      <c r="C34">
        <v>1</v>
      </c>
      <c r="D34" s="8">
        <v>5</v>
      </c>
      <c r="E34" s="8">
        <v>1</v>
      </c>
      <c r="F34" s="9" t="s">
        <v>436</v>
      </c>
      <c r="G34" t="s">
        <v>451</v>
      </c>
      <c r="H34" t="s">
        <v>452</v>
      </c>
      <c r="K34" s="8">
        <v>1</v>
      </c>
    </row>
    <row r="35" spans="1:17" ht="26.25" x14ac:dyDescent="0.25">
      <c r="A35">
        <f t="shared" si="0"/>
        <v>34</v>
      </c>
      <c r="C35">
        <v>1</v>
      </c>
      <c r="D35" s="8">
        <v>5</v>
      </c>
      <c r="E35" s="8">
        <v>2</v>
      </c>
      <c r="F35" s="9" t="s">
        <v>437</v>
      </c>
      <c r="G35" s="24">
        <v>10</v>
      </c>
      <c r="H35" s="25">
        <v>2</v>
      </c>
      <c r="I35" s="25">
        <v>9</v>
      </c>
      <c r="J35" s="26" t="s">
        <v>79</v>
      </c>
      <c r="K35" s="8">
        <v>2</v>
      </c>
    </row>
    <row r="36" spans="1:17" ht="15.75" x14ac:dyDescent="0.25">
      <c r="A36">
        <f t="shared" si="0"/>
        <v>35</v>
      </c>
      <c r="C36">
        <v>1</v>
      </c>
      <c r="D36" s="8">
        <v>6</v>
      </c>
      <c r="E36" s="8">
        <v>1</v>
      </c>
      <c r="F36" s="9" t="s">
        <v>438</v>
      </c>
      <c r="G36" t="s">
        <v>440</v>
      </c>
      <c r="H36" t="s">
        <v>439</v>
      </c>
      <c r="I36" t="s">
        <v>441</v>
      </c>
      <c r="J36" s="26" t="s">
        <v>442</v>
      </c>
      <c r="K36" s="24">
        <v>1</v>
      </c>
    </row>
    <row r="37" spans="1:17" ht="26.25" x14ac:dyDescent="0.25">
      <c r="A37">
        <f t="shared" si="0"/>
        <v>36</v>
      </c>
      <c r="C37">
        <v>1</v>
      </c>
      <c r="D37" s="8">
        <v>5</v>
      </c>
      <c r="E37" s="8">
        <v>3</v>
      </c>
      <c r="F37" s="9" t="s">
        <v>443</v>
      </c>
      <c r="G37">
        <v>2</v>
      </c>
      <c r="H37">
        <v>3</v>
      </c>
      <c r="I37">
        <v>5</v>
      </c>
      <c r="J37" s="26" t="s">
        <v>50</v>
      </c>
      <c r="K37" s="24">
        <v>3</v>
      </c>
    </row>
    <row r="38" spans="1:17" ht="26.25" x14ac:dyDescent="0.25">
      <c r="A38">
        <f t="shared" si="0"/>
        <v>37</v>
      </c>
      <c r="C38">
        <v>1</v>
      </c>
      <c r="D38" s="8">
        <v>6</v>
      </c>
      <c r="E38" s="8">
        <v>1</v>
      </c>
      <c r="F38" s="9" t="s">
        <v>444</v>
      </c>
      <c r="G38" t="s">
        <v>447</v>
      </c>
      <c r="H38" t="s">
        <v>446</v>
      </c>
      <c r="I38" t="s">
        <v>445</v>
      </c>
      <c r="J38" s="26" t="s">
        <v>79</v>
      </c>
      <c r="K38" s="24">
        <v>2</v>
      </c>
    </row>
    <row r="39" spans="1:17" ht="26.25" x14ac:dyDescent="0.25">
      <c r="A39">
        <f t="shared" si="0"/>
        <v>38</v>
      </c>
      <c r="C39">
        <v>1</v>
      </c>
      <c r="D39" s="8">
        <v>5</v>
      </c>
      <c r="E39" s="8">
        <v>3</v>
      </c>
      <c r="F39" s="9" t="s">
        <v>448</v>
      </c>
      <c r="G39">
        <v>6</v>
      </c>
      <c r="H39">
        <v>3</v>
      </c>
      <c r="I39">
        <v>0</v>
      </c>
      <c r="J39" s="26" t="s">
        <v>50</v>
      </c>
      <c r="K39" s="24">
        <v>0</v>
      </c>
    </row>
    <row r="40" spans="1:17" ht="26.25" x14ac:dyDescent="0.25">
      <c r="A40">
        <f t="shared" si="0"/>
        <v>39</v>
      </c>
      <c r="C40">
        <v>1</v>
      </c>
      <c r="D40" s="8">
        <v>8</v>
      </c>
      <c r="E40" s="8">
        <v>3</v>
      </c>
      <c r="F40" s="9" t="s">
        <v>449</v>
      </c>
      <c r="G40">
        <v>0</v>
      </c>
      <c r="H40">
        <v>7</v>
      </c>
      <c r="I40">
        <v>9</v>
      </c>
      <c r="J40" s="26" t="s">
        <v>79</v>
      </c>
      <c r="K40" s="24">
        <v>1</v>
      </c>
      <c r="Q40" s="28" t="s">
        <v>821</v>
      </c>
    </row>
    <row r="41" spans="1:17" ht="26.25" x14ac:dyDescent="0.25">
      <c r="A41">
        <f t="shared" si="0"/>
        <v>40</v>
      </c>
      <c r="C41">
        <v>1</v>
      </c>
      <c r="D41" s="8">
        <v>8</v>
      </c>
      <c r="E41" s="8">
        <v>3</v>
      </c>
      <c r="F41" s="9" t="s">
        <v>450</v>
      </c>
      <c r="G41">
        <v>4</v>
      </c>
      <c r="H41">
        <v>3</v>
      </c>
      <c r="I41">
        <v>6</v>
      </c>
      <c r="J41" s="26" t="s">
        <v>50</v>
      </c>
      <c r="K41" s="24">
        <v>2</v>
      </c>
      <c r="Q41" s="28" t="s">
        <v>822</v>
      </c>
    </row>
    <row r="42" spans="1:17" ht="26.25" x14ac:dyDescent="0.25">
      <c r="A42">
        <f t="shared" ref="A42:A103" si="1">A41+1</f>
        <v>41</v>
      </c>
      <c r="C42">
        <v>1</v>
      </c>
      <c r="D42" s="8">
        <v>1</v>
      </c>
      <c r="E42" s="8">
        <v>2</v>
      </c>
      <c r="F42" s="9" t="s">
        <v>475</v>
      </c>
      <c r="G42">
        <v>4</v>
      </c>
      <c r="H42">
        <v>5</v>
      </c>
      <c r="I42">
        <v>6</v>
      </c>
      <c r="J42" s="26" t="s">
        <v>79</v>
      </c>
      <c r="K42" s="24">
        <v>2</v>
      </c>
      <c r="Q42" s="28" t="s">
        <v>823</v>
      </c>
    </row>
    <row r="43" spans="1:17" ht="26.25" x14ac:dyDescent="0.25">
      <c r="A43">
        <f t="shared" si="1"/>
        <v>42</v>
      </c>
      <c r="C43">
        <v>1</v>
      </c>
      <c r="D43" s="8">
        <v>2</v>
      </c>
      <c r="E43" s="8">
        <v>2</v>
      </c>
      <c r="F43" s="9" t="s">
        <v>476</v>
      </c>
      <c r="G43">
        <v>4</v>
      </c>
      <c r="H43">
        <v>5</v>
      </c>
      <c r="I43">
        <v>6</v>
      </c>
      <c r="J43" s="26" t="s">
        <v>50</v>
      </c>
      <c r="K43" s="24">
        <v>0</v>
      </c>
      <c r="Q43" s="28" t="s">
        <v>823</v>
      </c>
    </row>
    <row r="44" spans="1:17" ht="15.75" x14ac:dyDescent="0.25">
      <c r="A44">
        <f t="shared" si="1"/>
        <v>43</v>
      </c>
      <c r="C44">
        <v>1</v>
      </c>
      <c r="D44" s="8">
        <v>1</v>
      </c>
      <c r="E44" s="8">
        <v>3</v>
      </c>
      <c r="F44" s="9" t="s">
        <v>477</v>
      </c>
      <c r="G44">
        <v>12</v>
      </c>
      <c r="H44">
        <v>11</v>
      </c>
      <c r="I44">
        <v>10</v>
      </c>
      <c r="J44">
        <v>5</v>
      </c>
      <c r="K44" s="24">
        <v>2</v>
      </c>
      <c r="Q44" s="28" t="s">
        <v>823</v>
      </c>
    </row>
    <row r="45" spans="1:17" ht="15.75" x14ac:dyDescent="0.25">
      <c r="A45">
        <f t="shared" si="1"/>
        <v>44</v>
      </c>
      <c r="C45">
        <v>1</v>
      </c>
      <c r="D45" s="8">
        <v>2</v>
      </c>
      <c r="E45" s="8">
        <v>1</v>
      </c>
      <c r="F45" s="9" t="s">
        <v>478</v>
      </c>
      <c r="G45">
        <v>2</v>
      </c>
      <c r="H45">
        <v>3</v>
      </c>
      <c r="I45">
        <v>4</v>
      </c>
      <c r="J45">
        <v>5</v>
      </c>
      <c r="K45" s="24">
        <v>2</v>
      </c>
      <c r="Q45" s="28" t="s">
        <v>824</v>
      </c>
    </row>
    <row r="46" spans="1:17" ht="26.25" x14ac:dyDescent="0.25">
      <c r="A46">
        <f t="shared" si="1"/>
        <v>45</v>
      </c>
      <c r="C46">
        <v>1</v>
      </c>
      <c r="D46" s="8">
        <v>1</v>
      </c>
      <c r="E46" s="8">
        <v>1</v>
      </c>
      <c r="F46" s="9" t="s">
        <v>479</v>
      </c>
      <c r="G46">
        <v>2</v>
      </c>
      <c r="H46">
        <v>3</v>
      </c>
      <c r="I46">
        <v>4</v>
      </c>
      <c r="J46" s="26" t="s">
        <v>50</v>
      </c>
      <c r="K46" s="24">
        <v>0</v>
      </c>
      <c r="Q46" s="28" t="s">
        <v>824</v>
      </c>
    </row>
    <row r="47" spans="1:17" ht="26.25" x14ac:dyDescent="0.25">
      <c r="A47">
        <f t="shared" si="1"/>
        <v>46</v>
      </c>
      <c r="C47">
        <v>1</v>
      </c>
      <c r="D47" s="8">
        <v>2</v>
      </c>
      <c r="E47" s="8">
        <v>2</v>
      </c>
      <c r="F47" s="9" t="s">
        <v>1028</v>
      </c>
      <c r="G47">
        <v>3</v>
      </c>
      <c r="H47">
        <v>2</v>
      </c>
      <c r="I47">
        <v>4</v>
      </c>
      <c r="J47" s="26" t="s">
        <v>50</v>
      </c>
      <c r="K47" s="24">
        <v>3</v>
      </c>
      <c r="Q47" s="28" t="s">
        <v>824</v>
      </c>
    </row>
    <row r="48" spans="1:17" ht="15.75" x14ac:dyDescent="0.25">
      <c r="A48">
        <f t="shared" si="1"/>
        <v>47</v>
      </c>
      <c r="C48">
        <v>1</v>
      </c>
      <c r="D48" s="8">
        <v>3</v>
      </c>
      <c r="E48" s="8">
        <v>1</v>
      </c>
      <c r="F48" s="9" t="s">
        <v>478</v>
      </c>
      <c r="G48" t="s">
        <v>481</v>
      </c>
      <c r="H48" t="s">
        <v>480</v>
      </c>
      <c r="I48" t="s">
        <v>482</v>
      </c>
      <c r="J48" s="26" t="s">
        <v>483</v>
      </c>
      <c r="K48" s="24">
        <v>1</v>
      </c>
      <c r="Q48" s="28" t="s">
        <v>824</v>
      </c>
    </row>
    <row r="49" spans="1:17" ht="15.75" x14ac:dyDescent="0.25">
      <c r="A49">
        <f t="shared" si="1"/>
        <v>48</v>
      </c>
      <c r="C49">
        <v>1</v>
      </c>
      <c r="D49" s="8">
        <v>3</v>
      </c>
      <c r="E49" s="8">
        <v>2</v>
      </c>
      <c r="F49" s="9" t="s">
        <v>484</v>
      </c>
      <c r="G49" t="s">
        <v>485</v>
      </c>
      <c r="H49" t="s">
        <v>486</v>
      </c>
      <c r="I49" t="s">
        <v>487</v>
      </c>
      <c r="J49" s="26" t="s">
        <v>482</v>
      </c>
      <c r="K49" s="24">
        <v>1</v>
      </c>
      <c r="Q49" s="28" t="s">
        <v>825</v>
      </c>
    </row>
    <row r="50" spans="1:17" ht="15.75" x14ac:dyDescent="0.25">
      <c r="A50">
        <f t="shared" si="1"/>
        <v>49</v>
      </c>
      <c r="C50">
        <v>1</v>
      </c>
      <c r="D50" s="8">
        <v>3</v>
      </c>
      <c r="E50" s="8">
        <v>1</v>
      </c>
      <c r="F50" s="9" t="s">
        <v>488</v>
      </c>
      <c r="G50" t="s">
        <v>489</v>
      </c>
      <c r="H50" t="s">
        <v>487</v>
      </c>
      <c r="I50" t="s">
        <v>482</v>
      </c>
      <c r="J50" s="26" t="s">
        <v>486</v>
      </c>
      <c r="K50" s="24">
        <v>1</v>
      </c>
      <c r="Q50" s="28" t="s">
        <v>825</v>
      </c>
    </row>
    <row r="51" spans="1:17" ht="26.25" x14ac:dyDescent="0.25">
      <c r="A51">
        <f t="shared" si="1"/>
        <v>50</v>
      </c>
      <c r="C51">
        <v>1</v>
      </c>
      <c r="D51" s="8">
        <v>3</v>
      </c>
      <c r="E51" s="8">
        <v>2</v>
      </c>
      <c r="F51" s="9" t="s">
        <v>490</v>
      </c>
      <c r="G51" t="s">
        <v>489</v>
      </c>
      <c r="H51" t="s">
        <v>487</v>
      </c>
      <c r="I51" t="s">
        <v>491</v>
      </c>
      <c r="J51" s="26" t="s">
        <v>79</v>
      </c>
      <c r="K51" s="24">
        <v>0</v>
      </c>
      <c r="Q51" s="28" t="s">
        <v>825</v>
      </c>
    </row>
    <row r="52" spans="1:17" ht="15.75" x14ac:dyDescent="0.25">
      <c r="A52">
        <f t="shared" si="1"/>
        <v>51</v>
      </c>
      <c r="C52">
        <v>1</v>
      </c>
      <c r="D52" s="8">
        <v>4</v>
      </c>
      <c r="E52" s="8">
        <v>1</v>
      </c>
      <c r="F52" s="9" t="s">
        <v>492</v>
      </c>
      <c r="K52" s="24">
        <v>1</v>
      </c>
      <c r="L52" s="28" t="s">
        <v>1029</v>
      </c>
      <c r="M52" s="28" t="s">
        <v>1030</v>
      </c>
    </row>
    <row r="53" spans="1:17" ht="15.75" x14ac:dyDescent="0.25">
      <c r="A53">
        <f t="shared" si="1"/>
        <v>52</v>
      </c>
      <c r="C53">
        <v>1</v>
      </c>
      <c r="D53" s="8">
        <v>4</v>
      </c>
      <c r="E53" s="8">
        <v>1</v>
      </c>
      <c r="F53" s="9" t="s">
        <v>493</v>
      </c>
      <c r="K53" s="24">
        <v>0</v>
      </c>
      <c r="L53" s="28" t="s">
        <v>1029</v>
      </c>
      <c r="M53" s="28" t="s">
        <v>1030</v>
      </c>
    </row>
    <row r="54" spans="1:17" ht="26.25" x14ac:dyDescent="0.25">
      <c r="A54">
        <f t="shared" si="1"/>
        <v>53</v>
      </c>
      <c r="C54">
        <v>1</v>
      </c>
      <c r="D54" s="8">
        <v>4</v>
      </c>
      <c r="E54" s="8">
        <v>2</v>
      </c>
      <c r="F54" s="9" t="s">
        <v>494</v>
      </c>
      <c r="G54" t="s">
        <v>495</v>
      </c>
      <c r="H54" t="s">
        <v>496</v>
      </c>
      <c r="I54" t="s">
        <v>497</v>
      </c>
      <c r="J54" s="26" t="s">
        <v>79</v>
      </c>
      <c r="K54" s="24">
        <v>1</v>
      </c>
      <c r="Q54" s="28" t="s">
        <v>1022</v>
      </c>
    </row>
    <row r="55" spans="1:17" ht="26.25" x14ac:dyDescent="0.25">
      <c r="A55">
        <f t="shared" si="1"/>
        <v>54</v>
      </c>
      <c r="C55">
        <v>1</v>
      </c>
      <c r="D55" s="8">
        <v>4</v>
      </c>
      <c r="E55" s="8">
        <v>3</v>
      </c>
      <c r="F55" s="9" t="s">
        <v>498</v>
      </c>
      <c r="G55">
        <v>2</v>
      </c>
      <c r="H55">
        <v>1</v>
      </c>
      <c r="I55">
        <v>3</v>
      </c>
      <c r="J55" s="26" t="s">
        <v>50</v>
      </c>
      <c r="K55" s="24">
        <v>1</v>
      </c>
      <c r="Q55" s="28" t="s">
        <v>1022</v>
      </c>
    </row>
    <row r="56" spans="1:17" ht="26.25" x14ac:dyDescent="0.25">
      <c r="A56">
        <f t="shared" si="1"/>
        <v>55</v>
      </c>
      <c r="C56">
        <v>1</v>
      </c>
      <c r="D56" s="8">
        <v>7</v>
      </c>
      <c r="E56" s="8">
        <v>1</v>
      </c>
      <c r="F56" s="9" t="s">
        <v>499</v>
      </c>
      <c r="G56" t="s">
        <v>501</v>
      </c>
      <c r="H56" t="s">
        <v>500</v>
      </c>
      <c r="I56" t="s">
        <v>502</v>
      </c>
      <c r="J56" s="26" t="s">
        <v>50</v>
      </c>
      <c r="K56" s="24">
        <v>0</v>
      </c>
      <c r="Q56" s="28" t="s">
        <v>826</v>
      </c>
    </row>
    <row r="57" spans="1:17" ht="15.75" x14ac:dyDescent="0.25">
      <c r="A57">
        <f t="shared" si="1"/>
        <v>56</v>
      </c>
      <c r="C57">
        <v>1</v>
      </c>
      <c r="D57" s="8">
        <v>7</v>
      </c>
      <c r="E57" s="8">
        <v>2</v>
      </c>
      <c r="F57" s="9" t="s">
        <v>503</v>
      </c>
      <c r="G57" t="s">
        <v>504</v>
      </c>
      <c r="H57" t="s">
        <v>505</v>
      </c>
      <c r="I57" t="s">
        <v>506</v>
      </c>
      <c r="J57" s="26" t="s">
        <v>507</v>
      </c>
      <c r="K57" s="24">
        <v>2</v>
      </c>
      <c r="Q57" s="28" t="s">
        <v>826</v>
      </c>
    </row>
    <row r="58" spans="1:17" ht="39" x14ac:dyDescent="0.25">
      <c r="A58">
        <f t="shared" si="1"/>
        <v>57</v>
      </c>
      <c r="C58">
        <v>1</v>
      </c>
      <c r="D58" s="8">
        <v>7</v>
      </c>
      <c r="E58" s="8">
        <v>3</v>
      </c>
      <c r="F58" s="9" t="s">
        <v>508</v>
      </c>
      <c r="G58" t="s">
        <v>509</v>
      </c>
      <c r="H58" t="s">
        <v>510</v>
      </c>
      <c r="I58" t="s">
        <v>511</v>
      </c>
      <c r="J58" s="26" t="s">
        <v>512</v>
      </c>
      <c r="K58" s="24">
        <v>2</v>
      </c>
      <c r="Q58" s="28" t="s">
        <v>826</v>
      </c>
    </row>
    <row r="59" spans="1:17" ht="15.75" x14ac:dyDescent="0.25">
      <c r="A59">
        <f t="shared" si="1"/>
        <v>58</v>
      </c>
      <c r="C59">
        <v>1</v>
      </c>
      <c r="D59" s="8">
        <v>9</v>
      </c>
      <c r="E59" s="8">
        <v>1</v>
      </c>
      <c r="F59" s="9" t="s">
        <v>513</v>
      </c>
      <c r="G59" t="s">
        <v>515</v>
      </c>
      <c r="H59" t="s">
        <v>514</v>
      </c>
      <c r="I59" t="s">
        <v>516</v>
      </c>
      <c r="J59" s="26" t="s">
        <v>517</v>
      </c>
      <c r="K59" s="24">
        <v>1</v>
      </c>
      <c r="Q59" s="28" t="s">
        <v>827</v>
      </c>
    </row>
    <row r="60" spans="1:17" ht="15.75" x14ac:dyDescent="0.25">
      <c r="A60">
        <f t="shared" si="1"/>
        <v>59</v>
      </c>
      <c r="C60">
        <v>1</v>
      </c>
      <c r="D60" s="8">
        <v>9</v>
      </c>
      <c r="E60" s="8">
        <v>2</v>
      </c>
      <c r="F60" s="9" t="s">
        <v>518</v>
      </c>
      <c r="G60">
        <v>8</v>
      </c>
      <c r="H60">
        <v>3</v>
      </c>
      <c r="I60">
        <v>5</v>
      </c>
      <c r="J60">
        <v>7</v>
      </c>
      <c r="K60" s="24">
        <v>0</v>
      </c>
    </row>
    <row r="61" spans="1:17" ht="15.75" x14ac:dyDescent="0.25">
      <c r="A61">
        <f t="shared" si="1"/>
        <v>60</v>
      </c>
      <c r="C61">
        <v>1</v>
      </c>
      <c r="D61" s="8">
        <v>9</v>
      </c>
      <c r="E61" s="8">
        <v>2</v>
      </c>
      <c r="F61" s="9" t="s">
        <v>519</v>
      </c>
      <c r="G61">
        <v>3</v>
      </c>
      <c r="H61">
        <v>4</v>
      </c>
      <c r="I61">
        <v>0</v>
      </c>
      <c r="J61">
        <v>1</v>
      </c>
      <c r="K61" s="24">
        <v>3</v>
      </c>
    </row>
    <row r="62" spans="1:17" x14ac:dyDescent="0.25">
      <c r="A62">
        <f t="shared" si="1"/>
        <v>61</v>
      </c>
      <c r="C62">
        <v>1</v>
      </c>
      <c r="D62" s="8">
        <v>9</v>
      </c>
      <c r="E62" s="8">
        <v>2</v>
      </c>
      <c r="F62" t="s">
        <v>520</v>
      </c>
      <c r="G62">
        <v>5</v>
      </c>
      <c r="H62">
        <v>4</v>
      </c>
      <c r="I62">
        <v>7</v>
      </c>
      <c r="J62">
        <v>0</v>
      </c>
      <c r="K62" s="24">
        <v>0</v>
      </c>
    </row>
    <row r="63" spans="1:17" ht="15.75" x14ac:dyDescent="0.25">
      <c r="A63">
        <f t="shared" si="1"/>
        <v>62</v>
      </c>
      <c r="C63">
        <v>1</v>
      </c>
      <c r="D63" s="8">
        <v>9</v>
      </c>
      <c r="E63" s="8">
        <v>2</v>
      </c>
      <c r="F63" s="29" t="s">
        <v>521</v>
      </c>
      <c r="G63" t="s">
        <v>522</v>
      </c>
      <c r="H63" t="s">
        <v>48</v>
      </c>
      <c r="I63" t="s">
        <v>78</v>
      </c>
      <c r="K63" s="24">
        <v>1</v>
      </c>
    </row>
    <row r="64" spans="1:17" ht="15.75" x14ac:dyDescent="0.25">
      <c r="A64">
        <f t="shared" si="1"/>
        <v>63</v>
      </c>
      <c r="C64">
        <v>1</v>
      </c>
      <c r="D64" s="8">
        <v>11</v>
      </c>
      <c r="E64" s="8">
        <v>1</v>
      </c>
      <c r="F64" s="29" t="s">
        <v>1023</v>
      </c>
      <c r="G64" t="s">
        <v>524</v>
      </c>
      <c r="H64" t="s">
        <v>525</v>
      </c>
      <c r="I64" t="s">
        <v>523</v>
      </c>
      <c r="J64" t="s">
        <v>526</v>
      </c>
      <c r="K64" s="24">
        <v>2</v>
      </c>
    </row>
    <row r="65" spans="1:17" ht="15.75" x14ac:dyDescent="0.25">
      <c r="A65">
        <f t="shared" si="1"/>
        <v>64</v>
      </c>
      <c r="C65">
        <v>1</v>
      </c>
      <c r="D65" s="8">
        <v>11</v>
      </c>
      <c r="E65" s="8">
        <v>1</v>
      </c>
      <c r="F65" s="29" t="s">
        <v>527</v>
      </c>
      <c r="G65" t="s">
        <v>529</v>
      </c>
      <c r="H65" t="s">
        <v>530</v>
      </c>
      <c r="I65" t="s">
        <v>528</v>
      </c>
      <c r="J65" t="s">
        <v>531</v>
      </c>
      <c r="K65" s="24">
        <v>2</v>
      </c>
    </row>
    <row r="66" spans="1:17" ht="299.25" x14ac:dyDescent="0.25">
      <c r="A66">
        <f t="shared" si="1"/>
        <v>65</v>
      </c>
      <c r="C66">
        <v>1</v>
      </c>
      <c r="D66" s="8">
        <v>15</v>
      </c>
      <c r="E66" s="8">
        <v>3</v>
      </c>
      <c r="F66" s="30" t="s">
        <v>585</v>
      </c>
      <c r="G66" t="s">
        <v>533</v>
      </c>
      <c r="H66" t="s">
        <v>532</v>
      </c>
      <c r="I66" t="s">
        <v>534</v>
      </c>
      <c r="J66" t="s">
        <v>535</v>
      </c>
      <c r="K66" s="24">
        <v>1</v>
      </c>
    </row>
    <row r="67" spans="1:17" ht="15.75" x14ac:dyDescent="0.25">
      <c r="A67">
        <f t="shared" si="1"/>
        <v>66</v>
      </c>
      <c r="C67">
        <v>1</v>
      </c>
      <c r="D67" s="8">
        <v>11</v>
      </c>
      <c r="E67" s="8">
        <v>2</v>
      </c>
      <c r="F67" s="29" t="s">
        <v>536</v>
      </c>
      <c r="G67" s="44" t="s">
        <v>537</v>
      </c>
      <c r="H67" s="44" t="s">
        <v>538</v>
      </c>
      <c r="I67" s="47" t="s">
        <v>539</v>
      </c>
      <c r="J67" s="31" t="s">
        <v>540</v>
      </c>
      <c r="K67" s="24">
        <v>3</v>
      </c>
    </row>
    <row r="68" spans="1:17" ht="15.75" x14ac:dyDescent="0.25">
      <c r="A68">
        <f t="shared" si="1"/>
        <v>67</v>
      </c>
      <c r="C68">
        <v>1</v>
      </c>
      <c r="D68" s="8">
        <v>11</v>
      </c>
      <c r="E68" s="8">
        <v>3</v>
      </c>
      <c r="F68" s="29" t="s">
        <v>579</v>
      </c>
      <c r="G68" t="s">
        <v>542</v>
      </c>
      <c r="H68" t="s">
        <v>543</v>
      </c>
      <c r="I68" s="44" t="s">
        <v>541</v>
      </c>
      <c r="J68" t="s">
        <v>544</v>
      </c>
      <c r="K68" s="24">
        <v>2</v>
      </c>
    </row>
    <row r="69" spans="1:17" ht="15.75" x14ac:dyDescent="0.25">
      <c r="A69">
        <f t="shared" si="1"/>
        <v>68</v>
      </c>
      <c r="C69">
        <v>1</v>
      </c>
      <c r="D69" s="8">
        <v>12</v>
      </c>
      <c r="E69" s="8">
        <v>1</v>
      </c>
      <c r="F69" s="29" t="s">
        <v>545</v>
      </c>
      <c r="G69">
        <v>422</v>
      </c>
      <c r="H69">
        <v>244</v>
      </c>
      <c r="I69">
        <v>9</v>
      </c>
      <c r="J69">
        <v>10</v>
      </c>
      <c r="K69" s="24">
        <v>3</v>
      </c>
    </row>
    <row r="70" spans="1:17" ht="15.75" x14ac:dyDescent="0.25">
      <c r="A70">
        <f t="shared" si="1"/>
        <v>69</v>
      </c>
      <c r="C70">
        <v>1</v>
      </c>
      <c r="D70" s="8">
        <v>12</v>
      </c>
      <c r="E70" s="8">
        <v>2</v>
      </c>
      <c r="F70" s="29" t="s">
        <v>546</v>
      </c>
      <c r="G70" t="s">
        <v>547</v>
      </c>
      <c r="H70" t="s">
        <v>548</v>
      </c>
      <c r="I70" t="s">
        <v>550</v>
      </c>
      <c r="J70" t="s">
        <v>549</v>
      </c>
      <c r="K70" s="24">
        <v>1</v>
      </c>
    </row>
    <row r="71" spans="1:17" ht="15.75" x14ac:dyDescent="0.25">
      <c r="A71">
        <f t="shared" si="1"/>
        <v>70</v>
      </c>
      <c r="C71">
        <v>1</v>
      </c>
      <c r="D71" s="8">
        <v>12</v>
      </c>
      <c r="E71" s="8">
        <v>3</v>
      </c>
      <c r="F71" s="29" t="s">
        <v>551</v>
      </c>
      <c r="G71" t="s">
        <v>552</v>
      </c>
      <c r="H71" t="s">
        <v>553</v>
      </c>
      <c r="I71" t="s">
        <v>554</v>
      </c>
      <c r="J71" t="s">
        <v>555</v>
      </c>
      <c r="K71" s="24">
        <v>0</v>
      </c>
    </row>
    <row r="72" spans="1:17" ht="15.75" x14ac:dyDescent="0.25">
      <c r="A72">
        <f t="shared" si="1"/>
        <v>71</v>
      </c>
      <c r="C72">
        <v>1</v>
      </c>
      <c r="D72" s="8">
        <v>13</v>
      </c>
      <c r="E72" s="8">
        <v>1</v>
      </c>
      <c r="F72" s="29" t="s">
        <v>559</v>
      </c>
      <c r="G72">
        <v>0</v>
      </c>
      <c r="H72">
        <v>1</v>
      </c>
      <c r="I72">
        <v>2</v>
      </c>
      <c r="J72">
        <v>3</v>
      </c>
      <c r="K72" s="24">
        <v>2</v>
      </c>
    </row>
    <row r="73" spans="1:17" ht="15.75" x14ac:dyDescent="0.25">
      <c r="A73">
        <f t="shared" si="1"/>
        <v>72</v>
      </c>
      <c r="C73">
        <v>1</v>
      </c>
      <c r="D73" s="8">
        <v>14</v>
      </c>
      <c r="E73" s="8">
        <v>1</v>
      </c>
      <c r="F73" s="29" t="s">
        <v>558</v>
      </c>
      <c r="G73">
        <v>1223</v>
      </c>
      <c r="H73">
        <v>35</v>
      </c>
      <c r="I73">
        <v>45</v>
      </c>
      <c r="J73">
        <v>23</v>
      </c>
      <c r="K73" s="24">
        <v>1</v>
      </c>
    </row>
    <row r="74" spans="1:17" ht="15.75" x14ac:dyDescent="0.25">
      <c r="A74">
        <f t="shared" si="1"/>
        <v>73</v>
      </c>
      <c r="C74">
        <v>1</v>
      </c>
      <c r="D74" s="8">
        <v>14</v>
      </c>
      <c r="E74" s="8">
        <v>2</v>
      </c>
      <c r="F74" s="29" t="s">
        <v>556</v>
      </c>
      <c r="G74">
        <v>65</v>
      </c>
      <c r="H74">
        <v>3529</v>
      </c>
      <c r="I74">
        <v>64</v>
      </c>
      <c r="J74" t="s">
        <v>79</v>
      </c>
      <c r="K74" s="24">
        <v>2</v>
      </c>
    </row>
    <row r="75" spans="1:17" x14ac:dyDescent="0.25">
      <c r="A75">
        <f t="shared" si="1"/>
        <v>74</v>
      </c>
      <c r="C75">
        <v>1</v>
      </c>
      <c r="D75" s="8">
        <v>14</v>
      </c>
      <c r="E75" s="8">
        <v>3</v>
      </c>
      <c r="F75" t="s">
        <v>557</v>
      </c>
      <c r="G75">
        <v>61</v>
      </c>
      <c r="H75">
        <v>62</v>
      </c>
      <c r="I75">
        <v>59</v>
      </c>
      <c r="J75" t="s">
        <v>50</v>
      </c>
      <c r="K75" s="24">
        <v>3</v>
      </c>
    </row>
    <row r="76" spans="1:17" ht="15.75" x14ac:dyDescent="0.25">
      <c r="A76">
        <f t="shared" si="1"/>
        <v>75</v>
      </c>
      <c r="C76">
        <v>1</v>
      </c>
      <c r="D76" s="8">
        <v>15</v>
      </c>
      <c r="E76" s="8">
        <v>1</v>
      </c>
      <c r="F76" s="29" t="s">
        <v>584</v>
      </c>
      <c r="G76">
        <v>6</v>
      </c>
      <c r="H76">
        <v>4</v>
      </c>
      <c r="I76">
        <v>2</v>
      </c>
      <c r="J76" t="s">
        <v>79</v>
      </c>
      <c r="K76" s="24">
        <v>1</v>
      </c>
    </row>
    <row r="77" spans="1:17" ht="15.75" x14ac:dyDescent="0.25">
      <c r="A77">
        <f t="shared" si="1"/>
        <v>76</v>
      </c>
      <c r="C77">
        <v>1</v>
      </c>
      <c r="D77" s="8">
        <v>15</v>
      </c>
      <c r="E77" s="8">
        <v>2</v>
      </c>
      <c r="F77" s="29" t="s">
        <v>583</v>
      </c>
      <c r="G77">
        <v>1</v>
      </c>
      <c r="H77">
        <v>0</v>
      </c>
      <c r="I77">
        <v>4</v>
      </c>
      <c r="J77">
        <v>5</v>
      </c>
      <c r="K77" s="24">
        <v>2</v>
      </c>
    </row>
    <row r="78" spans="1:17" ht="15.75" x14ac:dyDescent="0.25">
      <c r="A78">
        <f t="shared" si="1"/>
        <v>77</v>
      </c>
      <c r="C78">
        <v>1</v>
      </c>
      <c r="D78" s="8">
        <v>15</v>
      </c>
      <c r="E78" s="8">
        <v>3</v>
      </c>
      <c r="F78" s="29" t="s">
        <v>582</v>
      </c>
      <c r="G78">
        <v>7</v>
      </c>
      <c r="H78">
        <v>6</v>
      </c>
      <c r="I78">
        <v>5</v>
      </c>
      <c r="J78" t="s">
        <v>50</v>
      </c>
      <c r="K78" s="24">
        <v>3</v>
      </c>
    </row>
    <row r="79" spans="1:17" ht="15.75" x14ac:dyDescent="0.25">
      <c r="A79">
        <f t="shared" si="1"/>
        <v>78</v>
      </c>
      <c r="C79">
        <v>1</v>
      </c>
      <c r="D79" s="8">
        <v>16</v>
      </c>
      <c r="E79" s="8">
        <v>1</v>
      </c>
      <c r="F79" s="29" t="s">
        <v>578</v>
      </c>
      <c r="G79">
        <v>34</v>
      </c>
      <c r="H79">
        <v>23</v>
      </c>
      <c r="I79">
        <v>11</v>
      </c>
      <c r="J79" t="s">
        <v>50</v>
      </c>
      <c r="K79" s="24">
        <v>3</v>
      </c>
      <c r="Q79" s="28" t="s">
        <v>828</v>
      </c>
    </row>
    <row r="80" spans="1:17" ht="15.75" x14ac:dyDescent="0.25">
      <c r="A80">
        <f t="shared" si="1"/>
        <v>79</v>
      </c>
      <c r="C80">
        <v>1</v>
      </c>
      <c r="D80" s="8">
        <v>16</v>
      </c>
      <c r="E80" s="8">
        <v>2</v>
      </c>
      <c r="F80" s="29" t="s">
        <v>560</v>
      </c>
      <c r="G80">
        <v>30</v>
      </c>
      <c r="H80">
        <v>35</v>
      </c>
      <c r="I80">
        <v>27</v>
      </c>
      <c r="J80">
        <v>57</v>
      </c>
      <c r="K80" s="24">
        <v>1</v>
      </c>
    </row>
    <row r="81" spans="1:17" ht="15.75" x14ac:dyDescent="0.25">
      <c r="A81">
        <f t="shared" si="1"/>
        <v>80</v>
      </c>
      <c r="C81">
        <v>1</v>
      </c>
      <c r="D81" s="8">
        <v>16</v>
      </c>
      <c r="E81" s="8">
        <v>3</v>
      </c>
      <c r="F81" s="29" t="s">
        <v>580</v>
      </c>
      <c r="G81">
        <v>3</v>
      </c>
      <c r="H81">
        <v>4</v>
      </c>
      <c r="I81">
        <v>8</v>
      </c>
      <c r="J81" t="s">
        <v>50</v>
      </c>
      <c r="K81" s="24">
        <v>2</v>
      </c>
    </row>
    <row r="82" spans="1:17" ht="15.75" x14ac:dyDescent="0.25">
      <c r="A82">
        <f t="shared" si="1"/>
        <v>81</v>
      </c>
      <c r="C82">
        <v>1</v>
      </c>
      <c r="D82" s="8">
        <v>16</v>
      </c>
      <c r="E82" s="8">
        <v>3</v>
      </c>
      <c r="F82" s="29" t="s">
        <v>577</v>
      </c>
      <c r="G82">
        <v>5</v>
      </c>
      <c r="H82">
        <v>6</v>
      </c>
      <c r="I82">
        <v>7</v>
      </c>
      <c r="J82">
        <v>8</v>
      </c>
      <c r="K82" s="24">
        <v>2</v>
      </c>
    </row>
    <row r="83" spans="1:17" ht="15.75" x14ac:dyDescent="0.25">
      <c r="A83">
        <f t="shared" si="1"/>
        <v>82</v>
      </c>
      <c r="C83">
        <v>1</v>
      </c>
      <c r="D83" s="8">
        <v>16</v>
      </c>
      <c r="E83" s="8">
        <v>3</v>
      </c>
      <c r="F83" s="29" t="s">
        <v>576</v>
      </c>
      <c r="G83">
        <v>20</v>
      </c>
      <c r="H83">
        <v>15</v>
      </c>
      <c r="I83">
        <v>12</v>
      </c>
      <c r="J83" t="s">
        <v>79</v>
      </c>
      <c r="K83" s="24">
        <v>1</v>
      </c>
    </row>
    <row r="84" spans="1:17" ht="15.75" x14ac:dyDescent="0.25">
      <c r="A84">
        <f t="shared" si="1"/>
        <v>83</v>
      </c>
      <c r="C84">
        <v>1</v>
      </c>
      <c r="D84" s="8">
        <v>3</v>
      </c>
      <c r="E84" s="8">
        <v>2</v>
      </c>
      <c r="F84" s="29" t="s">
        <v>561</v>
      </c>
      <c r="G84">
        <v>90</v>
      </c>
      <c r="H84">
        <v>908</v>
      </c>
      <c r="I84">
        <v>8</v>
      </c>
      <c r="J84">
        <v>98</v>
      </c>
      <c r="K84" s="24">
        <v>3</v>
      </c>
    </row>
    <row r="85" spans="1:17" ht="15.75" x14ac:dyDescent="0.25">
      <c r="A85">
        <f t="shared" si="1"/>
        <v>84</v>
      </c>
      <c r="C85">
        <v>1</v>
      </c>
      <c r="D85" s="8">
        <v>3</v>
      </c>
      <c r="E85" s="8">
        <v>2</v>
      </c>
      <c r="F85" s="29" t="s">
        <v>562</v>
      </c>
      <c r="G85">
        <v>50</v>
      </c>
      <c r="H85">
        <v>15</v>
      </c>
      <c r="I85">
        <v>5</v>
      </c>
      <c r="J85" t="s">
        <v>50</v>
      </c>
      <c r="K85" s="24">
        <v>1</v>
      </c>
    </row>
    <row r="86" spans="1:17" ht="15.75" x14ac:dyDescent="0.25">
      <c r="A86">
        <f t="shared" si="1"/>
        <v>85</v>
      </c>
      <c r="C86">
        <v>1</v>
      </c>
      <c r="D86" s="8">
        <v>5</v>
      </c>
      <c r="E86" s="8">
        <v>2</v>
      </c>
      <c r="F86" s="29" t="s">
        <v>563</v>
      </c>
      <c r="G86">
        <v>80</v>
      </c>
      <c r="H86">
        <v>87</v>
      </c>
      <c r="I86">
        <v>88</v>
      </c>
      <c r="J86" t="s">
        <v>564</v>
      </c>
      <c r="K86" s="24">
        <v>1</v>
      </c>
    </row>
    <row r="87" spans="1:17" ht="15.75" x14ac:dyDescent="0.25">
      <c r="A87">
        <f t="shared" si="1"/>
        <v>86</v>
      </c>
      <c r="C87">
        <v>1</v>
      </c>
      <c r="D87" s="8">
        <v>5</v>
      </c>
      <c r="E87" s="8">
        <v>3</v>
      </c>
      <c r="F87" s="29" t="s">
        <v>565</v>
      </c>
      <c r="G87">
        <v>98</v>
      </c>
      <c r="H87">
        <v>990</v>
      </c>
      <c r="I87">
        <v>100</v>
      </c>
      <c r="J87" t="s">
        <v>50</v>
      </c>
      <c r="K87" s="24">
        <v>2</v>
      </c>
    </row>
    <row r="88" spans="1:17" ht="15.75" x14ac:dyDescent="0.25">
      <c r="A88">
        <f t="shared" si="1"/>
        <v>87</v>
      </c>
      <c r="C88">
        <v>1</v>
      </c>
      <c r="D88" s="8">
        <v>6</v>
      </c>
      <c r="E88" s="8">
        <v>2</v>
      </c>
      <c r="F88" s="29" t="s">
        <v>566</v>
      </c>
      <c r="G88" t="s">
        <v>568</v>
      </c>
      <c r="H88" t="s">
        <v>569</v>
      </c>
      <c r="I88" t="s">
        <v>570</v>
      </c>
      <c r="J88" t="s">
        <v>567</v>
      </c>
      <c r="K88" s="24">
        <v>3</v>
      </c>
    </row>
    <row r="89" spans="1:17" ht="15.75" x14ac:dyDescent="0.25">
      <c r="A89">
        <f t="shared" si="1"/>
        <v>88</v>
      </c>
      <c r="C89">
        <v>1</v>
      </c>
      <c r="D89" s="8">
        <v>6</v>
      </c>
      <c r="E89" s="8">
        <v>3</v>
      </c>
      <c r="F89" s="29" t="s">
        <v>581</v>
      </c>
      <c r="G89">
        <v>29</v>
      </c>
      <c r="H89">
        <v>92</v>
      </c>
      <c r="I89">
        <v>28</v>
      </c>
      <c r="J89">
        <v>82</v>
      </c>
      <c r="K89" s="24">
        <v>1</v>
      </c>
    </row>
    <row r="90" spans="1:17" ht="15.75" x14ac:dyDescent="0.25">
      <c r="A90">
        <f t="shared" si="1"/>
        <v>89</v>
      </c>
      <c r="C90">
        <v>1</v>
      </c>
      <c r="D90" s="8">
        <v>6</v>
      </c>
      <c r="E90" s="8">
        <v>3</v>
      </c>
      <c r="F90" s="29" t="s">
        <v>586</v>
      </c>
      <c r="G90" t="s">
        <v>571</v>
      </c>
      <c r="H90" t="s">
        <v>572</v>
      </c>
      <c r="I90" t="s">
        <v>573</v>
      </c>
      <c r="J90" t="s">
        <v>574</v>
      </c>
      <c r="K90" s="24">
        <v>2</v>
      </c>
    </row>
    <row r="91" spans="1:17" ht="15.75" x14ac:dyDescent="0.25">
      <c r="A91">
        <f t="shared" si="1"/>
        <v>90</v>
      </c>
      <c r="C91">
        <v>1</v>
      </c>
      <c r="D91" s="8">
        <v>17</v>
      </c>
      <c r="E91" s="8">
        <v>1</v>
      </c>
      <c r="F91" s="29" t="s">
        <v>587</v>
      </c>
      <c r="G91" t="s">
        <v>590</v>
      </c>
      <c r="H91" t="s">
        <v>589</v>
      </c>
      <c r="I91" t="s">
        <v>588</v>
      </c>
      <c r="J91" t="s">
        <v>79</v>
      </c>
      <c r="K91" s="24">
        <v>1</v>
      </c>
    </row>
    <row r="92" spans="1:17" ht="15.75" x14ac:dyDescent="0.25">
      <c r="A92">
        <f t="shared" si="1"/>
        <v>91</v>
      </c>
      <c r="C92">
        <v>1</v>
      </c>
      <c r="D92" s="8">
        <v>17</v>
      </c>
      <c r="E92" s="8">
        <v>1</v>
      </c>
      <c r="F92" s="29" t="s">
        <v>594</v>
      </c>
      <c r="G92" s="47" t="s">
        <v>595</v>
      </c>
      <c r="H92" t="s">
        <v>596</v>
      </c>
      <c r="I92" t="s">
        <v>597</v>
      </c>
      <c r="J92" t="s">
        <v>598</v>
      </c>
      <c r="K92" s="24">
        <v>1</v>
      </c>
    </row>
    <row r="93" spans="1:17" ht="15.75" x14ac:dyDescent="0.25">
      <c r="A93">
        <f t="shared" si="1"/>
        <v>92</v>
      </c>
      <c r="C93">
        <v>1</v>
      </c>
      <c r="D93" s="8">
        <v>19</v>
      </c>
      <c r="E93" s="8">
        <v>1</v>
      </c>
      <c r="F93" s="29" t="s">
        <v>591</v>
      </c>
      <c r="G93">
        <v>3</v>
      </c>
      <c r="H93">
        <v>4</v>
      </c>
      <c r="I93">
        <v>5</v>
      </c>
      <c r="J93">
        <v>6</v>
      </c>
      <c r="K93" s="24">
        <v>2</v>
      </c>
      <c r="Q93" s="28" t="s">
        <v>829</v>
      </c>
    </row>
    <row r="94" spans="1:17" ht="15.75" x14ac:dyDescent="0.25">
      <c r="A94">
        <f t="shared" si="1"/>
        <v>93</v>
      </c>
      <c r="C94">
        <v>1</v>
      </c>
      <c r="D94" s="8">
        <v>19</v>
      </c>
      <c r="E94" s="8">
        <v>1</v>
      </c>
      <c r="F94" s="29" t="s">
        <v>592</v>
      </c>
      <c r="G94">
        <v>5</v>
      </c>
      <c r="H94">
        <v>4</v>
      </c>
      <c r="I94">
        <v>6</v>
      </c>
      <c r="J94">
        <v>3</v>
      </c>
      <c r="K94" s="24">
        <v>1</v>
      </c>
      <c r="Q94" s="28" t="s">
        <v>829</v>
      </c>
    </row>
    <row r="95" spans="1:17" ht="15.75" x14ac:dyDescent="0.25">
      <c r="A95">
        <f t="shared" si="1"/>
        <v>94</v>
      </c>
      <c r="C95">
        <v>1</v>
      </c>
      <c r="D95" s="8">
        <f>D94</f>
        <v>19</v>
      </c>
      <c r="E95" s="8">
        <v>2</v>
      </c>
      <c r="F95" s="29" t="s">
        <v>593</v>
      </c>
      <c r="G95">
        <v>6</v>
      </c>
      <c r="H95">
        <v>2</v>
      </c>
      <c r="I95">
        <v>6</v>
      </c>
      <c r="J95" t="s">
        <v>50</v>
      </c>
      <c r="K95" s="24">
        <v>3</v>
      </c>
      <c r="Q95" s="28" t="s">
        <v>829</v>
      </c>
    </row>
    <row r="96" spans="1:17" ht="15.75" x14ac:dyDescent="0.25">
      <c r="A96">
        <f t="shared" si="1"/>
        <v>95</v>
      </c>
      <c r="C96">
        <v>1</v>
      </c>
      <c r="D96" s="8">
        <f>D95</f>
        <v>19</v>
      </c>
      <c r="E96" s="8">
        <v>2</v>
      </c>
      <c r="F96" s="29" t="s">
        <v>599</v>
      </c>
      <c r="G96">
        <v>3</v>
      </c>
      <c r="H96">
        <v>4</v>
      </c>
      <c r="I96">
        <v>13</v>
      </c>
      <c r="J96">
        <v>12</v>
      </c>
      <c r="K96" s="24">
        <v>3</v>
      </c>
      <c r="Q96" s="28"/>
    </row>
    <row r="97" spans="1:17" ht="15.75" x14ac:dyDescent="0.25">
      <c r="A97">
        <f t="shared" si="1"/>
        <v>96</v>
      </c>
      <c r="C97">
        <v>1</v>
      </c>
      <c r="D97" s="8">
        <v>19</v>
      </c>
      <c r="E97" s="8">
        <v>2</v>
      </c>
      <c r="F97" s="29" t="s">
        <v>1024</v>
      </c>
      <c r="G97">
        <v>3</v>
      </c>
      <c r="H97">
        <v>4</v>
      </c>
      <c r="I97">
        <v>2</v>
      </c>
      <c r="J97">
        <v>6</v>
      </c>
      <c r="K97" s="24">
        <v>0</v>
      </c>
      <c r="Q97" s="28" t="s">
        <v>830</v>
      </c>
    </row>
    <row r="98" spans="1:17" ht="15.75" x14ac:dyDescent="0.25">
      <c r="A98">
        <f t="shared" si="1"/>
        <v>97</v>
      </c>
      <c r="C98">
        <v>1</v>
      </c>
      <c r="D98">
        <v>20</v>
      </c>
      <c r="E98" s="8">
        <v>2</v>
      </c>
      <c r="F98" s="29" t="s">
        <v>600</v>
      </c>
      <c r="G98">
        <v>3</v>
      </c>
      <c r="H98">
        <v>4</v>
      </c>
      <c r="I98">
        <v>8</v>
      </c>
      <c r="J98" t="s">
        <v>50</v>
      </c>
      <c r="K98" s="25">
        <v>1</v>
      </c>
    </row>
    <row r="99" spans="1:17" ht="15.75" x14ac:dyDescent="0.25">
      <c r="A99">
        <f t="shared" si="1"/>
        <v>98</v>
      </c>
      <c r="C99">
        <v>1</v>
      </c>
      <c r="D99" s="32">
        <f>D98</f>
        <v>20</v>
      </c>
      <c r="E99" s="8">
        <v>3</v>
      </c>
      <c r="F99" s="29" t="s">
        <v>601</v>
      </c>
      <c r="G99">
        <v>18</v>
      </c>
      <c r="H99">
        <v>3</v>
      </c>
      <c r="I99">
        <v>6</v>
      </c>
      <c r="J99" t="s">
        <v>79</v>
      </c>
      <c r="K99" s="25">
        <v>2</v>
      </c>
    </row>
    <row r="100" spans="1:17" ht="15.75" x14ac:dyDescent="0.25">
      <c r="A100">
        <f t="shared" si="1"/>
        <v>99</v>
      </c>
      <c r="C100">
        <v>1</v>
      </c>
      <c r="D100" s="32">
        <f>D99</f>
        <v>20</v>
      </c>
      <c r="E100" s="8">
        <v>3</v>
      </c>
      <c r="F100" s="29" t="s">
        <v>602</v>
      </c>
      <c r="G100">
        <v>5</v>
      </c>
      <c r="H100">
        <v>20</v>
      </c>
      <c r="I100">
        <v>4</v>
      </c>
      <c r="J100" t="s">
        <v>79</v>
      </c>
      <c r="K100" s="25">
        <v>0</v>
      </c>
    </row>
    <row r="101" spans="1:17" ht="15.75" x14ac:dyDescent="0.25">
      <c r="A101">
        <f t="shared" si="1"/>
        <v>100</v>
      </c>
      <c r="C101">
        <v>1</v>
      </c>
      <c r="D101">
        <v>17</v>
      </c>
      <c r="E101" s="8">
        <v>2</v>
      </c>
      <c r="F101" s="29" t="s">
        <v>610</v>
      </c>
      <c r="G101" t="s">
        <v>612</v>
      </c>
      <c r="H101" t="s">
        <v>613</v>
      </c>
      <c r="I101" t="s">
        <v>614</v>
      </c>
      <c r="J101" t="s">
        <v>611</v>
      </c>
      <c r="K101" s="25">
        <v>3</v>
      </c>
    </row>
    <row r="102" spans="1:17" x14ac:dyDescent="0.25">
      <c r="A102">
        <f t="shared" si="1"/>
        <v>101</v>
      </c>
      <c r="C102">
        <v>1</v>
      </c>
      <c r="D102">
        <v>17</v>
      </c>
      <c r="E102" s="8">
        <v>2</v>
      </c>
      <c r="F102">
        <v>40</v>
      </c>
      <c r="G102" t="s">
        <v>615</v>
      </c>
      <c r="H102" t="s">
        <v>616</v>
      </c>
      <c r="I102" t="s">
        <v>618</v>
      </c>
      <c r="J102" t="s">
        <v>617</v>
      </c>
      <c r="K102" s="25">
        <v>2</v>
      </c>
    </row>
    <row r="103" spans="1:17" ht="15.75" x14ac:dyDescent="0.25">
      <c r="A103">
        <f t="shared" si="1"/>
        <v>102</v>
      </c>
      <c r="C103">
        <v>1</v>
      </c>
      <c r="D103">
        <v>17</v>
      </c>
      <c r="E103" s="8">
        <v>3</v>
      </c>
      <c r="F103" s="29" t="s">
        <v>603</v>
      </c>
      <c r="G103" t="s">
        <v>604</v>
      </c>
      <c r="H103" t="s">
        <v>605</v>
      </c>
      <c r="I103" t="s">
        <v>606</v>
      </c>
      <c r="J103" t="s">
        <v>50</v>
      </c>
      <c r="K103" s="25">
        <v>2</v>
      </c>
    </row>
    <row r="104" spans="1:17" ht="15.75" x14ac:dyDescent="0.25">
      <c r="A104">
        <f t="shared" ref="A104:A166" si="2">A103+1</f>
        <v>103</v>
      </c>
      <c r="C104">
        <v>1</v>
      </c>
      <c r="D104">
        <v>17</v>
      </c>
      <c r="E104" s="8">
        <v>3</v>
      </c>
      <c r="F104" s="29" t="s">
        <v>594</v>
      </c>
      <c r="G104" t="s">
        <v>607</v>
      </c>
      <c r="H104" t="s">
        <v>608</v>
      </c>
      <c r="I104" t="s">
        <v>609</v>
      </c>
      <c r="J104" t="s">
        <v>597</v>
      </c>
      <c r="K104" s="25">
        <v>0</v>
      </c>
    </row>
    <row r="105" spans="1:17" ht="15.75" x14ac:dyDescent="0.25">
      <c r="A105">
        <f t="shared" si="2"/>
        <v>104</v>
      </c>
      <c r="C105">
        <v>1</v>
      </c>
      <c r="D105">
        <v>18</v>
      </c>
      <c r="E105" s="8">
        <v>1</v>
      </c>
      <c r="F105" s="29" t="s">
        <v>619</v>
      </c>
      <c r="G105" t="s">
        <v>625</v>
      </c>
      <c r="H105" t="s">
        <v>626</v>
      </c>
      <c r="I105" t="s">
        <v>627</v>
      </c>
      <c r="J105" t="s">
        <v>79</v>
      </c>
      <c r="K105" s="25">
        <v>0</v>
      </c>
    </row>
    <row r="106" spans="1:17" ht="15.75" x14ac:dyDescent="0.25">
      <c r="A106">
        <f t="shared" si="2"/>
        <v>105</v>
      </c>
      <c r="C106">
        <v>1</v>
      </c>
      <c r="D106">
        <v>18</v>
      </c>
      <c r="E106" s="8">
        <v>1</v>
      </c>
      <c r="F106" s="29" t="s">
        <v>620</v>
      </c>
      <c r="G106" t="s">
        <v>628</v>
      </c>
      <c r="H106" t="s">
        <v>629</v>
      </c>
      <c r="I106" t="s">
        <v>630</v>
      </c>
      <c r="J106" t="s">
        <v>631</v>
      </c>
      <c r="K106" s="25">
        <v>3</v>
      </c>
    </row>
    <row r="107" spans="1:17" ht="15.75" x14ac:dyDescent="0.25">
      <c r="A107">
        <f t="shared" si="2"/>
        <v>106</v>
      </c>
      <c r="C107">
        <v>1</v>
      </c>
      <c r="D107">
        <v>18</v>
      </c>
      <c r="E107" s="8">
        <v>2</v>
      </c>
      <c r="F107" s="29" t="s">
        <v>621</v>
      </c>
      <c r="G107" t="s">
        <v>632</v>
      </c>
      <c r="H107" t="s">
        <v>633</v>
      </c>
      <c r="I107" t="s">
        <v>1025</v>
      </c>
      <c r="J107" t="s">
        <v>588</v>
      </c>
      <c r="K107" s="25">
        <v>0</v>
      </c>
    </row>
    <row r="108" spans="1:17" ht="15.75" x14ac:dyDescent="0.25">
      <c r="A108">
        <f t="shared" si="2"/>
        <v>107</v>
      </c>
      <c r="C108">
        <v>1</v>
      </c>
      <c r="D108">
        <v>18</v>
      </c>
      <c r="E108" s="8">
        <v>2</v>
      </c>
      <c r="F108" s="29" t="s">
        <v>622</v>
      </c>
      <c r="G108" t="s">
        <v>637</v>
      </c>
      <c r="H108" t="s">
        <v>634</v>
      </c>
      <c r="I108" t="s">
        <v>636</v>
      </c>
      <c r="J108" t="s">
        <v>635</v>
      </c>
      <c r="K108" s="25">
        <v>1</v>
      </c>
    </row>
    <row r="109" spans="1:17" ht="15.75" x14ac:dyDescent="0.25">
      <c r="A109">
        <f t="shared" si="2"/>
        <v>108</v>
      </c>
      <c r="C109">
        <v>1</v>
      </c>
      <c r="D109">
        <v>18</v>
      </c>
      <c r="E109" s="8">
        <v>3</v>
      </c>
      <c r="F109" s="29" t="s">
        <v>623</v>
      </c>
      <c r="G109" t="s">
        <v>638</v>
      </c>
      <c r="H109" t="s">
        <v>639</v>
      </c>
      <c r="I109" t="s">
        <v>640</v>
      </c>
      <c r="J109" t="s">
        <v>641</v>
      </c>
      <c r="K109" s="25">
        <v>2</v>
      </c>
    </row>
    <row r="110" spans="1:17" ht="15.75" x14ac:dyDescent="0.25">
      <c r="A110">
        <f t="shared" si="2"/>
        <v>109</v>
      </c>
      <c r="C110">
        <v>1</v>
      </c>
      <c r="D110">
        <v>18</v>
      </c>
      <c r="E110" s="8">
        <v>3</v>
      </c>
      <c r="F110" s="29" t="s">
        <v>624</v>
      </c>
      <c r="G110" t="s">
        <v>642</v>
      </c>
      <c r="H110" t="s">
        <v>643</v>
      </c>
      <c r="I110" t="s">
        <v>644</v>
      </c>
      <c r="J110" t="s">
        <v>50</v>
      </c>
      <c r="K110" s="25">
        <v>1</v>
      </c>
    </row>
    <row r="111" spans="1:17" x14ac:dyDescent="0.25">
      <c r="A111">
        <f t="shared" si="2"/>
        <v>110</v>
      </c>
      <c r="C111">
        <v>1</v>
      </c>
      <c r="D111">
        <v>21</v>
      </c>
      <c r="E111" s="8">
        <v>1</v>
      </c>
      <c r="F111" t="s">
        <v>645</v>
      </c>
      <c r="G111" s="33">
        <v>20</v>
      </c>
      <c r="H111" s="33">
        <v>24</v>
      </c>
      <c r="I111" s="33">
        <v>60</v>
      </c>
      <c r="J111" s="33">
        <v>6</v>
      </c>
      <c r="K111" s="25">
        <v>1</v>
      </c>
      <c r="Q111" s="28" t="s">
        <v>831</v>
      </c>
    </row>
    <row r="112" spans="1:17" ht="15.75" x14ac:dyDescent="0.25">
      <c r="A112">
        <f t="shared" si="2"/>
        <v>111</v>
      </c>
      <c r="C112">
        <v>1</v>
      </c>
      <c r="D112">
        <v>21</v>
      </c>
      <c r="E112" s="8">
        <v>1</v>
      </c>
      <c r="F112" s="29" t="s">
        <v>645</v>
      </c>
      <c r="G112" s="33">
        <v>30</v>
      </c>
      <c r="H112" s="33">
        <v>45</v>
      </c>
      <c r="I112" s="33">
        <v>24</v>
      </c>
      <c r="J112" s="33" t="s">
        <v>50</v>
      </c>
      <c r="K112" s="25">
        <v>3</v>
      </c>
      <c r="Q112" s="28" t="s">
        <v>832</v>
      </c>
    </row>
    <row r="113" spans="1:17" ht="15.75" x14ac:dyDescent="0.25">
      <c r="A113">
        <f t="shared" si="2"/>
        <v>112</v>
      </c>
      <c r="C113">
        <v>1</v>
      </c>
      <c r="D113">
        <v>21</v>
      </c>
      <c r="E113" s="8">
        <v>1</v>
      </c>
      <c r="F113" s="29" t="s">
        <v>646</v>
      </c>
      <c r="G113">
        <v>3</v>
      </c>
      <c r="H113">
        <v>10</v>
      </c>
      <c r="I113">
        <v>2</v>
      </c>
      <c r="J113">
        <v>5</v>
      </c>
      <c r="K113" s="25">
        <v>2</v>
      </c>
    </row>
    <row r="114" spans="1:17" ht="15.75" x14ac:dyDescent="0.25">
      <c r="A114">
        <f t="shared" si="2"/>
        <v>113</v>
      </c>
      <c r="C114">
        <v>1</v>
      </c>
      <c r="D114">
        <v>21</v>
      </c>
      <c r="E114" s="8">
        <v>2</v>
      </c>
      <c r="F114" s="29" t="s">
        <v>647</v>
      </c>
      <c r="K114" s="25">
        <v>1</v>
      </c>
      <c r="L114" s="28" t="s">
        <v>833</v>
      </c>
      <c r="M114" s="28" t="s">
        <v>834</v>
      </c>
    </row>
    <row r="115" spans="1:17" ht="15.75" x14ac:dyDescent="0.25">
      <c r="A115">
        <f t="shared" si="2"/>
        <v>114</v>
      </c>
      <c r="C115">
        <v>1</v>
      </c>
      <c r="D115">
        <v>21</v>
      </c>
      <c r="E115" s="8">
        <v>2</v>
      </c>
      <c r="F115" s="29" t="s">
        <v>648</v>
      </c>
      <c r="K115" s="25">
        <v>0</v>
      </c>
      <c r="L115" s="28" t="s">
        <v>833</v>
      </c>
      <c r="M115" s="28" t="s">
        <v>834</v>
      </c>
      <c r="N115" s="28" t="s">
        <v>835</v>
      </c>
    </row>
    <row r="116" spans="1:17" ht="15.75" x14ac:dyDescent="0.25">
      <c r="A116">
        <f t="shared" si="2"/>
        <v>115</v>
      </c>
      <c r="C116">
        <v>1</v>
      </c>
      <c r="D116">
        <v>21</v>
      </c>
      <c r="E116" s="8">
        <v>3</v>
      </c>
      <c r="F116" s="29" t="s">
        <v>649</v>
      </c>
      <c r="G116" t="s">
        <v>650</v>
      </c>
      <c r="H116" t="s">
        <v>651</v>
      </c>
      <c r="I116" t="s">
        <v>652</v>
      </c>
      <c r="J116" s="45" t="s">
        <v>1026</v>
      </c>
      <c r="K116" s="25">
        <v>3</v>
      </c>
      <c r="Q116" s="28" t="s">
        <v>836</v>
      </c>
    </row>
    <row r="117" spans="1:17" ht="15.75" x14ac:dyDescent="0.25">
      <c r="A117">
        <f t="shared" si="2"/>
        <v>116</v>
      </c>
      <c r="C117">
        <v>1</v>
      </c>
      <c r="D117">
        <v>21</v>
      </c>
      <c r="E117" s="8">
        <v>3</v>
      </c>
      <c r="F117" s="29" t="s">
        <v>653</v>
      </c>
      <c r="G117" s="45" t="s">
        <v>1026</v>
      </c>
      <c r="H117" t="s">
        <v>654</v>
      </c>
      <c r="I117" t="s">
        <v>655</v>
      </c>
      <c r="J117" s="46" t="s">
        <v>1027</v>
      </c>
      <c r="K117" s="25">
        <v>2</v>
      </c>
      <c r="Q117" s="28" t="s">
        <v>836</v>
      </c>
    </row>
    <row r="118" spans="1:17" ht="15.75" x14ac:dyDescent="0.25">
      <c r="A118">
        <f t="shared" si="2"/>
        <v>117</v>
      </c>
      <c r="C118">
        <v>1</v>
      </c>
      <c r="D118">
        <v>22</v>
      </c>
      <c r="E118" s="8">
        <v>1</v>
      </c>
      <c r="F118" s="29" t="s">
        <v>656</v>
      </c>
      <c r="G118">
        <v>5</v>
      </c>
      <c r="H118">
        <v>8</v>
      </c>
      <c r="I118">
        <v>4</v>
      </c>
      <c r="J118">
        <v>9</v>
      </c>
      <c r="K118" s="25">
        <v>2</v>
      </c>
      <c r="Q118" s="28" t="s">
        <v>836</v>
      </c>
    </row>
    <row r="119" spans="1:17" ht="15.75" x14ac:dyDescent="0.25">
      <c r="A119">
        <f t="shared" si="2"/>
        <v>118</v>
      </c>
      <c r="C119">
        <v>1</v>
      </c>
      <c r="D119">
        <v>22</v>
      </c>
      <c r="E119" s="8">
        <v>1</v>
      </c>
      <c r="F119" s="29" t="s">
        <v>657</v>
      </c>
      <c r="G119">
        <v>4</v>
      </c>
      <c r="H119">
        <v>5</v>
      </c>
      <c r="I119">
        <v>6</v>
      </c>
      <c r="J119" t="s">
        <v>79</v>
      </c>
      <c r="K119" s="25">
        <v>1</v>
      </c>
      <c r="Q119" s="28" t="s">
        <v>836</v>
      </c>
    </row>
    <row r="120" spans="1:17" ht="15.75" x14ac:dyDescent="0.25">
      <c r="A120">
        <f t="shared" si="2"/>
        <v>119</v>
      </c>
      <c r="C120">
        <v>1</v>
      </c>
      <c r="D120">
        <v>22</v>
      </c>
      <c r="E120" s="8">
        <v>2</v>
      </c>
      <c r="F120" s="29" t="s">
        <v>658</v>
      </c>
      <c r="G120" t="s">
        <v>659</v>
      </c>
      <c r="H120" t="s">
        <v>660</v>
      </c>
      <c r="I120" t="s">
        <v>661</v>
      </c>
      <c r="J120" t="s">
        <v>564</v>
      </c>
      <c r="K120" s="25">
        <v>1</v>
      </c>
      <c r="Q120" s="28" t="s">
        <v>836</v>
      </c>
    </row>
    <row r="121" spans="1:17" ht="15.75" x14ac:dyDescent="0.25">
      <c r="A121">
        <f t="shared" si="2"/>
        <v>120</v>
      </c>
      <c r="C121">
        <v>1</v>
      </c>
      <c r="D121">
        <v>22</v>
      </c>
      <c r="E121" s="8">
        <v>2</v>
      </c>
      <c r="F121" s="29" t="s">
        <v>1031</v>
      </c>
      <c r="G121" s="33">
        <v>1</v>
      </c>
      <c r="H121" t="s">
        <v>655</v>
      </c>
      <c r="I121" t="s">
        <v>662</v>
      </c>
      <c r="J121" t="s">
        <v>663</v>
      </c>
      <c r="K121" s="25">
        <v>2</v>
      </c>
      <c r="Q121" s="28" t="s">
        <v>836</v>
      </c>
    </row>
    <row r="122" spans="1:17" ht="15.75" x14ac:dyDescent="0.25">
      <c r="A122">
        <f t="shared" si="2"/>
        <v>121</v>
      </c>
      <c r="C122">
        <v>1</v>
      </c>
      <c r="D122">
        <v>22</v>
      </c>
      <c r="E122" s="8">
        <v>3</v>
      </c>
      <c r="F122" s="29" t="s">
        <v>1032</v>
      </c>
      <c r="G122" t="s">
        <v>655</v>
      </c>
      <c r="H122" t="s">
        <v>664</v>
      </c>
      <c r="I122" t="s">
        <v>665</v>
      </c>
      <c r="J122" s="45" t="s">
        <v>1026</v>
      </c>
      <c r="K122" s="25">
        <v>0</v>
      </c>
      <c r="Q122" s="28" t="s">
        <v>836</v>
      </c>
    </row>
    <row r="123" spans="1:17" ht="15.75" x14ac:dyDescent="0.25">
      <c r="A123">
        <f t="shared" si="2"/>
        <v>122</v>
      </c>
      <c r="C123">
        <v>1</v>
      </c>
      <c r="D123">
        <v>22</v>
      </c>
      <c r="E123" s="8">
        <v>3</v>
      </c>
      <c r="F123" s="29" t="s">
        <v>666</v>
      </c>
      <c r="G123" t="s">
        <v>664</v>
      </c>
      <c r="H123" t="s">
        <v>655</v>
      </c>
      <c r="I123" t="s">
        <v>663</v>
      </c>
      <c r="J123" t="s">
        <v>57</v>
      </c>
      <c r="K123" s="25">
        <v>3</v>
      </c>
      <c r="Q123" s="28" t="s">
        <v>836</v>
      </c>
    </row>
    <row r="124" spans="1:17" ht="15.75" x14ac:dyDescent="0.25">
      <c r="A124">
        <f t="shared" si="2"/>
        <v>123</v>
      </c>
      <c r="C124">
        <v>1</v>
      </c>
      <c r="D124">
        <v>23</v>
      </c>
      <c r="E124" s="8">
        <v>1</v>
      </c>
      <c r="F124" s="29" t="s">
        <v>667</v>
      </c>
      <c r="G124" t="s">
        <v>671</v>
      </c>
      <c r="H124" t="s">
        <v>668</v>
      </c>
      <c r="I124" t="s">
        <v>669</v>
      </c>
      <c r="J124" t="s">
        <v>670</v>
      </c>
      <c r="K124" s="25">
        <v>1</v>
      </c>
      <c r="Q124" s="28" t="s">
        <v>837</v>
      </c>
    </row>
    <row r="125" spans="1:17" ht="15.75" x14ac:dyDescent="0.25">
      <c r="A125">
        <f t="shared" si="2"/>
        <v>124</v>
      </c>
      <c r="C125">
        <v>1</v>
      </c>
      <c r="D125">
        <v>23</v>
      </c>
      <c r="E125" s="8">
        <v>1</v>
      </c>
      <c r="F125" s="29" t="s">
        <v>672</v>
      </c>
      <c r="G125" t="s">
        <v>671</v>
      </c>
      <c r="H125" t="s">
        <v>668</v>
      </c>
      <c r="I125" t="s">
        <v>669</v>
      </c>
      <c r="J125" t="s">
        <v>670</v>
      </c>
      <c r="K125" s="25">
        <v>2</v>
      </c>
      <c r="Q125" s="28" t="s">
        <v>837</v>
      </c>
    </row>
    <row r="126" spans="1:17" ht="15.75" x14ac:dyDescent="0.25">
      <c r="A126">
        <f t="shared" si="2"/>
        <v>125</v>
      </c>
      <c r="C126">
        <v>1</v>
      </c>
      <c r="D126">
        <v>23</v>
      </c>
      <c r="E126" s="8">
        <v>2</v>
      </c>
      <c r="F126" s="29" t="s">
        <v>673</v>
      </c>
      <c r="G126" t="s">
        <v>668</v>
      </c>
      <c r="H126" t="s">
        <v>669</v>
      </c>
      <c r="I126" t="s">
        <v>670</v>
      </c>
      <c r="J126" t="s">
        <v>50</v>
      </c>
      <c r="K126" s="25">
        <v>2</v>
      </c>
      <c r="Q126" s="28" t="s">
        <v>837</v>
      </c>
    </row>
    <row r="127" spans="1:17" ht="15.75" x14ac:dyDescent="0.25">
      <c r="A127">
        <f t="shared" si="2"/>
        <v>126</v>
      </c>
      <c r="C127">
        <v>1</v>
      </c>
      <c r="D127">
        <v>23</v>
      </c>
      <c r="E127" s="8">
        <v>2</v>
      </c>
      <c r="F127" s="29" t="s">
        <v>674</v>
      </c>
      <c r="G127" t="s">
        <v>671</v>
      </c>
      <c r="H127" t="s">
        <v>669</v>
      </c>
      <c r="I127" t="s">
        <v>670</v>
      </c>
      <c r="J127" t="s">
        <v>50</v>
      </c>
      <c r="K127" s="25">
        <v>1</v>
      </c>
      <c r="Q127" s="28" t="s">
        <v>837</v>
      </c>
    </row>
    <row r="128" spans="1:17" ht="15.75" x14ac:dyDescent="0.25">
      <c r="A128">
        <f t="shared" si="2"/>
        <v>127</v>
      </c>
      <c r="C128">
        <v>1</v>
      </c>
      <c r="D128">
        <v>23</v>
      </c>
      <c r="E128" s="8">
        <v>3</v>
      </c>
      <c r="F128" s="29" t="s">
        <v>675</v>
      </c>
      <c r="G128" t="s">
        <v>668</v>
      </c>
      <c r="H128" t="s">
        <v>669</v>
      </c>
      <c r="I128" t="s">
        <v>670</v>
      </c>
      <c r="J128" t="s">
        <v>676</v>
      </c>
      <c r="K128" s="25">
        <v>1</v>
      </c>
      <c r="Q128" s="28" t="s">
        <v>837</v>
      </c>
    </row>
    <row r="129" spans="1:17" ht="15.75" x14ac:dyDescent="0.25">
      <c r="A129">
        <f t="shared" si="2"/>
        <v>128</v>
      </c>
      <c r="C129">
        <v>1</v>
      </c>
      <c r="D129">
        <v>23</v>
      </c>
      <c r="E129" s="8">
        <v>3</v>
      </c>
      <c r="F129" s="29" t="s">
        <v>677</v>
      </c>
      <c r="G129" t="s">
        <v>668</v>
      </c>
      <c r="H129" t="s">
        <v>669</v>
      </c>
      <c r="I129" t="s">
        <v>670</v>
      </c>
      <c r="J129" t="s">
        <v>50</v>
      </c>
      <c r="K129" s="25">
        <v>0</v>
      </c>
      <c r="Q129" s="28" t="s">
        <v>837</v>
      </c>
    </row>
    <row r="130" spans="1:17" ht="15.75" x14ac:dyDescent="0.25">
      <c r="A130">
        <f t="shared" si="2"/>
        <v>129</v>
      </c>
      <c r="C130">
        <v>1</v>
      </c>
      <c r="D130">
        <v>24</v>
      </c>
      <c r="E130" s="8">
        <v>1</v>
      </c>
      <c r="F130" s="29" t="s">
        <v>684</v>
      </c>
      <c r="G130" t="s">
        <v>685</v>
      </c>
      <c r="H130" s="31" t="s">
        <v>698</v>
      </c>
      <c r="I130" t="s">
        <v>686</v>
      </c>
      <c r="J130" s="31" t="s">
        <v>699</v>
      </c>
      <c r="K130" s="25">
        <v>2</v>
      </c>
      <c r="Q130" s="28" t="s">
        <v>838</v>
      </c>
    </row>
    <row r="131" spans="1:17" ht="15.75" x14ac:dyDescent="0.25">
      <c r="A131">
        <f t="shared" si="2"/>
        <v>130</v>
      </c>
      <c r="C131">
        <v>1</v>
      </c>
      <c r="D131">
        <v>24</v>
      </c>
      <c r="E131" s="8">
        <v>1</v>
      </c>
      <c r="F131" s="29" t="s">
        <v>684</v>
      </c>
      <c r="G131" t="s">
        <v>682</v>
      </c>
      <c r="H131" t="s">
        <v>689</v>
      </c>
      <c r="I131" t="s">
        <v>690</v>
      </c>
      <c r="J131" t="s">
        <v>50</v>
      </c>
      <c r="K131" s="25">
        <v>3</v>
      </c>
      <c r="Q131" s="28" t="s">
        <v>839</v>
      </c>
    </row>
    <row r="132" spans="1:17" ht="15.75" x14ac:dyDescent="0.25">
      <c r="A132">
        <f t="shared" si="2"/>
        <v>131</v>
      </c>
      <c r="C132">
        <v>1</v>
      </c>
      <c r="D132">
        <v>24</v>
      </c>
      <c r="E132" s="8">
        <v>2</v>
      </c>
      <c r="F132" s="29" t="s">
        <v>681</v>
      </c>
      <c r="G132" t="s">
        <v>682</v>
      </c>
      <c r="H132" t="s">
        <v>683</v>
      </c>
      <c r="I132" s="31" t="s">
        <v>700</v>
      </c>
      <c r="J132" t="s">
        <v>564</v>
      </c>
      <c r="K132" s="25">
        <v>1</v>
      </c>
      <c r="Q132" s="28" t="s">
        <v>840</v>
      </c>
    </row>
    <row r="133" spans="1:17" ht="15.75" x14ac:dyDescent="0.25">
      <c r="A133">
        <f t="shared" si="2"/>
        <v>132</v>
      </c>
      <c r="C133">
        <v>1</v>
      </c>
      <c r="D133">
        <v>24</v>
      </c>
      <c r="E133" s="8">
        <v>2</v>
      </c>
      <c r="F133" s="29" t="s">
        <v>684</v>
      </c>
      <c r="G133" s="31" t="s">
        <v>701</v>
      </c>
      <c r="H133" t="s">
        <v>687</v>
      </c>
      <c r="I133" t="s">
        <v>688</v>
      </c>
      <c r="J133" s="31" t="s">
        <v>702</v>
      </c>
      <c r="K133" s="25">
        <v>2</v>
      </c>
      <c r="Q133" s="28" t="s">
        <v>841</v>
      </c>
    </row>
    <row r="134" spans="1:17" ht="15.75" x14ac:dyDescent="0.25">
      <c r="A134">
        <f t="shared" si="2"/>
        <v>133</v>
      </c>
      <c r="C134">
        <v>1</v>
      </c>
      <c r="D134">
        <v>24</v>
      </c>
      <c r="E134" s="8">
        <v>3</v>
      </c>
      <c r="F134" s="29" t="s">
        <v>691</v>
      </c>
      <c r="G134" t="s">
        <v>692</v>
      </c>
      <c r="H134" t="s">
        <v>693</v>
      </c>
      <c r="K134" s="25">
        <v>1</v>
      </c>
    </row>
    <row r="135" spans="1:17" ht="15.75" x14ac:dyDescent="0.25">
      <c r="A135">
        <f t="shared" si="2"/>
        <v>134</v>
      </c>
      <c r="C135">
        <v>1</v>
      </c>
      <c r="D135">
        <v>24</v>
      </c>
      <c r="E135" s="8">
        <v>3</v>
      </c>
      <c r="F135" s="29" t="s">
        <v>703</v>
      </c>
      <c r="G135" t="s">
        <v>685</v>
      </c>
      <c r="H135" t="s">
        <v>697</v>
      </c>
      <c r="I135" t="s">
        <v>695</v>
      </c>
      <c r="J135" t="s">
        <v>694</v>
      </c>
      <c r="K135" s="25">
        <v>3</v>
      </c>
      <c r="Q135" s="28" t="s">
        <v>841</v>
      </c>
    </row>
    <row r="136" spans="1:17" ht="15.75" x14ac:dyDescent="0.25">
      <c r="A136">
        <f t="shared" si="2"/>
        <v>135</v>
      </c>
      <c r="C136">
        <v>1</v>
      </c>
      <c r="D136">
        <v>25</v>
      </c>
      <c r="E136" s="8">
        <v>1</v>
      </c>
      <c r="F136" s="29" t="s">
        <v>704</v>
      </c>
      <c r="K136" s="25">
        <v>0</v>
      </c>
      <c r="L136" s="28" t="s">
        <v>1034</v>
      </c>
      <c r="M136" s="28" t="s">
        <v>1033</v>
      </c>
      <c r="N136" s="28" t="s">
        <v>1035</v>
      </c>
      <c r="O136" s="28" t="s">
        <v>1036</v>
      </c>
    </row>
    <row r="137" spans="1:17" ht="15.75" x14ac:dyDescent="0.25">
      <c r="A137">
        <f t="shared" si="2"/>
        <v>136</v>
      </c>
      <c r="C137">
        <v>1</v>
      </c>
      <c r="D137">
        <v>25</v>
      </c>
      <c r="E137" s="8">
        <v>1</v>
      </c>
      <c r="F137" s="29" t="s">
        <v>705</v>
      </c>
      <c r="K137" s="25">
        <v>1</v>
      </c>
      <c r="L137" s="28" t="s">
        <v>1034</v>
      </c>
      <c r="M137" s="28" t="s">
        <v>1037</v>
      </c>
      <c r="N137" s="28" t="s">
        <v>1035</v>
      </c>
      <c r="O137" s="28" t="s">
        <v>1036</v>
      </c>
    </row>
    <row r="138" spans="1:17" ht="15.75" x14ac:dyDescent="0.25">
      <c r="A138">
        <f t="shared" si="2"/>
        <v>137</v>
      </c>
      <c r="C138">
        <v>1</v>
      </c>
      <c r="D138">
        <v>26</v>
      </c>
      <c r="E138" s="8">
        <v>1</v>
      </c>
      <c r="F138" s="29" t="s">
        <v>706</v>
      </c>
      <c r="K138" s="25">
        <v>0</v>
      </c>
      <c r="L138" s="28" t="s">
        <v>842</v>
      </c>
      <c r="M138" s="28" t="s">
        <v>843</v>
      </c>
      <c r="N138" s="28" t="s">
        <v>844</v>
      </c>
      <c r="O138" s="28" t="s">
        <v>845</v>
      </c>
      <c r="Q138" s="28" t="s">
        <v>847</v>
      </c>
    </row>
    <row r="139" spans="1:17" ht="15.75" x14ac:dyDescent="0.25">
      <c r="A139">
        <f t="shared" si="2"/>
        <v>138</v>
      </c>
      <c r="C139">
        <v>1</v>
      </c>
      <c r="D139">
        <v>26</v>
      </c>
      <c r="E139" s="8">
        <v>1</v>
      </c>
      <c r="F139" s="29" t="s">
        <v>707</v>
      </c>
      <c r="K139" s="25">
        <v>0</v>
      </c>
      <c r="L139" s="28" t="s">
        <v>843</v>
      </c>
      <c r="M139" s="28" t="s">
        <v>848</v>
      </c>
      <c r="N139" s="28" t="s">
        <v>849</v>
      </c>
      <c r="O139" s="28" t="s">
        <v>846</v>
      </c>
      <c r="Q139" s="28" t="s">
        <v>850</v>
      </c>
    </row>
    <row r="140" spans="1:17" ht="15.75" x14ac:dyDescent="0.25">
      <c r="A140">
        <f t="shared" si="2"/>
        <v>139</v>
      </c>
      <c r="C140">
        <v>1</v>
      </c>
      <c r="D140">
        <v>26</v>
      </c>
      <c r="E140" s="8">
        <v>2</v>
      </c>
      <c r="F140" s="29" t="s">
        <v>708</v>
      </c>
      <c r="I140" t="s">
        <v>696</v>
      </c>
      <c r="K140" s="25">
        <v>2</v>
      </c>
      <c r="L140" s="28" t="s">
        <v>843</v>
      </c>
      <c r="M140" s="28" t="s">
        <v>842</v>
      </c>
      <c r="N140" s="28" t="s">
        <v>845</v>
      </c>
      <c r="O140" s="28" t="s">
        <v>846</v>
      </c>
      <c r="Q140" s="28" t="s">
        <v>851</v>
      </c>
    </row>
    <row r="141" spans="1:17" ht="15.75" x14ac:dyDescent="0.25">
      <c r="A141">
        <f t="shared" si="2"/>
        <v>140</v>
      </c>
      <c r="C141">
        <v>1</v>
      </c>
      <c r="D141">
        <v>25</v>
      </c>
      <c r="E141" s="8">
        <v>2</v>
      </c>
      <c r="F141" s="29" t="s">
        <v>709</v>
      </c>
      <c r="G141">
        <v>4</v>
      </c>
      <c r="H141">
        <v>5</v>
      </c>
      <c r="I141">
        <v>9</v>
      </c>
      <c r="J141">
        <v>7</v>
      </c>
      <c r="K141" s="25">
        <v>2</v>
      </c>
      <c r="Q141" s="28" t="s">
        <v>852</v>
      </c>
    </row>
    <row r="142" spans="1:17" x14ac:dyDescent="0.25">
      <c r="A142">
        <f t="shared" si="2"/>
        <v>141</v>
      </c>
      <c r="C142">
        <v>1</v>
      </c>
      <c r="D142">
        <v>25</v>
      </c>
      <c r="E142" s="8">
        <v>3</v>
      </c>
      <c r="F142" t="s">
        <v>709</v>
      </c>
      <c r="G142">
        <v>4</v>
      </c>
      <c r="H142">
        <v>12</v>
      </c>
      <c r="I142">
        <v>10</v>
      </c>
      <c r="J142">
        <v>14</v>
      </c>
      <c r="K142" s="25">
        <v>3</v>
      </c>
      <c r="Q142" s="28" t="s">
        <v>853</v>
      </c>
    </row>
    <row r="143" spans="1:17" ht="15.75" x14ac:dyDescent="0.25">
      <c r="A143">
        <f t="shared" si="2"/>
        <v>142</v>
      </c>
      <c r="C143">
        <v>1</v>
      </c>
      <c r="D143">
        <v>26</v>
      </c>
      <c r="E143" s="8">
        <v>3</v>
      </c>
      <c r="F143" s="29" t="s">
        <v>716</v>
      </c>
      <c r="K143" s="25">
        <v>2</v>
      </c>
      <c r="L143" s="28" t="s">
        <v>854</v>
      </c>
      <c r="M143" s="28" t="s">
        <v>855</v>
      </c>
      <c r="N143" s="28" t="s">
        <v>856</v>
      </c>
      <c r="O143" s="28" t="s">
        <v>857</v>
      </c>
      <c r="Q143" s="28" t="s">
        <v>858</v>
      </c>
    </row>
    <row r="144" spans="1:17" x14ac:dyDescent="0.25">
      <c r="A144">
        <f t="shared" si="2"/>
        <v>143</v>
      </c>
      <c r="C144">
        <v>1</v>
      </c>
      <c r="D144">
        <v>26</v>
      </c>
      <c r="E144" s="8">
        <v>2</v>
      </c>
      <c r="F144" t="s">
        <v>710</v>
      </c>
      <c r="G144">
        <v>6</v>
      </c>
      <c r="H144">
        <v>5</v>
      </c>
      <c r="I144">
        <v>7</v>
      </c>
      <c r="J144">
        <v>8</v>
      </c>
      <c r="K144">
        <v>2</v>
      </c>
      <c r="Q144" s="28" t="s">
        <v>853</v>
      </c>
    </row>
    <row r="145" spans="1:17" x14ac:dyDescent="0.25">
      <c r="A145">
        <f t="shared" si="2"/>
        <v>144</v>
      </c>
      <c r="C145">
        <v>1</v>
      </c>
      <c r="D145">
        <v>25</v>
      </c>
      <c r="E145" s="8">
        <v>3</v>
      </c>
      <c r="F145" t="s">
        <v>710</v>
      </c>
      <c r="G145">
        <v>6</v>
      </c>
      <c r="H145">
        <v>5</v>
      </c>
      <c r="I145">
        <v>7</v>
      </c>
      <c r="J145">
        <v>8</v>
      </c>
      <c r="K145">
        <v>2</v>
      </c>
      <c r="Q145" s="28" t="s">
        <v>853</v>
      </c>
    </row>
    <row r="146" spans="1:17" x14ac:dyDescent="0.25">
      <c r="A146">
        <f t="shared" si="2"/>
        <v>145</v>
      </c>
      <c r="C146">
        <v>1</v>
      </c>
      <c r="D146">
        <v>25</v>
      </c>
      <c r="E146" s="8">
        <v>2</v>
      </c>
      <c r="F146" t="s">
        <v>711</v>
      </c>
      <c r="G146" t="s">
        <v>713</v>
      </c>
      <c r="H146" t="s">
        <v>712</v>
      </c>
      <c r="I146" t="s">
        <v>714</v>
      </c>
      <c r="J146" t="s">
        <v>715</v>
      </c>
      <c r="K146">
        <v>1</v>
      </c>
      <c r="Q146" s="28" t="s">
        <v>853</v>
      </c>
    </row>
    <row r="147" spans="1:17" x14ac:dyDescent="0.25">
      <c r="A147">
        <f t="shared" si="2"/>
        <v>146</v>
      </c>
      <c r="C147">
        <v>1</v>
      </c>
      <c r="D147">
        <v>27</v>
      </c>
      <c r="E147" s="8">
        <v>1</v>
      </c>
      <c r="F147" t="s">
        <v>717</v>
      </c>
      <c r="G147">
        <v>1</v>
      </c>
      <c r="H147">
        <v>2</v>
      </c>
      <c r="I147">
        <v>3</v>
      </c>
      <c r="J147">
        <v>4</v>
      </c>
      <c r="K147">
        <v>3</v>
      </c>
      <c r="Q147" s="28" t="s">
        <v>859</v>
      </c>
    </row>
    <row r="148" spans="1:17" x14ac:dyDescent="0.25">
      <c r="A148">
        <f t="shared" si="2"/>
        <v>147</v>
      </c>
      <c r="C148">
        <v>1</v>
      </c>
      <c r="D148">
        <v>27</v>
      </c>
      <c r="E148" s="8">
        <v>1</v>
      </c>
      <c r="F148" t="s">
        <v>718</v>
      </c>
      <c r="G148">
        <v>13</v>
      </c>
      <c r="H148">
        <v>14</v>
      </c>
      <c r="I148">
        <v>12</v>
      </c>
      <c r="J148">
        <v>11</v>
      </c>
      <c r="K148">
        <v>0</v>
      </c>
      <c r="Q148" s="28" t="s">
        <v>859</v>
      </c>
    </row>
    <row r="149" spans="1:17" x14ac:dyDescent="0.25">
      <c r="A149">
        <f t="shared" si="2"/>
        <v>148</v>
      </c>
      <c r="C149">
        <v>1</v>
      </c>
      <c r="D149">
        <v>27</v>
      </c>
      <c r="E149" s="8">
        <v>2</v>
      </c>
      <c r="F149" t="s">
        <v>719</v>
      </c>
      <c r="G149" t="s">
        <v>721</v>
      </c>
      <c r="H149" t="s">
        <v>720</v>
      </c>
      <c r="I149" t="s">
        <v>722</v>
      </c>
      <c r="J149" t="s">
        <v>50</v>
      </c>
      <c r="K149">
        <v>1</v>
      </c>
      <c r="Q149" s="28" t="s">
        <v>860</v>
      </c>
    </row>
    <row r="150" spans="1:17" x14ac:dyDescent="0.25">
      <c r="A150">
        <f t="shared" si="2"/>
        <v>149</v>
      </c>
      <c r="C150">
        <v>1</v>
      </c>
      <c r="D150">
        <v>27</v>
      </c>
      <c r="E150" s="8">
        <v>3</v>
      </c>
      <c r="F150" t="s">
        <v>723</v>
      </c>
      <c r="G150">
        <v>5</v>
      </c>
      <c r="H150">
        <v>7</v>
      </c>
      <c r="I150">
        <v>8</v>
      </c>
      <c r="J150" t="s">
        <v>50</v>
      </c>
      <c r="K150">
        <v>3</v>
      </c>
      <c r="Q150" s="28" t="s">
        <v>860</v>
      </c>
    </row>
    <row r="151" spans="1:17" x14ac:dyDescent="0.25">
      <c r="A151">
        <f t="shared" si="2"/>
        <v>150</v>
      </c>
      <c r="C151">
        <v>1</v>
      </c>
      <c r="D151">
        <v>27</v>
      </c>
      <c r="E151" s="8">
        <v>3</v>
      </c>
      <c r="F151" t="s">
        <v>2112</v>
      </c>
      <c r="K151">
        <v>1</v>
      </c>
      <c r="L151" s="28" t="s">
        <v>861</v>
      </c>
      <c r="M151" s="28" t="s">
        <v>862</v>
      </c>
    </row>
    <row r="152" spans="1:17" x14ac:dyDescent="0.25">
      <c r="A152">
        <f t="shared" si="2"/>
        <v>151</v>
      </c>
      <c r="C152">
        <v>1</v>
      </c>
      <c r="D152">
        <v>27</v>
      </c>
      <c r="E152" s="8">
        <v>2</v>
      </c>
      <c r="F152" t="s">
        <v>724</v>
      </c>
      <c r="G152">
        <v>4</v>
      </c>
      <c r="H152">
        <v>5</v>
      </c>
      <c r="I152">
        <v>10</v>
      </c>
      <c r="J152" t="s">
        <v>50</v>
      </c>
      <c r="K152">
        <v>3</v>
      </c>
      <c r="Q152" s="28" t="s">
        <v>860</v>
      </c>
    </row>
    <row r="153" spans="1:17" x14ac:dyDescent="0.25">
      <c r="A153">
        <f t="shared" si="2"/>
        <v>152</v>
      </c>
      <c r="C153">
        <v>1</v>
      </c>
      <c r="D153">
        <v>28</v>
      </c>
      <c r="E153" s="8">
        <v>1</v>
      </c>
      <c r="F153" t="s">
        <v>725</v>
      </c>
      <c r="G153">
        <v>40</v>
      </c>
      <c r="H153">
        <v>14</v>
      </c>
      <c r="I153">
        <v>4</v>
      </c>
      <c r="J153">
        <v>3</v>
      </c>
      <c r="K153">
        <v>2</v>
      </c>
    </row>
    <row r="154" spans="1:17" x14ac:dyDescent="0.25">
      <c r="A154">
        <f t="shared" si="2"/>
        <v>153</v>
      </c>
      <c r="C154">
        <v>1</v>
      </c>
      <c r="D154">
        <v>28</v>
      </c>
      <c r="E154" s="8">
        <v>1</v>
      </c>
      <c r="F154" t="s">
        <v>1038</v>
      </c>
      <c r="G154">
        <v>4</v>
      </c>
      <c r="H154">
        <v>15</v>
      </c>
      <c r="I154">
        <v>50</v>
      </c>
      <c r="J154" t="s">
        <v>50</v>
      </c>
      <c r="K154">
        <v>3</v>
      </c>
    </row>
    <row r="155" spans="1:17" x14ac:dyDescent="0.25">
      <c r="A155">
        <f t="shared" si="2"/>
        <v>154</v>
      </c>
      <c r="C155">
        <v>1</v>
      </c>
      <c r="D155">
        <v>28</v>
      </c>
      <c r="E155" s="8">
        <v>2</v>
      </c>
      <c r="F155" t="s">
        <v>726</v>
      </c>
      <c r="G155">
        <v>780</v>
      </c>
      <c r="H155">
        <v>78</v>
      </c>
      <c r="I155">
        <v>76</v>
      </c>
      <c r="J155" t="s">
        <v>50</v>
      </c>
      <c r="K155">
        <v>1</v>
      </c>
    </row>
    <row r="156" spans="1:17" x14ac:dyDescent="0.25">
      <c r="A156">
        <f t="shared" si="2"/>
        <v>155</v>
      </c>
      <c r="C156">
        <v>1</v>
      </c>
      <c r="D156">
        <v>28</v>
      </c>
      <c r="E156" s="8">
        <v>2</v>
      </c>
      <c r="F156" t="s">
        <v>727</v>
      </c>
      <c r="G156">
        <v>6</v>
      </c>
      <c r="H156">
        <v>7</v>
      </c>
      <c r="I156">
        <v>3</v>
      </c>
      <c r="J156" t="s">
        <v>50</v>
      </c>
      <c r="K156">
        <v>3</v>
      </c>
    </row>
    <row r="157" spans="1:17" x14ac:dyDescent="0.25">
      <c r="A157">
        <f t="shared" si="2"/>
        <v>156</v>
      </c>
      <c r="C157">
        <v>1</v>
      </c>
      <c r="D157">
        <v>28</v>
      </c>
      <c r="E157" s="8">
        <v>3</v>
      </c>
      <c r="F157" t="s">
        <v>728</v>
      </c>
      <c r="G157">
        <v>78</v>
      </c>
      <c r="H157">
        <v>7</v>
      </c>
      <c r="I157">
        <v>8</v>
      </c>
      <c r="J157">
        <v>780</v>
      </c>
      <c r="K157">
        <v>1</v>
      </c>
    </row>
    <row r="158" spans="1:17" x14ac:dyDescent="0.25">
      <c r="A158">
        <f t="shared" si="2"/>
        <v>157</v>
      </c>
      <c r="C158">
        <v>1</v>
      </c>
      <c r="D158">
        <v>28</v>
      </c>
      <c r="E158" s="8">
        <v>3</v>
      </c>
      <c r="F158" t="s">
        <v>729</v>
      </c>
      <c r="G158">
        <v>830</v>
      </c>
      <c r="H158">
        <v>83</v>
      </c>
      <c r="I158">
        <v>3</v>
      </c>
      <c r="J158" t="s">
        <v>50</v>
      </c>
      <c r="K158">
        <v>3</v>
      </c>
    </row>
    <row r="159" spans="1:17" x14ac:dyDescent="0.25">
      <c r="A159">
        <f t="shared" si="2"/>
        <v>158</v>
      </c>
      <c r="C159">
        <v>1</v>
      </c>
      <c r="D159">
        <v>29</v>
      </c>
      <c r="E159" s="8">
        <v>1</v>
      </c>
      <c r="F159" t="s">
        <v>730</v>
      </c>
      <c r="G159">
        <v>89</v>
      </c>
      <c r="H159">
        <v>9</v>
      </c>
      <c r="I159">
        <v>80</v>
      </c>
      <c r="J159">
        <v>90</v>
      </c>
      <c r="K159">
        <v>1</v>
      </c>
    </row>
    <row r="160" spans="1:17" x14ac:dyDescent="0.25">
      <c r="A160">
        <f t="shared" si="2"/>
        <v>159</v>
      </c>
      <c r="C160">
        <v>1</v>
      </c>
      <c r="D160">
        <v>29</v>
      </c>
      <c r="E160" s="8">
        <v>1</v>
      </c>
      <c r="F160" s="22" t="s">
        <v>731</v>
      </c>
      <c r="G160">
        <v>3</v>
      </c>
      <c r="H160">
        <v>30</v>
      </c>
      <c r="I160">
        <v>300</v>
      </c>
      <c r="J160">
        <v>3000</v>
      </c>
      <c r="K160">
        <v>2</v>
      </c>
    </row>
    <row r="161" spans="1:11" x14ac:dyDescent="0.25">
      <c r="A161">
        <f t="shared" si="2"/>
        <v>160</v>
      </c>
      <c r="C161">
        <v>1</v>
      </c>
      <c r="D161">
        <v>29</v>
      </c>
      <c r="E161" s="8">
        <v>2</v>
      </c>
      <c r="F161" s="22" t="s">
        <v>732</v>
      </c>
      <c r="G161">
        <v>26</v>
      </c>
      <c r="H161">
        <v>62</v>
      </c>
      <c r="I161">
        <v>80</v>
      </c>
      <c r="J161" t="s">
        <v>50</v>
      </c>
      <c r="K161">
        <v>0</v>
      </c>
    </row>
    <row r="162" spans="1:11" x14ac:dyDescent="0.25">
      <c r="A162">
        <f t="shared" si="2"/>
        <v>161</v>
      </c>
      <c r="C162">
        <v>1</v>
      </c>
      <c r="D162">
        <v>29</v>
      </c>
      <c r="E162" s="8">
        <v>2</v>
      </c>
      <c r="F162" s="22" t="s">
        <v>733</v>
      </c>
      <c r="G162">
        <v>15</v>
      </c>
      <c r="H162">
        <v>10</v>
      </c>
      <c r="I162">
        <v>100</v>
      </c>
      <c r="J162">
        <v>1</v>
      </c>
      <c r="K162">
        <v>1</v>
      </c>
    </row>
    <row r="163" spans="1:11" x14ac:dyDescent="0.25">
      <c r="A163">
        <f t="shared" si="2"/>
        <v>162</v>
      </c>
      <c r="C163">
        <v>1</v>
      </c>
      <c r="D163">
        <v>29</v>
      </c>
      <c r="E163" s="8">
        <v>3</v>
      </c>
      <c r="F163" s="22" t="s">
        <v>734</v>
      </c>
      <c r="G163">
        <v>83</v>
      </c>
      <c r="H163">
        <v>8003</v>
      </c>
      <c r="I163">
        <v>803</v>
      </c>
      <c r="J163" t="s">
        <v>50</v>
      </c>
      <c r="K163">
        <v>2</v>
      </c>
    </row>
    <row r="164" spans="1:11" x14ac:dyDescent="0.25">
      <c r="A164">
        <f t="shared" si="2"/>
        <v>163</v>
      </c>
      <c r="C164">
        <v>1</v>
      </c>
      <c r="D164">
        <v>29</v>
      </c>
      <c r="E164" s="8">
        <v>3</v>
      </c>
      <c r="F164" s="22" t="s">
        <v>735</v>
      </c>
      <c r="G164" t="s">
        <v>736</v>
      </c>
      <c r="H164" t="s">
        <v>737</v>
      </c>
      <c r="I164" t="s">
        <v>738</v>
      </c>
      <c r="J164" t="s">
        <v>739</v>
      </c>
      <c r="K164">
        <v>1</v>
      </c>
    </row>
    <row r="165" spans="1:11" x14ac:dyDescent="0.25">
      <c r="A165">
        <f t="shared" si="2"/>
        <v>164</v>
      </c>
      <c r="C165">
        <v>1</v>
      </c>
      <c r="D165">
        <v>30</v>
      </c>
      <c r="E165" s="8">
        <v>1</v>
      </c>
      <c r="F165" s="22">
        <v>44</v>
      </c>
      <c r="G165" t="s">
        <v>741</v>
      </c>
      <c r="H165" t="s">
        <v>742</v>
      </c>
      <c r="I165" t="s">
        <v>743</v>
      </c>
      <c r="J165" t="s">
        <v>744</v>
      </c>
      <c r="K165">
        <v>1</v>
      </c>
    </row>
    <row r="166" spans="1:11" x14ac:dyDescent="0.25">
      <c r="A166">
        <f t="shared" si="2"/>
        <v>165</v>
      </c>
      <c r="C166">
        <v>1</v>
      </c>
      <c r="D166">
        <v>30</v>
      </c>
      <c r="E166" s="8">
        <v>1</v>
      </c>
      <c r="F166" s="22" t="s">
        <v>740</v>
      </c>
      <c r="G166">
        <v>743</v>
      </c>
      <c r="H166">
        <v>7043</v>
      </c>
      <c r="I166">
        <v>700403</v>
      </c>
      <c r="J166">
        <v>70043</v>
      </c>
      <c r="K166">
        <v>1</v>
      </c>
    </row>
    <row r="167" spans="1:11" x14ac:dyDescent="0.25">
      <c r="A167">
        <f t="shared" ref="A167:A220" si="3">A166+1</f>
        <v>166</v>
      </c>
      <c r="C167">
        <v>1</v>
      </c>
      <c r="D167">
        <v>30</v>
      </c>
      <c r="E167" s="8">
        <v>2</v>
      </c>
      <c r="F167" s="22" t="s">
        <v>745</v>
      </c>
      <c r="G167" t="s">
        <v>746</v>
      </c>
      <c r="H167" t="s">
        <v>747</v>
      </c>
      <c r="I167" t="s">
        <v>748</v>
      </c>
      <c r="J167" t="s">
        <v>749</v>
      </c>
      <c r="K167">
        <v>3</v>
      </c>
    </row>
    <row r="168" spans="1:11" x14ac:dyDescent="0.25">
      <c r="A168">
        <f t="shared" si="3"/>
        <v>167</v>
      </c>
      <c r="C168">
        <v>1</v>
      </c>
      <c r="D168">
        <v>30</v>
      </c>
      <c r="E168" s="8">
        <v>2</v>
      </c>
      <c r="F168" s="22" t="s">
        <v>750</v>
      </c>
      <c r="G168" t="s">
        <v>751</v>
      </c>
      <c r="H168" t="s">
        <v>752</v>
      </c>
      <c r="I168" t="s">
        <v>753</v>
      </c>
      <c r="J168" t="s">
        <v>754</v>
      </c>
      <c r="K168">
        <v>2</v>
      </c>
    </row>
    <row r="169" spans="1:11" x14ac:dyDescent="0.25">
      <c r="A169">
        <f t="shared" si="3"/>
        <v>168</v>
      </c>
      <c r="C169">
        <v>1</v>
      </c>
      <c r="D169">
        <v>30</v>
      </c>
      <c r="E169" s="8">
        <v>3</v>
      </c>
      <c r="F169" s="22" t="s">
        <v>755</v>
      </c>
      <c r="G169">
        <v>900</v>
      </c>
      <c r="H169">
        <v>901</v>
      </c>
      <c r="I169">
        <v>983</v>
      </c>
      <c r="J169">
        <v>982</v>
      </c>
      <c r="K169">
        <v>2</v>
      </c>
    </row>
    <row r="170" spans="1:11" x14ac:dyDescent="0.25">
      <c r="A170">
        <f t="shared" si="3"/>
        <v>169</v>
      </c>
      <c r="C170">
        <v>1</v>
      </c>
      <c r="D170">
        <v>30</v>
      </c>
      <c r="E170" s="8">
        <v>3</v>
      </c>
      <c r="F170" s="22" t="s">
        <v>756</v>
      </c>
      <c r="G170">
        <v>160</v>
      </c>
      <c r="H170">
        <v>162</v>
      </c>
      <c r="I170">
        <v>150</v>
      </c>
      <c r="J170" t="s">
        <v>50</v>
      </c>
      <c r="K170">
        <v>0</v>
      </c>
    </row>
    <row r="171" spans="1:11" x14ac:dyDescent="0.25">
      <c r="A171">
        <f t="shared" si="3"/>
        <v>170</v>
      </c>
      <c r="C171">
        <v>1</v>
      </c>
      <c r="D171">
        <v>31</v>
      </c>
      <c r="E171" s="8">
        <v>1</v>
      </c>
      <c r="F171" s="22" t="s">
        <v>757</v>
      </c>
      <c r="G171">
        <v>398</v>
      </c>
      <c r="H171">
        <v>400</v>
      </c>
      <c r="I171">
        <v>402</v>
      </c>
      <c r="J171">
        <v>401</v>
      </c>
      <c r="K171">
        <v>1</v>
      </c>
    </row>
    <row r="172" spans="1:11" x14ac:dyDescent="0.25">
      <c r="A172">
        <f t="shared" si="3"/>
        <v>171</v>
      </c>
      <c r="C172">
        <v>1</v>
      </c>
      <c r="D172">
        <v>31</v>
      </c>
      <c r="E172" s="8">
        <v>1</v>
      </c>
      <c r="F172" s="22" t="s">
        <v>758</v>
      </c>
      <c r="G172">
        <v>98</v>
      </c>
      <c r="H172">
        <v>97</v>
      </c>
      <c r="I172">
        <v>99</v>
      </c>
      <c r="J172" t="s">
        <v>50</v>
      </c>
      <c r="K172">
        <v>2</v>
      </c>
    </row>
    <row r="173" spans="1:11" x14ac:dyDescent="0.25">
      <c r="A173">
        <f t="shared" si="3"/>
        <v>172</v>
      </c>
      <c r="C173">
        <v>1</v>
      </c>
      <c r="D173">
        <v>31</v>
      </c>
      <c r="E173" s="8">
        <v>2</v>
      </c>
      <c r="F173" s="22" t="s">
        <v>759</v>
      </c>
      <c r="G173">
        <v>778</v>
      </c>
      <c r="H173">
        <v>781</v>
      </c>
      <c r="I173">
        <v>780</v>
      </c>
      <c r="J173" t="s">
        <v>50</v>
      </c>
      <c r="K173">
        <v>1</v>
      </c>
    </row>
    <row r="174" spans="1:11" x14ac:dyDescent="0.25">
      <c r="A174">
        <f t="shared" si="3"/>
        <v>173</v>
      </c>
      <c r="C174">
        <v>1</v>
      </c>
      <c r="D174">
        <v>31</v>
      </c>
      <c r="E174" s="8">
        <v>2</v>
      </c>
      <c r="F174" s="22" t="s">
        <v>760</v>
      </c>
      <c r="G174">
        <v>990</v>
      </c>
      <c r="H174">
        <v>926</v>
      </c>
      <c r="I174">
        <v>692</v>
      </c>
      <c r="J174" t="s">
        <v>50</v>
      </c>
      <c r="K174">
        <v>3</v>
      </c>
    </row>
    <row r="175" spans="1:11" x14ac:dyDescent="0.25">
      <c r="A175">
        <f t="shared" si="3"/>
        <v>174</v>
      </c>
      <c r="C175">
        <v>1</v>
      </c>
      <c r="D175">
        <v>31</v>
      </c>
      <c r="E175" s="8">
        <v>3</v>
      </c>
      <c r="F175" s="22" t="s">
        <v>761</v>
      </c>
      <c r="G175">
        <v>64</v>
      </c>
      <c r="H175">
        <v>82</v>
      </c>
      <c r="I175">
        <v>91</v>
      </c>
      <c r="J175">
        <v>100</v>
      </c>
      <c r="K175">
        <v>1</v>
      </c>
    </row>
    <row r="176" spans="1:11" x14ac:dyDescent="0.25">
      <c r="A176">
        <f t="shared" si="3"/>
        <v>175</v>
      </c>
      <c r="C176">
        <v>1</v>
      </c>
      <c r="D176">
        <v>31</v>
      </c>
      <c r="E176" s="8">
        <v>3</v>
      </c>
      <c r="F176" s="22" t="s">
        <v>762</v>
      </c>
      <c r="G176">
        <v>10</v>
      </c>
      <c r="H176">
        <v>1000</v>
      </c>
      <c r="I176">
        <v>1</v>
      </c>
      <c r="J176" t="s">
        <v>50</v>
      </c>
      <c r="K176">
        <v>3</v>
      </c>
    </row>
    <row r="177" spans="1:11" x14ac:dyDescent="0.25">
      <c r="A177">
        <f t="shared" si="3"/>
        <v>176</v>
      </c>
      <c r="C177">
        <v>1</v>
      </c>
      <c r="D177">
        <v>32</v>
      </c>
      <c r="E177" s="8">
        <v>3</v>
      </c>
      <c r="F177" s="22" t="s">
        <v>763</v>
      </c>
      <c r="G177" t="s">
        <v>765</v>
      </c>
      <c r="H177" t="s">
        <v>764</v>
      </c>
      <c r="I177" t="s">
        <v>764</v>
      </c>
      <c r="J177" t="s">
        <v>766</v>
      </c>
      <c r="K177">
        <v>3</v>
      </c>
    </row>
    <row r="178" spans="1:11" x14ac:dyDescent="0.25">
      <c r="A178">
        <f t="shared" si="3"/>
        <v>177</v>
      </c>
      <c r="C178">
        <v>1</v>
      </c>
      <c r="D178">
        <v>32</v>
      </c>
      <c r="E178" s="8">
        <v>3</v>
      </c>
      <c r="F178" s="22" t="s">
        <v>767</v>
      </c>
      <c r="G178" t="s">
        <v>770</v>
      </c>
      <c r="H178" t="s">
        <v>768</v>
      </c>
      <c r="I178" t="s">
        <v>769</v>
      </c>
      <c r="J178" s="34" t="s">
        <v>794</v>
      </c>
      <c r="K178">
        <v>1</v>
      </c>
    </row>
    <row r="179" spans="1:11" x14ac:dyDescent="0.25">
      <c r="A179">
        <f t="shared" si="3"/>
        <v>178</v>
      </c>
      <c r="C179">
        <v>1</v>
      </c>
      <c r="D179">
        <v>32</v>
      </c>
      <c r="E179" s="8">
        <v>1</v>
      </c>
      <c r="F179" s="22" t="s">
        <v>771</v>
      </c>
      <c r="G179" t="s">
        <v>772</v>
      </c>
      <c r="H179" t="s">
        <v>773</v>
      </c>
      <c r="I179" t="s">
        <v>774</v>
      </c>
      <c r="J179" t="s">
        <v>50</v>
      </c>
      <c r="K179">
        <v>3</v>
      </c>
    </row>
    <row r="180" spans="1:11" x14ac:dyDescent="0.25">
      <c r="A180">
        <f t="shared" si="3"/>
        <v>179</v>
      </c>
      <c r="C180">
        <v>1</v>
      </c>
      <c r="D180">
        <v>32</v>
      </c>
      <c r="E180" s="8">
        <v>1</v>
      </c>
      <c r="F180" s="22" t="s">
        <v>775</v>
      </c>
      <c r="G180" t="s">
        <v>776</v>
      </c>
      <c r="H180" t="s">
        <v>777</v>
      </c>
      <c r="I180" t="s">
        <v>778</v>
      </c>
      <c r="J180" t="s">
        <v>50</v>
      </c>
      <c r="K180">
        <v>1</v>
      </c>
    </row>
    <row r="181" spans="1:11" x14ac:dyDescent="0.25">
      <c r="A181">
        <f t="shared" si="3"/>
        <v>180</v>
      </c>
      <c r="C181">
        <v>1</v>
      </c>
      <c r="D181">
        <v>32</v>
      </c>
      <c r="E181" s="8">
        <v>2</v>
      </c>
      <c r="F181" s="22" t="s">
        <v>779</v>
      </c>
      <c r="G181" t="s">
        <v>782</v>
      </c>
      <c r="H181" t="s">
        <v>780</v>
      </c>
      <c r="I181" t="s">
        <v>781</v>
      </c>
      <c r="J181" t="s">
        <v>50</v>
      </c>
      <c r="K181">
        <v>1</v>
      </c>
    </row>
    <row r="182" spans="1:11" x14ac:dyDescent="0.25">
      <c r="A182">
        <f t="shared" si="3"/>
        <v>181</v>
      </c>
      <c r="C182">
        <v>1</v>
      </c>
      <c r="D182">
        <v>32</v>
      </c>
      <c r="E182" s="8">
        <v>2</v>
      </c>
      <c r="F182" s="22" t="s">
        <v>783</v>
      </c>
      <c r="G182" t="s">
        <v>785</v>
      </c>
      <c r="H182" t="s">
        <v>786</v>
      </c>
      <c r="I182" t="s">
        <v>784</v>
      </c>
      <c r="J182" t="s">
        <v>787</v>
      </c>
      <c r="K182">
        <v>2</v>
      </c>
    </row>
    <row r="183" spans="1:11" x14ac:dyDescent="0.25">
      <c r="A183">
        <f t="shared" si="3"/>
        <v>182</v>
      </c>
      <c r="C183">
        <v>1</v>
      </c>
      <c r="D183">
        <v>33</v>
      </c>
      <c r="E183" s="8">
        <v>3</v>
      </c>
      <c r="F183" s="22" t="s">
        <v>792</v>
      </c>
      <c r="G183">
        <v>162</v>
      </c>
      <c r="H183">
        <v>261</v>
      </c>
      <c r="I183">
        <v>160</v>
      </c>
      <c r="J183" t="s">
        <v>50</v>
      </c>
      <c r="K183">
        <v>2</v>
      </c>
    </row>
    <row r="184" spans="1:11" x14ac:dyDescent="0.25">
      <c r="A184">
        <f t="shared" si="3"/>
        <v>183</v>
      </c>
      <c r="C184">
        <v>1</v>
      </c>
      <c r="D184">
        <v>33</v>
      </c>
      <c r="E184" s="8">
        <v>1</v>
      </c>
      <c r="F184" s="22" t="s">
        <v>793</v>
      </c>
      <c r="G184">
        <v>160</v>
      </c>
      <c r="H184">
        <v>264</v>
      </c>
      <c r="I184">
        <v>233</v>
      </c>
      <c r="J184">
        <v>124</v>
      </c>
      <c r="K184">
        <v>2</v>
      </c>
    </row>
    <row r="185" spans="1:11" x14ac:dyDescent="0.25">
      <c r="A185">
        <f t="shared" si="3"/>
        <v>184</v>
      </c>
      <c r="C185">
        <v>1</v>
      </c>
      <c r="D185">
        <v>33</v>
      </c>
      <c r="E185" s="8">
        <v>1</v>
      </c>
      <c r="F185" t="s">
        <v>788</v>
      </c>
      <c r="G185">
        <v>346</v>
      </c>
      <c r="H185">
        <v>436</v>
      </c>
      <c r="I185">
        <v>364</v>
      </c>
      <c r="J185" t="s">
        <v>564</v>
      </c>
      <c r="K185">
        <v>3</v>
      </c>
    </row>
    <row r="186" spans="1:11" x14ac:dyDescent="0.25">
      <c r="A186">
        <f t="shared" si="3"/>
        <v>185</v>
      </c>
      <c r="C186">
        <v>1</v>
      </c>
      <c r="D186">
        <v>33</v>
      </c>
      <c r="E186" s="8">
        <v>2</v>
      </c>
      <c r="F186" t="s">
        <v>789</v>
      </c>
      <c r="G186">
        <v>926</v>
      </c>
      <c r="H186">
        <v>629</v>
      </c>
      <c r="I186">
        <v>692</v>
      </c>
      <c r="J186" t="s">
        <v>50</v>
      </c>
      <c r="K186">
        <v>3</v>
      </c>
    </row>
    <row r="187" spans="1:11" x14ac:dyDescent="0.25">
      <c r="A187">
        <f t="shared" si="3"/>
        <v>186</v>
      </c>
      <c r="C187">
        <v>1</v>
      </c>
      <c r="D187">
        <v>33</v>
      </c>
      <c r="E187" s="8">
        <v>2</v>
      </c>
      <c r="F187" t="s">
        <v>790</v>
      </c>
      <c r="G187">
        <v>154</v>
      </c>
      <c r="H187">
        <v>541</v>
      </c>
      <c r="I187">
        <v>145</v>
      </c>
      <c r="J187" t="s">
        <v>50</v>
      </c>
      <c r="K187">
        <v>1</v>
      </c>
    </row>
    <row r="188" spans="1:11" x14ac:dyDescent="0.25">
      <c r="A188">
        <f t="shared" si="3"/>
        <v>187</v>
      </c>
      <c r="C188">
        <v>1</v>
      </c>
      <c r="D188">
        <v>33</v>
      </c>
      <c r="E188" s="8">
        <v>3</v>
      </c>
      <c r="F188" t="s">
        <v>791</v>
      </c>
      <c r="G188">
        <v>61</v>
      </c>
      <c r="H188">
        <v>78</v>
      </c>
      <c r="I188">
        <v>67</v>
      </c>
      <c r="J188" t="s">
        <v>50</v>
      </c>
      <c r="K188">
        <v>2</v>
      </c>
    </row>
    <row r="189" spans="1:11" x14ac:dyDescent="0.25">
      <c r="A189">
        <f t="shared" si="3"/>
        <v>188</v>
      </c>
      <c r="C189">
        <v>1</v>
      </c>
      <c r="D189">
        <v>34</v>
      </c>
      <c r="E189" s="8">
        <v>1</v>
      </c>
      <c r="F189" t="s">
        <v>795</v>
      </c>
      <c r="G189">
        <v>39</v>
      </c>
      <c r="H189">
        <v>396</v>
      </c>
      <c r="I189">
        <v>369</v>
      </c>
      <c r="J189">
        <v>394</v>
      </c>
      <c r="K189">
        <v>1</v>
      </c>
    </row>
    <row r="190" spans="1:11" x14ac:dyDescent="0.25">
      <c r="A190">
        <f t="shared" si="3"/>
        <v>189</v>
      </c>
      <c r="C190">
        <v>1</v>
      </c>
      <c r="D190">
        <v>34</v>
      </c>
      <c r="E190" s="8">
        <v>1</v>
      </c>
      <c r="F190" t="s">
        <v>796</v>
      </c>
      <c r="G190">
        <v>911</v>
      </c>
      <c r="H190">
        <v>8111</v>
      </c>
      <c r="I190">
        <v>81</v>
      </c>
      <c r="J190">
        <v>901</v>
      </c>
      <c r="K190">
        <v>0</v>
      </c>
    </row>
    <row r="191" spans="1:11" x14ac:dyDescent="0.25">
      <c r="A191">
        <f t="shared" si="3"/>
        <v>190</v>
      </c>
      <c r="C191">
        <v>1</v>
      </c>
      <c r="D191">
        <v>34</v>
      </c>
      <c r="E191" s="8">
        <v>1</v>
      </c>
      <c r="F191" t="s">
        <v>797</v>
      </c>
      <c r="G191">
        <v>410</v>
      </c>
      <c r="H191">
        <v>420</v>
      </c>
      <c r="I191">
        <v>186</v>
      </c>
      <c r="J191">
        <v>214</v>
      </c>
      <c r="K191">
        <v>2</v>
      </c>
    </row>
    <row r="192" spans="1:11" x14ac:dyDescent="0.25">
      <c r="A192">
        <f t="shared" si="3"/>
        <v>191</v>
      </c>
      <c r="C192">
        <v>1</v>
      </c>
      <c r="D192">
        <v>34</v>
      </c>
      <c r="E192" s="8">
        <v>1</v>
      </c>
      <c r="F192" t="s">
        <v>798</v>
      </c>
      <c r="G192">
        <v>143</v>
      </c>
      <c r="H192">
        <v>147</v>
      </c>
      <c r="I192">
        <v>56</v>
      </c>
      <c r="J192" t="s">
        <v>50</v>
      </c>
      <c r="K192">
        <v>3</v>
      </c>
    </row>
    <row r="193" spans="1:17" x14ac:dyDescent="0.25">
      <c r="A193">
        <f t="shared" si="3"/>
        <v>192</v>
      </c>
      <c r="C193">
        <v>1</v>
      </c>
      <c r="D193">
        <v>34</v>
      </c>
      <c r="E193" s="8">
        <v>2</v>
      </c>
      <c r="F193" t="s">
        <v>799</v>
      </c>
      <c r="G193">
        <v>200</v>
      </c>
      <c r="H193">
        <v>202</v>
      </c>
      <c r="I193">
        <v>2</v>
      </c>
      <c r="J193" t="s">
        <v>50</v>
      </c>
      <c r="K193">
        <v>1</v>
      </c>
    </row>
    <row r="194" spans="1:17" x14ac:dyDescent="0.25">
      <c r="A194">
        <f t="shared" si="3"/>
        <v>193</v>
      </c>
      <c r="C194">
        <v>1</v>
      </c>
      <c r="D194">
        <v>34</v>
      </c>
      <c r="E194" s="8">
        <v>2</v>
      </c>
      <c r="F194" t="s">
        <v>800</v>
      </c>
      <c r="G194">
        <v>95</v>
      </c>
      <c r="H194">
        <v>196</v>
      </c>
      <c r="I194">
        <v>207</v>
      </c>
      <c r="J194" t="s">
        <v>50</v>
      </c>
      <c r="K194">
        <v>2</v>
      </c>
    </row>
    <row r="195" spans="1:17" x14ac:dyDescent="0.25">
      <c r="A195">
        <f t="shared" si="3"/>
        <v>194</v>
      </c>
      <c r="C195">
        <v>1</v>
      </c>
      <c r="D195">
        <v>34</v>
      </c>
      <c r="E195" s="8">
        <v>2</v>
      </c>
      <c r="F195" t="s">
        <v>801</v>
      </c>
      <c r="G195">
        <v>10</v>
      </c>
      <c r="H195">
        <v>400</v>
      </c>
      <c r="I195">
        <v>410</v>
      </c>
      <c r="J195">
        <v>556</v>
      </c>
      <c r="K195">
        <v>2</v>
      </c>
    </row>
    <row r="196" spans="1:17" x14ac:dyDescent="0.25">
      <c r="A196">
        <f t="shared" si="3"/>
        <v>195</v>
      </c>
      <c r="C196">
        <v>1</v>
      </c>
      <c r="D196">
        <v>34</v>
      </c>
      <c r="E196" s="8">
        <v>2</v>
      </c>
      <c r="F196" t="s">
        <v>802</v>
      </c>
      <c r="G196">
        <v>289</v>
      </c>
      <c r="H196">
        <v>189</v>
      </c>
      <c r="I196">
        <v>298</v>
      </c>
      <c r="J196">
        <v>198</v>
      </c>
      <c r="K196">
        <v>1</v>
      </c>
    </row>
    <row r="197" spans="1:17" x14ac:dyDescent="0.25">
      <c r="A197">
        <f t="shared" si="3"/>
        <v>196</v>
      </c>
      <c r="C197">
        <v>1</v>
      </c>
      <c r="D197">
        <v>34</v>
      </c>
      <c r="E197" s="8">
        <v>3</v>
      </c>
      <c r="F197" t="s">
        <v>803</v>
      </c>
      <c r="G197">
        <v>9</v>
      </c>
      <c r="H197">
        <v>7</v>
      </c>
      <c r="I197">
        <v>5</v>
      </c>
      <c r="J197" t="s">
        <v>50</v>
      </c>
      <c r="K197">
        <v>2</v>
      </c>
      <c r="Q197" s="28" t="s">
        <v>863</v>
      </c>
    </row>
    <row r="198" spans="1:17" x14ac:dyDescent="0.25">
      <c r="A198">
        <f t="shared" si="3"/>
        <v>197</v>
      </c>
      <c r="C198">
        <v>1</v>
      </c>
      <c r="D198">
        <v>34</v>
      </c>
      <c r="E198" s="8">
        <v>3</v>
      </c>
      <c r="F198" t="s">
        <v>803</v>
      </c>
      <c r="G198">
        <v>1</v>
      </c>
      <c r="H198">
        <v>0</v>
      </c>
      <c r="I198">
        <v>2</v>
      </c>
      <c r="J198" t="s">
        <v>50</v>
      </c>
      <c r="K198">
        <v>1</v>
      </c>
      <c r="Q198" s="28" t="s">
        <v>864</v>
      </c>
    </row>
    <row r="199" spans="1:17" x14ac:dyDescent="0.25">
      <c r="A199">
        <f t="shared" si="3"/>
        <v>198</v>
      </c>
      <c r="C199">
        <v>1</v>
      </c>
      <c r="D199">
        <v>34</v>
      </c>
      <c r="E199" s="8">
        <v>3</v>
      </c>
      <c r="F199" t="s">
        <v>803</v>
      </c>
      <c r="G199">
        <v>8</v>
      </c>
      <c r="H199">
        <v>7</v>
      </c>
      <c r="I199">
        <v>1</v>
      </c>
      <c r="J199" t="s">
        <v>50</v>
      </c>
      <c r="K199">
        <v>0</v>
      </c>
      <c r="Q199" s="28" t="s">
        <v>865</v>
      </c>
    </row>
    <row r="200" spans="1:17" x14ac:dyDescent="0.25">
      <c r="A200">
        <f t="shared" si="3"/>
        <v>199</v>
      </c>
      <c r="C200">
        <v>1</v>
      </c>
      <c r="D200">
        <v>34</v>
      </c>
      <c r="E200" s="8">
        <v>3</v>
      </c>
      <c r="F200" t="s">
        <v>803</v>
      </c>
      <c r="G200">
        <v>8</v>
      </c>
      <c r="H200">
        <v>7</v>
      </c>
      <c r="I200">
        <v>9</v>
      </c>
      <c r="J200" t="s">
        <v>50</v>
      </c>
      <c r="K200">
        <v>2</v>
      </c>
      <c r="Q200" s="28" t="s">
        <v>866</v>
      </c>
    </row>
    <row r="201" spans="1:17" x14ac:dyDescent="0.25">
      <c r="A201">
        <f t="shared" si="3"/>
        <v>200</v>
      </c>
      <c r="C201">
        <v>1</v>
      </c>
      <c r="D201">
        <v>34</v>
      </c>
      <c r="E201" s="8">
        <v>3</v>
      </c>
      <c r="F201" t="s">
        <v>803</v>
      </c>
      <c r="G201">
        <v>0</v>
      </c>
      <c r="H201">
        <v>1</v>
      </c>
      <c r="I201">
        <v>2</v>
      </c>
      <c r="J201" t="s">
        <v>50</v>
      </c>
      <c r="K201">
        <v>1</v>
      </c>
      <c r="Q201" s="28" t="s">
        <v>867</v>
      </c>
    </row>
    <row r="202" spans="1:17" x14ac:dyDescent="0.25">
      <c r="A202">
        <f t="shared" si="3"/>
        <v>201</v>
      </c>
      <c r="C202">
        <v>1</v>
      </c>
      <c r="D202">
        <v>34</v>
      </c>
      <c r="E202" s="8">
        <v>3</v>
      </c>
      <c r="F202" t="s">
        <v>803</v>
      </c>
      <c r="G202" t="s">
        <v>804</v>
      </c>
      <c r="H202" t="s">
        <v>806</v>
      </c>
      <c r="I202" t="s">
        <v>805</v>
      </c>
      <c r="J202" t="s">
        <v>50</v>
      </c>
      <c r="K202">
        <v>3</v>
      </c>
      <c r="Q202" s="28" t="s">
        <v>868</v>
      </c>
    </row>
    <row r="203" spans="1:17" x14ac:dyDescent="0.25">
      <c r="A203">
        <f t="shared" si="3"/>
        <v>202</v>
      </c>
      <c r="C203">
        <v>1</v>
      </c>
      <c r="D203">
        <v>35</v>
      </c>
      <c r="E203" s="8">
        <v>2</v>
      </c>
      <c r="F203" t="s">
        <v>807</v>
      </c>
      <c r="G203">
        <v>69</v>
      </c>
      <c r="H203">
        <v>59</v>
      </c>
      <c r="I203">
        <v>49</v>
      </c>
      <c r="J203" t="s">
        <v>50</v>
      </c>
      <c r="K203">
        <v>1</v>
      </c>
      <c r="Q203" s="28" t="s">
        <v>869</v>
      </c>
    </row>
    <row r="204" spans="1:17" x14ac:dyDescent="0.25">
      <c r="A204">
        <f t="shared" si="3"/>
        <v>203</v>
      </c>
      <c r="C204">
        <v>1</v>
      </c>
      <c r="D204">
        <v>35</v>
      </c>
      <c r="E204" s="8">
        <v>2</v>
      </c>
      <c r="F204" t="s">
        <v>808</v>
      </c>
      <c r="G204">
        <v>300</v>
      </c>
      <c r="H204">
        <v>200</v>
      </c>
      <c r="I204">
        <v>400</v>
      </c>
      <c r="J204" t="s">
        <v>50</v>
      </c>
      <c r="K204">
        <v>2</v>
      </c>
      <c r="Q204" s="28" t="s">
        <v>870</v>
      </c>
    </row>
    <row r="205" spans="1:17" x14ac:dyDescent="0.25">
      <c r="A205">
        <f t="shared" si="3"/>
        <v>204</v>
      </c>
      <c r="C205">
        <v>1</v>
      </c>
      <c r="D205">
        <v>35</v>
      </c>
      <c r="E205" s="8">
        <v>2</v>
      </c>
      <c r="F205" t="s">
        <v>812</v>
      </c>
      <c r="G205">
        <v>222</v>
      </c>
      <c r="H205">
        <v>212</v>
      </c>
      <c r="I205">
        <v>232</v>
      </c>
      <c r="J205" t="s">
        <v>50</v>
      </c>
      <c r="K205">
        <v>0</v>
      </c>
    </row>
    <row r="206" spans="1:17" x14ac:dyDescent="0.25">
      <c r="A206">
        <f t="shared" si="3"/>
        <v>205</v>
      </c>
      <c r="C206">
        <v>1</v>
      </c>
      <c r="D206">
        <v>35</v>
      </c>
      <c r="E206" s="8">
        <v>2</v>
      </c>
      <c r="F206" t="s">
        <v>813</v>
      </c>
      <c r="G206">
        <v>235</v>
      </c>
      <c r="H206">
        <v>245</v>
      </c>
      <c r="I206">
        <v>215</v>
      </c>
      <c r="J206" t="s">
        <v>50</v>
      </c>
      <c r="K206">
        <v>3</v>
      </c>
    </row>
    <row r="207" spans="1:17" x14ac:dyDescent="0.25">
      <c r="A207">
        <f t="shared" si="3"/>
        <v>206</v>
      </c>
      <c r="C207">
        <v>1</v>
      </c>
      <c r="D207">
        <v>35</v>
      </c>
      <c r="E207" s="8">
        <v>2</v>
      </c>
      <c r="F207" t="s">
        <v>809</v>
      </c>
      <c r="G207">
        <v>64</v>
      </c>
      <c r="H207">
        <v>44</v>
      </c>
      <c r="I207">
        <v>34</v>
      </c>
      <c r="J207" t="s">
        <v>50</v>
      </c>
      <c r="K207">
        <v>3</v>
      </c>
    </row>
    <row r="208" spans="1:17" x14ac:dyDescent="0.25">
      <c r="A208">
        <f t="shared" si="3"/>
        <v>207</v>
      </c>
      <c r="C208">
        <v>1</v>
      </c>
      <c r="D208">
        <v>35</v>
      </c>
      <c r="E208" s="8">
        <v>2</v>
      </c>
      <c r="F208" t="s">
        <v>810</v>
      </c>
      <c r="G208">
        <v>110</v>
      </c>
      <c r="H208">
        <v>120</v>
      </c>
      <c r="I208">
        <v>130</v>
      </c>
      <c r="J208" t="s">
        <v>50</v>
      </c>
      <c r="K208">
        <v>0</v>
      </c>
    </row>
    <row r="209" spans="1:17" x14ac:dyDescent="0.25">
      <c r="A209">
        <f t="shared" si="3"/>
        <v>208</v>
      </c>
      <c r="C209">
        <v>1</v>
      </c>
      <c r="D209">
        <v>35</v>
      </c>
      <c r="E209" s="8">
        <v>2</v>
      </c>
      <c r="F209" t="s">
        <v>811</v>
      </c>
      <c r="G209" s="33">
        <v>10</v>
      </c>
      <c r="H209" s="33">
        <v>21</v>
      </c>
      <c r="I209" s="33">
        <v>11</v>
      </c>
      <c r="J209" t="s">
        <v>50</v>
      </c>
      <c r="K209" s="35">
        <v>2</v>
      </c>
    </row>
    <row r="210" spans="1:17" x14ac:dyDescent="0.25">
      <c r="A210">
        <f t="shared" si="3"/>
        <v>209</v>
      </c>
      <c r="C210">
        <v>1</v>
      </c>
      <c r="D210">
        <v>35</v>
      </c>
      <c r="E210" s="8">
        <v>1</v>
      </c>
      <c r="F210" t="s">
        <v>814</v>
      </c>
      <c r="G210">
        <v>17</v>
      </c>
      <c r="H210">
        <v>25</v>
      </c>
      <c r="I210">
        <v>8</v>
      </c>
      <c r="J210">
        <v>24</v>
      </c>
      <c r="K210" s="35">
        <v>1</v>
      </c>
      <c r="Q210" s="28" t="s">
        <v>871</v>
      </c>
    </row>
    <row r="211" spans="1:17" x14ac:dyDescent="0.25">
      <c r="A211">
        <f t="shared" si="3"/>
        <v>210</v>
      </c>
      <c r="C211">
        <v>1</v>
      </c>
      <c r="D211">
        <v>35</v>
      </c>
      <c r="E211" s="8">
        <v>1</v>
      </c>
      <c r="F211" t="s">
        <v>814</v>
      </c>
      <c r="G211">
        <v>104</v>
      </c>
      <c r="H211">
        <v>114</v>
      </c>
      <c r="I211">
        <v>124</v>
      </c>
      <c r="J211">
        <v>134</v>
      </c>
      <c r="K211" s="35">
        <v>2</v>
      </c>
      <c r="Q211" s="28" t="s">
        <v>872</v>
      </c>
    </row>
    <row r="212" spans="1:17" x14ac:dyDescent="0.25">
      <c r="A212">
        <f t="shared" si="3"/>
        <v>211</v>
      </c>
      <c r="C212">
        <v>1</v>
      </c>
      <c r="D212">
        <v>35</v>
      </c>
      <c r="E212" s="8">
        <v>1</v>
      </c>
      <c r="F212" t="s">
        <v>814</v>
      </c>
      <c r="G212">
        <v>520</v>
      </c>
      <c r="H212">
        <v>700</v>
      </c>
      <c r="I212">
        <v>600</v>
      </c>
      <c r="J212">
        <v>500</v>
      </c>
      <c r="K212" s="35">
        <v>2</v>
      </c>
      <c r="Q212" s="28" t="s">
        <v>873</v>
      </c>
    </row>
    <row r="213" spans="1:17" x14ac:dyDescent="0.25">
      <c r="A213">
        <f t="shared" si="3"/>
        <v>212</v>
      </c>
      <c r="C213">
        <v>1</v>
      </c>
      <c r="D213">
        <v>35</v>
      </c>
      <c r="E213" s="8">
        <v>1</v>
      </c>
      <c r="F213" t="s">
        <v>814</v>
      </c>
      <c r="G213">
        <v>345</v>
      </c>
      <c r="H213">
        <v>315</v>
      </c>
      <c r="I213">
        <v>335</v>
      </c>
      <c r="J213" t="s">
        <v>57</v>
      </c>
      <c r="K213" s="35">
        <v>3</v>
      </c>
      <c r="Q213" s="28" t="s">
        <v>874</v>
      </c>
    </row>
    <row r="214" spans="1:17" x14ac:dyDescent="0.25">
      <c r="A214">
        <f t="shared" si="3"/>
        <v>213</v>
      </c>
      <c r="C214">
        <v>1</v>
      </c>
      <c r="D214">
        <v>35</v>
      </c>
      <c r="E214" s="8">
        <v>1</v>
      </c>
      <c r="F214" t="s">
        <v>814</v>
      </c>
      <c r="G214">
        <v>319</v>
      </c>
      <c r="H214">
        <v>391</v>
      </c>
      <c r="I214">
        <v>309</v>
      </c>
      <c r="J214">
        <v>329</v>
      </c>
      <c r="K214" s="35">
        <v>0</v>
      </c>
      <c r="Q214" s="28" t="s">
        <v>817</v>
      </c>
    </row>
    <row r="215" spans="1:17" x14ac:dyDescent="0.25">
      <c r="A215">
        <f t="shared" si="3"/>
        <v>214</v>
      </c>
      <c r="B215" t="s">
        <v>819</v>
      </c>
      <c r="C215">
        <v>2</v>
      </c>
      <c r="D215">
        <v>34</v>
      </c>
      <c r="E215" s="8">
        <v>1</v>
      </c>
      <c r="F215" t="s">
        <v>816</v>
      </c>
      <c r="G215">
        <v>396</v>
      </c>
      <c r="K215" s="35">
        <v>396</v>
      </c>
      <c r="Q215" t="s">
        <v>1003</v>
      </c>
    </row>
    <row r="216" spans="1:17" x14ac:dyDescent="0.25">
      <c r="A216">
        <f t="shared" si="3"/>
        <v>215</v>
      </c>
      <c r="C216">
        <v>2</v>
      </c>
      <c r="D216">
        <v>34</v>
      </c>
      <c r="E216" s="8">
        <v>3</v>
      </c>
      <c r="F216" t="s">
        <v>875</v>
      </c>
      <c r="G216">
        <v>11</v>
      </c>
      <c r="H216">
        <v>16</v>
      </c>
      <c r="K216" s="35">
        <v>11</v>
      </c>
    </row>
    <row r="217" spans="1:17" x14ac:dyDescent="0.25">
      <c r="A217">
        <f t="shared" si="3"/>
        <v>216</v>
      </c>
      <c r="C217">
        <v>1</v>
      </c>
      <c r="D217">
        <v>48</v>
      </c>
      <c r="E217" s="8">
        <v>1</v>
      </c>
      <c r="F217" t="s">
        <v>876</v>
      </c>
      <c r="G217" t="s">
        <v>878</v>
      </c>
      <c r="H217" t="s">
        <v>877</v>
      </c>
      <c r="K217" s="35">
        <v>0</v>
      </c>
    </row>
    <row r="218" spans="1:17" x14ac:dyDescent="0.25">
      <c r="A218">
        <f t="shared" si="3"/>
        <v>217</v>
      </c>
      <c r="C218">
        <v>1</v>
      </c>
      <c r="D218">
        <v>42</v>
      </c>
      <c r="E218" s="8">
        <v>1</v>
      </c>
      <c r="F218" t="s">
        <v>880</v>
      </c>
      <c r="G218" t="s">
        <v>879</v>
      </c>
      <c r="H218">
        <v>1</v>
      </c>
      <c r="I218">
        <v>4</v>
      </c>
      <c r="J218" t="s">
        <v>57</v>
      </c>
      <c r="K218" s="35">
        <v>0</v>
      </c>
    </row>
    <row r="219" spans="1:17" x14ac:dyDescent="0.25">
      <c r="A219">
        <f t="shared" si="3"/>
        <v>218</v>
      </c>
      <c r="C219">
        <v>1</v>
      </c>
      <c r="D219">
        <v>45</v>
      </c>
      <c r="E219" s="8">
        <v>3</v>
      </c>
      <c r="F219" s="28" t="s">
        <v>994</v>
      </c>
      <c r="G219" t="s">
        <v>881</v>
      </c>
      <c r="H219" t="s">
        <v>882</v>
      </c>
      <c r="I219" t="s">
        <v>883</v>
      </c>
      <c r="J219" t="s">
        <v>57</v>
      </c>
      <c r="K219" s="35">
        <v>3</v>
      </c>
    </row>
    <row r="220" spans="1:17" ht="15.75" x14ac:dyDescent="0.25">
      <c r="A220">
        <f t="shared" si="3"/>
        <v>219</v>
      </c>
      <c r="C220">
        <v>2</v>
      </c>
      <c r="D220">
        <v>32</v>
      </c>
      <c r="E220" s="8">
        <v>1</v>
      </c>
      <c r="F220" s="40" t="s">
        <v>995</v>
      </c>
      <c r="G220">
        <v>431</v>
      </c>
      <c r="H220">
        <v>501</v>
      </c>
      <c r="K220">
        <f>G220</f>
        <v>431</v>
      </c>
    </row>
  </sheetData>
  <hyperlinks>
    <hyperlink ref="Q40" r:id="rId1" display="http://localhost:8000/images/questions/question_image/39.jpg"/>
    <hyperlink ref="Q41" r:id="rId2" display="http://localhost:8000/images/questions/question_image/40.jpg"/>
    <hyperlink ref="Q42" r:id="rId3" display="http://localhost:8000/images/questions/question_image/41.jpg"/>
    <hyperlink ref="Q43" r:id="rId4" display="http://localhost:8000/images/questions/question_image/41.jpg"/>
    <hyperlink ref="Q44" r:id="rId5" display="http://localhost:8000/images/questions/question_image/41.jpg"/>
    <hyperlink ref="Q45" r:id="rId6" display="http://localhost:8000/images/questions/question_image/44.jpg"/>
    <hyperlink ref="Q46" r:id="rId7" display="http://localhost:8000/images/questions/question_image/44.jpg"/>
    <hyperlink ref="Q47" r:id="rId8" display="http://localhost:8000/images/questions/question_image/44.jpg"/>
    <hyperlink ref="Q48" r:id="rId9" display="http://localhost:8000/images/questions/question_image/44.jpg"/>
    <hyperlink ref="Q49" r:id="rId10" display="http://localhost:8000/images/questions/question_image/48.jpg"/>
    <hyperlink ref="Q50:Q51" r:id="rId11" display="http://localhost:8000/images/questions/question_image/48.jpg"/>
    <hyperlink ref="L52" r:id="rId12" display="http://localhost:8000/images/questions/question_image/48.jpg"/>
    <hyperlink ref="M52" r:id="rId13" display="http://localhost:8000/images/questions/question_image/52.jpg"/>
    <hyperlink ref="Q54" r:id="rId14" display="http://localhost:8000/images/questions/question_image/48.jpg"/>
    <hyperlink ref="Q55" r:id="rId15" display="http://localhost:8000/images/questions/question_image/48.jpg"/>
    <hyperlink ref="Q56" r:id="rId16" display="http://localhost:8000/images/questions/question_image/48.jpg"/>
    <hyperlink ref="Q57" r:id="rId17" display="http://localhost:8000/images/questions/question_image/48.jpg"/>
    <hyperlink ref="Q58" r:id="rId18" display="http://localhost:8000/images/questions/question_image/48.jpg"/>
    <hyperlink ref="Q59" r:id="rId19" display="http://localhost:8000/images/questions/question_image/58.jpg"/>
    <hyperlink ref="Q79" r:id="rId20" display="http://localhost:8000/images/questions/question_image/78.jpg"/>
    <hyperlink ref="Q93" r:id="rId21" display="http://localhost:8000/images/questions/question_image/93.jpg"/>
    <hyperlink ref="Q94" r:id="rId22" display="http://localhost:8000/images/questions/question_image/93.jpg"/>
    <hyperlink ref="Q95" r:id="rId23" display="http://localhost:8000/images/questions/question_image/93.jpg"/>
    <hyperlink ref="Q97" r:id="rId24" display="http://localhost:8000/images/questions/question_image/98.jpg"/>
    <hyperlink ref="Q111" r:id="rId25" display="http://localhost:8000/images/questions/question_image/112.jpg"/>
    <hyperlink ref="Q112" r:id="rId26" display="http://localhost:8000/images/questions/question_image/113.jpg"/>
    <hyperlink ref="L114" r:id="rId27" display="http://localhost:8000/images/questions/answer_image/114_1.jpg"/>
    <hyperlink ref="M114" r:id="rId28" display="http://localhost:8000/images/questions/answer_image/114_2.jpg"/>
    <hyperlink ref="L115" r:id="rId29" display="http://localhost:8000/images/questions/answer_image/115_1.jpg"/>
    <hyperlink ref="M115" r:id="rId30" display="http://localhost:8000/images/questions/answer_image/115_2.jpg"/>
    <hyperlink ref="N115" r:id="rId31" display="http://localhost:8000/images/questions/answer_image/115_3.jpg"/>
    <hyperlink ref="Q116" r:id="rId32" display="http://localhost:8000/images/questions/question_image/116.jpg"/>
    <hyperlink ref="Q117" r:id="rId33" display="http://localhost:8000/images/questions/question_image/116.jpg"/>
    <hyperlink ref="Q118" r:id="rId34" display="http://localhost:8000/images/questions/question_image/116.jpg"/>
    <hyperlink ref="Q119" r:id="rId35" display="http://localhost:8000/images/questions/question_image/116.jpg"/>
    <hyperlink ref="Q120" r:id="rId36" display="http://localhost:8000/images/questions/question_image/116.jpg"/>
    <hyperlink ref="Q121" r:id="rId37" display="http://localhost:8000/images/questions/question_image/116.jpg"/>
    <hyperlink ref="Q122" r:id="rId38" display="http://localhost:8000/images/questions/question_image/116.jpg"/>
    <hyperlink ref="Q123" r:id="rId39" display="http://localhost:8000/images/questions/question_image/116.jpg"/>
    <hyperlink ref="Q124" r:id="rId40" display="http://localhost:8000/images/questions/question_image/125.jpg"/>
    <hyperlink ref="Q125" r:id="rId41" display="http://localhost:8000/images/questions/question_image/125.jpg"/>
    <hyperlink ref="Q126" r:id="rId42" display="http://localhost:8000/images/questions/question_image/125.jpg"/>
    <hyperlink ref="Q127" r:id="rId43" display="http://localhost:8000/images/questions/question_image/125.jpg"/>
    <hyperlink ref="Q128" r:id="rId44" display="http://localhost:8000/images/questions/question_image/125.jpg"/>
    <hyperlink ref="Q129" r:id="rId45" display="http://localhost:8000/images/questions/question_image/125.jpg"/>
    <hyperlink ref="Q130" r:id="rId46" display="http://localhost:8000/images/questions/question_image/131.gif"/>
    <hyperlink ref="Q132" r:id="rId47" display="http://localhost:8000/images/questions/question_image/133.gif"/>
    <hyperlink ref="Q131" r:id="rId48" display="http://localhost:8000/images/questions/question_image/132.gif"/>
    <hyperlink ref="Q133" r:id="rId49" display="http://localhost:8000/images/questions/question_image/134.gif"/>
    <hyperlink ref="Q135" r:id="rId50" display="http://localhost:8000/images/questions/question_image/134.gif"/>
    <hyperlink ref="L136" r:id="rId51" display="http://localhost:8000/images/questions/answer_image/circle.jpg"/>
    <hyperlink ref="M136" r:id="rId52" display="http://localhost:8000/images/questions/answer_image/square.jpg"/>
    <hyperlink ref="N136" r:id="rId53" display="http://localhost:8000/images/questions/answer_image/rectangle.jpg"/>
    <hyperlink ref="O136" r:id="rId54" display="http://localhost:8000/images/questions/answer_image/triangle.jpg"/>
    <hyperlink ref="L137" r:id="rId55" display="http://localhost:8000/images/questions/answer_image/circle.jpg"/>
    <hyperlink ref="M137" r:id="rId56" display="http://localhost:8000/images/questions/answer_image/oval.jpg"/>
    <hyperlink ref="N137" r:id="rId57" display="http://localhost:8000/images/questions/answer_image/rectangle.jpg"/>
    <hyperlink ref="O137" r:id="rId58" display="http://localhost:8000/images/questions/answer_image/triangle.jpg"/>
    <hyperlink ref="Q138" r:id="rId59" display="http://localhost:8000/images/questions/question_image/139.jpg"/>
    <hyperlink ref="Q139" r:id="rId60" display="http://localhost:8000/images/questions/question_image/140.jpg"/>
    <hyperlink ref="L138" r:id="rId61" display="http://localhost:8000/images/questions/answer_image/circle.jpg"/>
    <hyperlink ref="M138" r:id="rId62" display="http://localhost:8000/images/questions/answer_image/square.jpg"/>
    <hyperlink ref="N138" r:id="rId63" display="http://localhost:8000/images/questions/answer_image/rectangle.jpg"/>
    <hyperlink ref="O138" r:id="rId64" display="http://localhost:8000/images/questions/answer_image/triangle.jpg"/>
    <hyperlink ref="L139" r:id="rId65" display="http://localhost:8000/images/questions/answer_image/square.jpg"/>
    <hyperlink ref="M139:N139" r:id="rId66" display="http://localhost:8000/images/questions/answer_image/square.jpg"/>
    <hyperlink ref="N139" r:id="rId67" display="http://localhost:8000/images/questions/answer_image/red.jpg"/>
    <hyperlink ref="O139" r:id="rId68" display="http://localhost:8000/images/questions/answer_image/oval.jpg"/>
    <hyperlink ref="L140" r:id="rId69" display="http://localhost:8000/images/questions/answer_image/square.jpg"/>
    <hyperlink ref="M140:N140" r:id="rId70" display="http://localhost:8000/images/questions/answer_image/square.jpg"/>
    <hyperlink ref="N140" r:id="rId71" display="http://localhost:8000/images/questions/answer_image/triangle.jpg"/>
    <hyperlink ref="O140" r:id="rId72" display="http://localhost:8000/images/questions/answer_image/oval.jpg"/>
    <hyperlink ref="M139" r:id="rId73" display="http://localhost:8000/images/questions/answer_image/yellow_square.jpg"/>
    <hyperlink ref="Q140" r:id="rId74" display="http://localhost:8000/images/questions/question_image/141.jpg"/>
    <hyperlink ref="Q141" r:id="rId75" display="http://localhost:8000/images/questions/question_image/142.jpg"/>
    <hyperlink ref="M140" r:id="rId76" display="http://localhost:8000/images/questions/answer_image/circle.jpg"/>
    <hyperlink ref="Q145" r:id="rId77" display="http://localhost:8000/images/questions/question_image/147.jpg"/>
    <hyperlink ref="Q142" r:id="rId78" display="http://localhost:8000/images/questions/question_image/147.jpg"/>
    <hyperlink ref="Q143" r:id="rId79" display="http://localhost:8000/images/questions/question_image/145.jpg"/>
    <hyperlink ref="L143" r:id="rId80" display="http://localhost:8000/images/questions/answer_image/147_1.jpg"/>
    <hyperlink ref="M143" r:id="rId81" display="http://localhost:8000/images/questions/answer_image/147_2.jpg"/>
    <hyperlink ref="N143" r:id="rId82" display="http://localhost:8000/images/questions/answer_image/147_3.jpg"/>
    <hyperlink ref="O143" r:id="rId83" display="http://localhost:8000/images/questions/answer_image/147_4.jpg"/>
    <hyperlink ref="Q144" r:id="rId84" display="http://localhost:8000/images/questions/question_image/147.jpg"/>
    <hyperlink ref="Q146" r:id="rId85" display="http://localhost:8000/images/questions/question_image/147.jpg"/>
    <hyperlink ref="Q147" r:id="rId86" display="http://localhost:8000/images/questions/question_image/150.jpg"/>
    <hyperlink ref="Q148" r:id="rId87" display="http://localhost:8000/images/questions/question_image/150.jpg"/>
    <hyperlink ref="Q149" r:id="rId88" display="http://localhost:8000/images/questions/question_image/151.jpg"/>
    <hyperlink ref="Q150" r:id="rId89" display="http://localhost:8000/images/questions/question_image/151.jpg"/>
    <hyperlink ref="Q152" r:id="rId90" display="http://localhost:8000/images/questions/question_image/151.jpg"/>
    <hyperlink ref="M151" r:id="rId91" display="http://localhost:8000/images/questions/answer_image/153_2.jpg"/>
    <hyperlink ref="Q197" r:id="rId92" display="http://localhost:8000/images/questions/question_image/198.jpg"/>
    <hyperlink ref="Q198:Q200" r:id="rId93" display="http://localhost:8000/images/questions/question_image/151.jpg"/>
    <hyperlink ref="Q198" r:id="rId94" display="http://localhost:8000/images/questions/question_image/199.jpg"/>
    <hyperlink ref="Q199" r:id="rId95" display="http://localhost:8000/images/questions/question_image/200.jpg"/>
    <hyperlink ref="Q200" r:id="rId96" display="http://localhost:8000/images/questions/question_image/201.jpg"/>
    <hyperlink ref="Q201" r:id="rId97" display="http://localhost:8000/images/questions/question_image/202.jpg"/>
    <hyperlink ref="Q202" r:id="rId98" display="http://localhost:8000/images/questions/question_image/203.jpg"/>
    <hyperlink ref="Q203" r:id="rId99" display="http://localhost:8000/images/questions/question_image/205.jpg"/>
    <hyperlink ref="Q204" r:id="rId100" display="http://localhost:8000/images/questions/question_image/206.jpg"/>
    <hyperlink ref="Q210" r:id="rId101" display="http://localhost:8000/images/questions/question_image/212.jpg"/>
    <hyperlink ref="Q211:Q214" r:id="rId102" display="http://localhost:8000/images/questions/question_image/212.jpg"/>
    <hyperlink ref="Q211" r:id="rId103" display="http://localhost:8000/images/questions/question_image/213.jpg"/>
    <hyperlink ref="Q212" r:id="rId104" display="http://localhost:8000/images/questions/question_image/214.jpg"/>
    <hyperlink ref="Q213" r:id="rId105" display="http://localhost:8000/images/questions/question_image/215.jpg"/>
    <hyperlink ref="Q214" r:id="rId106" display="http://localhost:8000/images/questions/question_image/216.jpg"/>
    <hyperlink ref="F219" r:id="rId107" display="\\(\\frac{2}{3}\\) of the class are girls. &lt;br&gt; What fraction of the class are boys? &lt;br&gt; __________ of the class are boys."/>
    <hyperlink ref="Q3" r:id="rId108" display="http://localhost:8000/images/questions/question_image/2.jpg"/>
    <hyperlink ref="Q2" r:id="rId109" display="http://localhost:8000/images/questions/question_image/2.jpg"/>
    <hyperlink ref="L53" r:id="rId110" display="http://localhost:8000/images/questions/question_image/48.jpg"/>
    <hyperlink ref="M53" r:id="rId111" display="http://localhost:8000/images/questions/question_image/52.jpg"/>
  </hyperlinks>
  <pageMargins left="0.7" right="0.7" top="0.75" bottom="0.75" header="0.3" footer="0.3"/>
  <pageSetup orientation="portrait" horizontalDpi="4294967293" verticalDpi="4294967293" r:id="rId11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0"/>
  <sheetViews>
    <sheetView topLeftCell="A66" workbookViewId="0">
      <selection activeCell="D81" sqref="D81"/>
    </sheetView>
  </sheetViews>
  <sheetFormatPr defaultRowHeight="15" x14ac:dyDescent="0.25"/>
  <sheetData>
    <row r="1" spans="1:5" x14ac:dyDescent="0.25">
      <c r="A1" t="s">
        <v>83</v>
      </c>
      <c r="B1" t="s">
        <v>84</v>
      </c>
    </row>
    <row r="2" spans="1:5" x14ac:dyDescent="0.25">
      <c r="A2">
        <v>1</v>
      </c>
      <c r="B2">
        <v>6</v>
      </c>
      <c r="E2" t="s">
        <v>85</v>
      </c>
    </row>
    <row r="3" spans="1:5" x14ac:dyDescent="0.25">
      <c r="A3">
        <v>1</v>
      </c>
      <c r="B3">
        <v>12</v>
      </c>
    </row>
    <row r="4" spans="1:5" x14ac:dyDescent="0.25">
      <c r="A4">
        <v>1</v>
      </c>
      <c r="B4">
        <v>16</v>
      </c>
    </row>
    <row r="5" spans="1:5" x14ac:dyDescent="0.25">
      <c r="A5">
        <v>1</v>
      </c>
      <c r="B5">
        <v>20</v>
      </c>
    </row>
    <row r="6" spans="1:5" x14ac:dyDescent="0.25">
      <c r="A6">
        <v>1</v>
      </c>
      <c r="B6">
        <v>24</v>
      </c>
    </row>
    <row r="7" spans="1:5" x14ac:dyDescent="0.25">
      <c r="A7">
        <v>1</v>
      </c>
      <c r="B7">
        <v>28</v>
      </c>
    </row>
    <row r="8" spans="1:5" x14ac:dyDescent="0.25">
      <c r="A8">
        <v>1</v>
      </c>
      <c r="B8">
        <v>32</v>
      </c>
    </row>
    <row r="9" spans="1:5" x14ac:dyDescent="0.25">
      <c r="A9">
        <v>1</v>
      </c>
      <c r="B9">
        <v>36</v>
      </c>
    </row>
    <row r="10" spans="1:5" x14ac:dyDescent="0.25">
      <c r="A10">
        <v>2</v>
      </c>
      <c r="B10">
        <v>1</v>
      </c>
      <c r="E10" t="s">
        <v>86</v>
      </c>
    </row>
    <row r="11" spans="1:5" x14ac:dyDescent="0.25">
      <c r="A11">
        <v>2</v>
      </c>
      <c r="B11">
        <v>6</v>
      </c>
    </row>
    <row r="12" spans="1:5" x14ac:dyDescent="0.25">
      <c r="A12">
        <v>2</v>
      </c>
      <c r="B12">
        <v>7</v>
      </c>
    </row>
    <row r="13" spans="1:5" x14ac:dyDescent="0.25">
      <c r="A13">
        <v>2</v>
      </c>
      <c r="B13">
        <v>10</v>
      </c>
    </row>
    <row r="14" spans="1:5" x14ac:dyDescent="0.25">
      <c r="A14">
        <v>2</v>
      </c>
      <c r="B14">
        <v>12</v>
      </c>
    </row>
    <row r="15" spans="1:5" x14ac:dyDescent="0.25">
      <c r="A15">
        <v>2</v>
      </c>
      <c r="B15">
        <v>13</v>
      </c>
    </row>
    <row r="16" spans="1:5" x14ac:dyDescent="0.25">
      <c r="A16">
        <v>2</v>
      </c>
      <c r="B16">
        <v>14</v>
      </c>
    </row>
    <row r="17" spans="1:2" x14ac:dyDescent="0.25">
      <c r="A17">
        <v>2</v>
      </c>
      <c r="B17">
        <v>16</v>
      </c>
    </row>
    <row r="18" spans="1:2" x14ac:dyDescent="0.25">
      <c r="A18">
        <v>2</v>
      </c>
      <c r="B18">
        <v>17</v>
      </c>
    </row>
    <row r="19" spans="1:2" x14ac:dyDescent="0.25">
      <c r="A19">
        <v>2</v>
      </c>
      <c r="B19">
        <v>18</v>
      </c>
    </row>
    <row r="20" spans="1:2" x14ac:dyDescent="0.25">
      <c r="A20">
        <v>2</v>
      </c>
      <c r="B20">
        <v>20</v>
      </c>
    </row>
    <row r="21" spans="1:2" x14ac:dyDescent="0.25">
      <c r="A21">
        <v>2</v>
      </c>
      <c r="B21">
        <v>21</v>
      </c>
    </row>
    <row r="22" spans="1:2" x14ac:dyDescent="0.25">
      <c r="A22">
        <v>2</v>
      </c>
      <c r="B22">
        <v>22</v>
      </c>
    </row>
    <row r="23" spans="1:2" x14ac:dyDescent="0.25">
      <c r="A23">
        <v>2</v>
      </c>
      <c r="B23">
        <v>24</v>
      </c>
    </row>
    <row r="24" spans="1:2" x14ac:dyDescent="0.25">
      <c r="A24">
        <v>2</v>
      </c>
      <c r="B24">
        <v>25</v>
      </c>
    </row>
    <row r="25" spans="1:2" x14ac:dyDescent="0.25">
      <c r="A25">
        <v>2</v>
      </c>
      <c r="B25">
        <v>26</v>
      </c>
    </row>
    <row r="26" spans="1:2" x14ac:dyDescent="0.25">
      <c r="A26">
        <v>2</v>
      </c>
      <c r="B26">
        <v>28</v>
      </c>
    </row>
    <row r="27" spans="1:2" x14ac:dyDescent="0.25">
      <c r="A27">
        <v>2</v>
      </c>
      <c r="B27">
        <v>29</v>
      </c>
    </row>
    <row r="28" spans="1:2" x14ac:dyDescent="0.25">
      <c r="A28">
        <v>2</v>
      </c>
      <c r="B28">
        <v>30</v>
      </c>
    </row>
    <row r="29" spans="1:2" x14ac:dyDescent="0.25">
      <c r="A29">
        <v>2</v>
      </c>
      <c r="B29">
        <v>32</v>
      </c>
    </row>
    <row r="30" spans="1:2" x14ac:dyDescent="0.25">
      <c r="A30">
        <v>2</v>
      </c>
      <c r="B30">
        <v>33</v>
      </c>
    </row>
    <row r="31" spans="1:2" x14ac:dyDescent="0.25">
      <c r="A31">
        <v>2</v>
      </c>
      <c r="B31">
        <v>34</v>
      </c>
    </row>
    <row r="32" spans="1:2" x14ac:dyDescent="0.25">
      <c r="A32">
        <v>2</v>
      </c>
      <c r="B32">
        <v>36</v>
      </c>
    </row>
    <row r="33" spans="1:5" x14ac:dyDescent="0.25">
      <c r="A33">
        <v>2</v>
      </c>
      <c r="B33">
        <v>37</v>
      </c>
    </row>
    <row r="34" spans="1:5" x14ac:dyDescent="0.25">
      <c r="A34">
        <v>3</v>
      </c>
      <c r="B34">
        <v>4</v>
      </c>
      <c r="E34" t="s">
        <v>87</v>
      </c>
    </row>
    <row r="35" spans="1:5" x14ac:dyDescent="0.25">
      <c r="A35">
        <v>3</v>
      </c>
      <c r="B35">
        <v>11</v>
      </c>
    </row>
    <row r="36" spans="1:5" x14ac:dyDescent="0.25">
      <c r="A36">
        <v>3</v>
      </c>
      <c r="B36">
        <v>14</v>
      </c>
    </row>
    <row r="37" spans="1:5" x14ac:dyDescent="0.25">
      <c r="A37">
        <v>3</v>
      </c>
      <c r="B37">
        <v>19</v>
      </c>
    </row>
    <row r="38" spans="1:5" x14ac:dyDescent="0.25">
      <c r="A38">
        <v>3</v>
      </c>
      <c r="B38">
        <v>23</v>
      </c>
    </row>
    <row r="39" spans="1:5" x14ac:dyDescent="0.25">
      <c r="A39">
        <v>3</v>
      </c>
      <c r="B39">
        <v>27</v>
      </c>
    </row>
    <row r="40" spans="1:5" x14ac:dyDescent="0.25">
      <c r="A40">
        <v>3</v>
      </c>
      <c r="B40">
        <v>31</v>
      </c>
    </row>
    <row r="41" spans="1:5" x14ac:dyDescent="0.25">
      <c r="A41">
        <v>3</v>
      </c>
      <c r="B41">
        <v>35</v>
      </c>
    </row>
    <row r="42" spans="1:5" x14ac:dyDescent="0.25">
      <c r="A42">
        <v>4</v>
      </c>
      <c r="B42">
        <v>3</v>
      </c>
      <c r="E42" t="s">
        <v>88</v>
      </c>
    </row>
    <row r="43" spans="1:5" x14ac:dyDescent="0.25">
      <c r="A43">
        <v>4</v>
      </c>
      <c r="B43">
        <v>6</v>
      </c>
    </row>
    <row r="44" spans="1:5" x14ac:dyDescent="0.25">
      <c r="A44">
        <v>4</v>
      </c>
      <c r="B44">
        <v>8</v>
      </c>
    </row>
    <row r="45" spans="1:5" x14ac:dyDescent="0.25">
      <c r="A45">
        <v>4</v>
      </c>
      <c r="B45">
        <v>11</v>
      </c>
    </row>
    <row r="46" spans="1:5" x14ac:dyDescent="0.25">
      <c r="A46">
        <v>4</v>
      </c>
      <c r="B46">
        <v>15</v>
      </c>
    </row>
    <row r="47" spans="1:5" x14ac:dyDescent="0.25">
      <c r="A47">
        <v>4</v>
      </c>
      <c r="B47">
        <v>18</v>
      </c>
    </row>
    <row r="48" spans="1:5" x14ac:dyDescent="0.25">
      <c r="A48">
        <v>4</v>
      </c>
      <c r="B48">
        <v>20</v>
      </c>
    </row>
    <row r="49" spans="1:5" x14ac:dyDescent="0.25">
      <c r="A49">
        <v>4</v>
      </c>
      <c r="B49">
        <v>21</v>
      </c>
    </row>
    <row r="50" spans="1:5" x14ac:dyDescent="0.25">
      <c r="A50">
        <v>4</v>
      </c>
      <c r="B50">
        <v>22</v>
      </c>
    </row>
    <row r="51" spans="1:5" x14ac:dyDescent="0.25">
      <c r="A51">
        <v>4</v>
      </c>
      <c r="B51">
        <v>24</v>
      </c>
    </row>
    <row r="52" spans="1:5" x14ac:dyDescent="0.25">
      <c r="A52">
        <v>4</v>
      </c>
      <c r="B52">
        <v>25</v>
      </c>
    </row>
    <row r="53" spans="1:5" x14ac:dyDescent="0.25">
      <c r="A53">
        <v>4</v>
      </c>
      <c r="B53">
        <v>26</v>
      </c>
    </row>
    <row r="54" spans="1:5" x14ac:dyDescent="0.25">
      <c r="A54">
        <v>4</v>
      </c>
      <c r="B54">
        <v>28</v>
      </c>
    </row>
    <row r="55" spans="1:5" x14ac:dyDescent="0.25">
      <c r="A55">
        <v>4</v>
      </c>
      <c r="B55">
        <v>29</v>
      </c>
    </row>
    <row r="56" spans="1:5" x14ac:dyDescent="0.25">
      <c r="A56">
        <v>4</v>
      </c>
      <c r="B56">
        <v>30</v>
      </c>
    </row>
    <row r="57" spans="1:5" x14ac:dyDescent="0.25">
      <c r="A57">
        <v>4</v>
      </c>
      <c r="B57">
        <v>32</v>
      </c>
    </row>
    <row r="58" spans="1:5" x14ac:dyDescent="0.25">
      <c r="A58">
        <v>4</v>
      </c>
      <c r="B58">
        <v>33</v>
      </c>
    </row>
    <row r="59" spans="1:5" x14ac:dyDescent="0.25">
      <c r="A59">
        <v>4</v>
      </c>
      <c r="B59">
        <v>34</v>
      </c>
    </row>
    <row r="60" spans="1:5" x14ac:dyDescent="0.25">
      <c r="A60">
        <v>4</v>
      </c>
      <c r="B60">
        <v>36</v>
      </c>
    </row>
    <row r="61" spans="1:5" x14ac:dyDescent="0.25">
      <c r="A61">
        <v>4</v>
      </c>
      <c r="B61">
        <v>37</v>
      </c>
    </row>
    <row r="62" spans="1:5" x14ac:dyDescent="0.25">
      <c r="A62">
        <v>5</v>
      </c>
      <c r="B62">
        <v>2</v>
      </c>
    </row>
    <row r="63" spans="1:5" x14ac:dyDescent="0.25">
      <c r="A63">
        <v>5</v>
      </c>
      <c r="B63">
        <v>5</v>
      </c>
      <c r="E63" t="s">
        <v>89</v>
      </c>
    </row>
    <row r="64" spans="1:5" x14ac:dyDescent="0.25">
      <c r="A64">
        <v>5</v>
      </c>
      <c r="B64">
        <v>15</v>
      </c>
    </row>
    <row r="65" spans="1:5" x14ac:dyDescent="0.25">
      <c r="A65">
        <v>5</v>
      </c>
      <c r="B65">
        <v>11</v>
      </c>
    </row>
    <row r="66" spans="1:5" x14ac:dyDescent="0.25">
      <c r="A66">
        <v>5</v>
      </c>
      <c r="B66">
        <v>19</v>
      </c>
    </row>
    <row r="67" spans="1:5" x14ac:dyDescent="0.25">
      <c r="A67">
        <v>5</v>
      </c>
      <c r="B67">
        <v>20</v>
      </c>
    </row>
    <row r="68" spans="1:5" x14ac:dyDescent="0.25">
      <c r="A68">
        <v>5</v>
      </c>
      <c r="B68">
        <v>23</v>
      </c>
    </row>
    <row r="69" spans="1:5" x14ac:dyDescent="0.25">
      <c r="A69">
        <v>5</v>
      </c>
      <c r="B69">
        <v>24</v>
      </c>
    </row>
    <row r="70" spans="1:5" x14ac:dyDescent="0.25">
      <c r="A70">
        <v>5</v>
      </c>
      <c r="B70">
        <v>25</v>
      </c>
    </row>
    <row r="71" spans="1:5" x14ac:dyDescent="0.25">
      <c r="A71">
        <v>5</v>
      </c>
      <c r="B71">
        <v>27</v>
      </c>
    </row>
    <row r="72" spans="1:5" x14ac:dyDescent="0.25">
      <c r="A72">
        <v>5</v>
      </c>
      <c r="B72">
        <v>31</v>
      </c>
    </row>
    <row r="73" spans="1:5" x14ac:dyDescent="0.25">
      <c r="A73">
        <v>5</v>
      </c>
      <c r="B73">
        <v>35</v>
      </c>
    </row>
    <row r="74" spans="1:5" x14ac:dyDescent="0.25">
      <c r="A74">
        <v>6</v>
      </c>
      <c r="B74">
        <v>2</v>
      </c>
      <c r="E74" t="s">
        <v>90</v>
      </c>
    </row>
    <row r="75" spans="1:5" x14ac:dyDescent="0.25">
      <c r="A75">
        <v>6</v>
      </c>
      <c r="B75">
        <v>5</v>
      </c>
    </row>
    <row r="76" spans="1:5" x14ac:dyDescent="0.25">
      <c r="A76">
        <v>6</v>
      </c>
      <c r="B76">
        <v>27</v>
      </c>
    </row>
    <row r="77" spans="1:5" x14ac:dyDescent="0.25">
      <c r="A77">
        <v>6</v>
      </c>
      <c r="B77">
        <v>31</v>
      </c>
    </row>
    <row r="78" spans="1:5" x14ac:dyDescent="0.25">
      <c r="A78">
        <v>6</v>
      </c>
      <c r="B78">
        <v>35</v>
      </c>
    </row>
    <row r="79" spans="1:5" x14ac:dyDescent="0.25">
      <c r="A79">
        <v>6</v>
      </c>
      <c r="B79">
        <v>23</v>
      </c>
    </row>
    <row r="80" spans="1:5" x14ac:dyDescent="0.25">
      <c r="A80">
        <v>7</v>
      </c>
      <c r="B80">
        <v>5</v>
      </c>
      <c r="E80"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F2" sqref="F2:F13"/>
    </sheetView>
  </sheetViews>
  <sheetFormatPr defaultRowHeight="15" x14ac:dyDescent="0.25"/>
  <sheetData>
    <row r="1" spans="1:6" x14ac:dyDescent="0.25">
      <c r="A1" t="s">
        <v>31</v>
      </c>
      <c r="B1" t="s">
        <v>12643</v>
      </c>
      <c r="C1" t="s">
        <v>12644</v>
      </c>
      <c r="D1" t="s">
        <v>12645</v>
      </c>
      <c r="E1" t="s">
        <v>12646</v>
      </c>
      <c r="F1" t="s">
        <v>12647</v>
      </c>
    </row>
    <row r="2" spans="1:6" x14ac:dyDescent="0.25">
      <c r="A2">
        <v>19</v>
      </c>
      <c r="B2" t="s">
        <v>12648</v>
      </c>
      <c r="C2" t="s">
        <v>12649</v>
      </c>
      <c r="D2" t="s">
        <v>12650</v>
      </c>
      <c r="F2" s="28" t="s">
        <v>12651</v>
      </c>
    </row>
    <row r="3" spans="1:6" x14ac:dyDescent="0.25">
      <c r="A3">
        <v>20</v>
      </c>
      <c r="B3" t="s">
        <v>12654</v>
      </c>
      <c r="C3" t="s">
        <v>12653</v>
      </c>
      <c r="D3" t="s">
        <v>12655</v>
      </c>
      <c r="F3" s="28" t="s">
        <v>12656</v>
      </c>
    </row>
    <row r="4" spans="1:6" x14ac:dyDescent="0.25">
      <c r="A4">
        <v>21</v>
      </c>
      <c r="B4" t="s">
        <v>12657</v>
      </c>
      <c r="C4" t="s">
        <v>12658</v>
      </c>
      <c r="D4" t="s">
        <v>12655</v>
      </c>
      <c r="F4" s="28" t="s">
        <v>12659</v>
      </c>
    </row>
    <row r="5" spans="1:6" x14ac:dyDescent="0.25">
      <c r="A5">
        <v>22</v>
      </c>
      <c r="B5" t="s">
        <v>12660</v>
      </c>
      <c r="C5" t="s">
        <v>12661</v>
      </c>
      <c r="D5" t="s">
        <v>12662</v>
      </c>
      <c r="F5" s="28" t="s">
        <v>12663</v>
      </c>
    </row>
    <row r="6" spans="1:6" x14ac:dyDescent="0.25">
      <c r="A6">
        <v>23</v>
      </c>
      <c r="B6" t="s">
        <v>12664</v>
      </c>
      <c r="C6" t="s">
        <v>12665</v>
      </c>
      <c r="D6" t="s">
        <v>12655</v>
      </c>
      <c r="F6" s="28" t="s">
        <v>12666</v>
      </c>
    </row>
    <row r="7" spans="1:6" x14ac:dyDescent="0.25">
      <c r="A7">
        <v>24</v>
      </c>
      <c r="B7" t="s">
        <v>12667</v>
      </c>
      <c r="C7" t="s">
        <v>12668</v>
      </c>
      <c r="D7" t="s">
        <v>12669</v>
      </c>
      <c r="F7" s="28" t="s">
        <v>12670</v>
      </c>
    </row>
    <row r="8" spans="1:6" x14ac:dyDescent="0.25">
      <c r="A8">
        <v>25</v>
      </c>
      <c r="B8" t="s">
        <v>12671</v>
      </c>
      <c r="C8" t="s">
        <v>12672</v>
      </c>
      <c r="D8" t="s">
        <v>12673</v>
      </c>
      <c r="F8" s="28" t="s">
        <v>12674</v>
      </c>
    </row>
    <row r="9" spans="1:6" x14ac:dyDescent="0.25">
      <c r="A9">
        <v>26</v>
      </c>
      <c r="B9" t="s">
        <v>12676</v>
      </c>
      <c r="C9" t="s">
        <v>12675</v>
      </c>
      <c r="D9" t="s">
        <v>12677</v>
      </c>
      <c r="F9" s="28" t="s">
        <v>12678</v>
      </c>
    </row>
    <row r="10" spans="1:6" x14ac:dyDescent="0.25">
      <c r="A10">
        <v>27</v>
      </c>
      <c r="B10" t="s">
        <v>12679</v>
      </c>
      <c r="C10" t="s">
        <v>12680</v>
      </c>
      <c r="D10" t="s">
        <v>12681</v>
      </c>
      <c r="F10" s="28" t="s">
        <v>12682</v>
      </c>
    </row>
    <row r="11" spans="1:6" x14ac:dyDescent="0.25">
      <c r="A11">
        <v>28</v>
      </c>
      <c r="B11" t="s">
        <v>12683</v>
      </c>
      <c r="C11" t="s">
        <v>12684</v>
      </c>
      <c r="D11" t="s">
        <v>12685</v>
      </c>
      <c r="F11" s="28" t="s">
        <v>12686</v>
      </c>
    </row>
    <row r="12" spans="1:6" x14ac:dyDescent="0.25">
      <c r="A12">
        <v>29</v>
      </c>
      <c r="B12" t="s">
        <v>12687</v>
      </c>
      <c r="C12" t="s">
        <v>12688</v>
      </c>
      <c r="D12" t="s">
        <v>12652</v>
      </c>
      <c r="F12" s="28" t="s">
        <v>12689</v>
      </c>
    </row>
    <row r="13" spans="1:6" x14ac:dyDescent="0.25">
      <c r="A13">
        <v>30</v>
      </c>
      <c r="B13" t="s">
        <v>12690</v>
      </c>
      <c r="C13" t="s">
        <v>12691</v>
      </c>
      <c r="D13" t="s">
        <v>12655</v>
      </c>
      <c r="F13" s="28" t="s">
        <v>12692</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4"/>
  <sheetViews>
    <sheetView workbookViewId="0">
      <selection activeCell="H7" sqref="H7"/>
    </sheetView>
  </sheetViews>
  <sheetFormatPr defaultRowHeight="15" x14ac:dyDescent="0.25"/>
  <cols>
    <col min="6" max="6" width="12" bestFit="1" customWidth="1"/>
    <col min="7" max="7" width="9.7109375" bestFit="1" customWidth="1"/>
    <col min="8" max="8" width="10.7109375" bestFit="1" customWidth="1"/>
  </cols>
  <sheetData>
    <row r="1" spans="1:9" x14ac:dyDescent="0.25">
      <c r="A1" t="s">
        <v>83</v>
      </c>
      <c r="B1" t="s">
        <v>1</v>
      </c>
      <c r="C1" t="s">
        <v>92</v>
      </c>
      <c r="D1" t="s">
        <v>4829</v>
      </c>
      <c r="E1" t="s">
        <v>4828</v>
      </c>
      <c r="F1" t="s">
        <v>4825</v>
      </c>
      <c r="G1" t="s">
        <v>93</v>
      </c>
      <c r="H1" t="s">
        <v>4830</v>
      </c>
      <c r="I1" t="s">
        <v>7907</v>
      </c>
    </row>
    <row r="2" spans="1:9" x14ac:dyDescent="0.25">
      <c r="A2">
        <v>7</v>
      </c>
      <c r="B2">
        <v>19</v>
      </c>
      <c r="C2">
        <v>1</v>
      </c>
      <c r="D2">
        <f>B2</f>
        <v>19</v>
      </c>
      <c r="E2" s="28" t="s">
        <v>12651</v>
      </c>
      <c r="F2">
        <v>293729402</v>
      </c>
      <c r="G2" s="20">
        <v>42675</v>
      </c>
      <c r="H2" s="20">
        <v>43099</v>
      </c>
      <c r="I2">
        <v>1</v>
      </c>
    </row>
    <row r="3" spans="1:9" x14ac:dyDescent="0.25">
      <c r="A3">
        <f>A2</f>
        <v>7</v>
      </c>
      <c r="B3">
        <f>B2+1</f>
        <v>20</v>
      </c>
      <c r="C3">
        <v>1</v>
      </c>
      <c r="D3">
        <f>B3</f>
        <v>20</v>
      </c>
      <c r="E3" s="28" t="s">
        <v>12656</v>
      </c>
      <c r="F3">
        <v>375639563</v>
      </c>
      <c r="G3" s="20">
        <v>42675</v>
      </c>
      <c r="H3" s="20">
        <f>H2</f>
        <v>43099</v>
      </c>
      <c r="I3">
        <v>2</v>
      </c>
    </row>
    <row r="4" spans="1:9" x14ac:dyDescent="0.25">
      <c r="A4">
        <f>A3</f>
        <v>7</v>
      </c>
      <c r="B4">
        <f>B3+1</f>
        <v>21</v>
      </c>
      <c r="C4">
        <v>1</v>
      </c>
      <c r="D4">
        <f>B4</f>
        <v>21</v>
      </c>
      <c r="E4" s="28" t="s">
        <v>12659</v>
      </c>
      <c r="F4">
        <v>476385837</v>
      </c>
      <c r="G4" s="20">
        <v>42675</v>
      </c>
      <c r="H4" s="20">
        <f>H3</f>
        <v>43099</v>
      </c>
      <c r="I4">
        <v>1</v>
      </c>
    </row>
    <row r="5" spans="1:9" x14ac:dyDescent="0.25">
      <c r="A5">
        <f t="shared" ref="A5:A13" si="0">A4</f>
        <v>7</v>
      </c>
      <c r="B5">
        <f t="shared" ref="B5:B13" si="1">B4+1</f>
        <v>22</v>
      </c>
      <c r="C5">
        <v>1</v>
      </c>
      <c r="D5">
        <f t="shared" ref="D5:D13" si="2">B5</f>
        <v>22</v>
      </c>
      <c r="E5" s="28" t="s">
        <v>12663</v>
      </c>
      <c r="F5">
        <v>3048365</v>
      </c>
      <c r="G5" s="20">
        <v>42675</v>
      </c>
      <c r="H5" s="20">
        <f t="shared" ref="H5:H13" si="3">H4</f>
        <v>43099</v>
      </c>
      <c r="I5">
        <v>1</v>
      </c>
    </row>
    <row r="6" spans="1:9" x14ac:dyDescent="0.25">
      <c r="A6">
        <f t="shared" si="0"/>
        <v>7</v>
      </c>
      <c r="B6">
        <f t="shared" si="1"/>
        <v>23</v>
      </c>
      <c r="C6">
        <v>1</v>
      </c>
      <c r="D6">
        <f t="shared" si="2"/>
        <v>23</v>
      </c>
      <c r="E6" s="28" t="s">
        <v>12666</v>
      </c>
      <c r="F6">
        <v>2946385</v>
      </c>
      <c r="G6" s="20">
        <v>42675</v>
      </c>
      <c r="H6" s="20">
        <f t="shared" si="3"/>
        <v>43099</v>
      </c>
      <c r="I6">
        <v>1</v>
      </c>
    </row>
    <row r="7" spans="1:9" x14ac:dyDescent="0.25">
      <c r="A7">
        <f t="shared" si="0"/>
        <v>7</v>
      </c>
      <c r="B7">
        <f t="shared" si="1"/>
        <v>24</v>
      </c>
      <c r="C7">
        <v>1</v>
      </c>
      <c r="D7">
        <f t="shared" si="2"/>
        <v>24</v>
      </c>
      <c r="E7" s="28" t="s">
        <v>12670</v>
      </c>
      <c r="F7">
        <v>8255065</v>
      </c>
      <c r="G7" s="20">
        <v>42675</v>
      </c>
      <c r="H7" s="20">
        <f t="shared" si="3"/>
        <v>43099</v>
      </c>
      <c r="I7">
        <v>1</v>
      </c>
    </row>
    <row r="8" spans="1:9" x14ac:dyDescent="0.25">
      <c r="A8">
        <f t="shared" si="0"/>
        <v>7</v>
      </c>
      <c r="B8">
        <f t="shared" si="1"/>
        <v>25</v>
      </c>
      <c r="C8">
        <v>1</v>
      </c>
      <c r="D8">
        <f t="shared" si="2"/>
        <v>25</v>
      </c>
      <c r="E8" s="28" t="s">
        <v>12674</v>
      </c>
      <c r="F8">
        <v>2056245</v>
      </c>
      <c r="G8" s="20">
        <v>42675</v>
      </c>
      <c r="H8" s="20">
        <f t="shared" si="3"/>
        <v>43099</v>
      </c>
      <c r="I8">
        <v>1</v>
      </c>
    </row>
    <row r="9" spans="1:9" x14ac:dyDescent="0.25">
      <c r="A9">
        <f t="shared" si="0"/>
        <v>7</v>
      </c>
      <c r="B9">
        <f t="shared" si="1"/>
        <v>26</v>
      </c>
      <c r="C9">
        <v>1</v>
      </c>
      <c r="D9">
        <f t="shared" si="2"/>
        <v>26</v>
      </c>
      <c r="E9" s="28" t="s">
        <v>12678</v>
      </c>
      <c r="F9">
        <v>5679860</v>
      </c>
      <c r="G9" s="20">
        <v>42675</v>
      </c>
      <c r="H9" s="20">
        <f t="shared" si="3"/>
        <v>43099</v>
      </c>
      <c r="I9">
        <v>1</v>
      </c>
    </row>
    <row r="10" spans="1:9" x14ac:dyDescent="0.25">
      <c r="A10">
        <f t="shared" si="0"/>
        <v>7</v>
      </c>
      <c r="B10">
        <f t="shared" si="1"/>
        <v>27</v>
      </c>
      <c r="C10">
        <v>1</v>
      </c>
      <c r="D10">
        <f t="shared" si="2"/>
        <v>27</v>
      </c>
      <c r="E10" s="28" t="s">
        <v>12682</v>
      </c>
      <c r="F10">
        <v>9673550</v>
      </c>
      <c r="G10" s="20">
        <v>42675</v>
      </c>
      <c r="H10" s="20">
        <f t="shared" si="3"/>
        <v>43099</v>
      </c>
      <c r="I10">
        <v>1</v>
      </c>
    </row>
    <row r="11" spans="1:9" x14ac:dyDescent="0.25">
      <c r="A11">
        <f t="shared" si="0"/>
        <v>7</v>
      </c>
      <c r="B11">
        <f t="shared" si="1"/>
        <v>28</v>
      </c>
      <c r="C11">
        <v>1</v>
      </c>
      <c r="D11">
        <f t="shared" si="2"/>
        <v>28</v>
      </c>
      <c r="E11" s="28" t="s">
        <v>12686</v>
      </c>
      <c r="F11">
        <v>4876037</v>
      </c>
      <c r="G11" s="20">
        <v>42675</v>
      </c>
      <c r="H11" s="20">
        <f t="shared" si="3"/>
        <v>43099</v>
      </c>
      <c r="I11">
        <v>1</v>
      </c>
    </row>
    <row r="12" spans="1:9" x14ac:dyDescent="0.25">
      <c r="A12">
        <f t="shared" si="0"/>
        <v>7</v>
      </c>
      <c r="B12">
        <f t="shared" si="1"/>
        <v>29</v>
      </c>
      <c r="C12">
        <v>1</v>
      </c>
      <c r="D12">
        <f t="shared" si="2"/>
        <v>29</v>
      </c>
      <c r="E12" s="28" t="s">
        <v>12689</v>
      </c>
      <c r="F12">
        <v>4066295</v>
      </c>
      <c r="G12" s="20">
        <v>42675</v>
      </c>
      <c r="H12" s="20">
        <f t="shared" si="3"/>
        <v>43099</v>
      </c>
      <c r="I12">
        <v>1</v>
      </c>
    </row>
    <row r="13" spans="1:9" x14ac:dyDescent="0.25">
      <c r="A13">
        <f t="shared" si="0"/>
        <v>7</v>
      </c>
      <c r="B13">
        <f t="shared" si="1"/>
        <v>30</v>
      </c>
      <c r="C13">
        <v>1</v>
      </c>
      <c r="D13">
        <f t="shared" si="2"/>
        <v>30</v>
      </c>
      <c r="E13" s="28" t="s">
        <v>12692</v>
      </c>
      <c r="F13">
        <v>8662503</v>
      </c>
      <c r="G13" s="20">
        <v>42675</v>
      </c>
      <c r="H13" s="20">
        <f t="shared" si="3"/>
        <v>43099</v>
      </c>
      <c r="I13">
        <v>1</v>
      </c>
    </row>
    <row r="14" spans="1:9" x14ac:dyDescent="0.25">
      <c r="A14">
        <v>7</v>
      </c>
      <c r="B14">
        <v>2</v>
      </c>
      <c r="C14">
        <v>1</v>
      </c>
      <c r="D14">
        <v>1</v>
      </c>
      <c r="E14" s="28" t="s">
        <v>12693</v>
      </c>
      <c r="F14">
        <v>123456</v>
      </c>
      <c r="G14" s="20">
        <f>G13</f>
        <v>42675</v>
      </c>
      <c r="H14" s="20">
        <f>H13</f>
        <v>43099</v>
      </c>
      <c r="I14">
        <v>1000</v>
      </c>
    </row>
  </sheetData>
  <hyperlinks>
    <hyperlink ref="E14" r:id="rId1"/>
    <hyperlink ref="E2" r:id="rId2"/>
    <hyperlink ref="E3" r:id="rId3"/>
    <hyperlink ref="E4" r:id="rId4"/>
    <hyperlink ref="E5" r:id="rId5"/>
    <hyperlink ref="E6" r:id="rId6"/>
    <hyperlink ref="E7" r:id="rId7"/>
    <hyperlink ref="E8" r:id="rId8"/>
    <hyperlink ref="E9" r:id="rId9"/>
    <hyperlink ref="E10" r:id="rId10"/>
    <hyperlink ref="E11" r:id="rId11"/>
    <hyperlink ref="E12" r:id="rId12"/>
    <hyperlink ref="E13" r:id="rId13"/>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H2" sqref="H2"/>
    </sheetView>
  </sheetViews>
  <sheetFormatPr defaultRowHeight="15" x14ac:dyDescent="0.25"/>
  <cols>
    <col min="2" max="2" width="25.7109375" bestFit="1" customWidth="1"/>
  </cols>
  <sheetData>
    <row r="1" spans="1:8" x14ac:dyDescent="0.25">
      <c r="A1" t="s">
        <v>95</v>
      </c>
      <c r="B1" t="s">
        <v>11</v>
      </c>
      <c r="C1" t="s">
        <v>1</v>
      </c>
      <c r="D1" t="s">
        <v>14</v>
      </c>
      <c r="E1" t="s">
        <v>96</v>
      </c>
      <c r="F1" t="s">
        <v>102</v>
      </c>
      <c r="G1" t="s">
        <v>103</v>
      </c>
      <c r="H1" t="s">
        <v>123</v>
      </c>
    </row>
    <row r="2" spans="1:8" x14ac:dyDescent="0.25">
      <c r="A2" t="s">
        <v>4822</v>
      </c>
      <c r="B2" t="s">
        <v>4823</v>
      </c>
      <c r="C2">
        <v>1</v>
      </c>
      <c r="D2">
        <v>3</v>
      </c>
      <c r="E2">
        <v>2</v>
      </c>
      <c r="F2">
        <v>0</v>
      </c>
      <c r="G2">
        <v>700</v>
      </c>
      <c r="H2" s="28" t="s">
        <v>12608</v>
      </c>
    </row>
    <row r="3" spans="1:8" x14ac:dyDescent="0.25">
      <c r="A3" t="s">
        <v>316</v>
      </c>
      <c r="B3" t="s">
        <v>322</v>
      </c>
      <c r="C3">
        <v>1</v>
      </c>
      <c r="D3">
        <v>3</v>
      </c>
      <c r="E3">
        <v>1</v>
      </c>
      <c r="F3">
        <f>G4</f>
        <v>600</v>
      </c>
      <c r="G3">
        <f>G4+100</f>
        <v>700</v>
      </c>
      <c r="H3" s="28" t="s">
        <v>12609</v>
      </c>
    </row>
    <row r="4" spans="1:8" x14ac:dyDescent="0.25">
      <c r="A4" t="s">
        <v>315</v>
      </c>
      <c r="B4" t="s">
        <v>321</v>
      </c>
      <c r="C4">
        <v>1</v>
      </c>
      <c r="D4">
        <v>3</v>
      </c>
      <c r="E4">
        <v>2</v>
      </c>
      <c r="F4">
        <f>G5</f>
        <v>500</v>
      </c>
      <c r="G4">
        <f>G5+100</f>
        <v>600</v>
      </c>
      <c r="H4" s="28" t="s">
        <v>12610</v>
      </c>
    </row>
    <row r="5" spans="1:8" x14ac:dyDescent="0.25">
      <c r="A5" t="s">
        <v>314</v>
      </c>
      <c r="B5" t="s">
        <v>320</v>
      </c>
      <c r="C5">
        <v>1</v>
      </c>
      <c r="D5">
        <v>3</v>
      </c>
      <c r="E5">
        <v>3</v>
      </c>
      <c r="F5">
        <f>G6</f>
        <v>400</v>
      </c>
      <c r="G5">
        <f>G6+100</f>
        <v>500</v>
      </c>
      <c r="H5" s="28" t="s">
        <v>12611</v>
      </c>
    </row>
    <row r="6" spans="1:8" x14ac:dyDescent="0.25">
      <c r="A6" t="s">
        <v>313</v>
      </c>
      <c r="B6" t="s">
        <v>319</v>
      </c>
      <c r="C6">
        <v>1</v>
      </c>
      <c r="D6">
        <v>3</v>
      </c>
      <c r="E6">
        <v>4</v>
      </c>
      <c r="F6">
        <f>G7</f>
        <v>300</v>
      </c>
      <c r="G6">
        <f>G7+100</f>
        <v>400</v>
      </c>
      <c r="H6" s="28" t="s">
        <v>12612</v>
      </c>
    </row>
    <row r="7" spans="1:8" x14ac:dyDescent="0.25">
      <c r="A7" t="s">
        <v>312</v>
      </c>
      <c r="B7" t="s">
        <v>318</v>
      </c>
      <c r="C7">
        <v>1</v>
      </c>
      <c r="D7">
        <v>3</v>
      </c>
      <c r="E7">
        <v>5</v>
      </c>
      <c r="F7">
        <f>G8</f>
        <v>200</v>
      </c>
      <c r="G7">
        <f>G8+100</f>
        <v>300</v>
      </c>
      <c r="H7" s="28" t="s">
        <v>12608</v>
      </c>
    </row>
    <row r="8" spans="1:8" x14ac:dyDescent="0.25">
      <c r="A8" t="s">
        <v>311</v>
      </c>
      <c r="B8" t="s">
        <v>317</v>
      </c>
      <c r="C8">
        <v>1</v>
      </c>
      <c r="D8">
        <v>3</v>
      </c>
      <c r="E8">
        <v>6</v>
      </c>
      <c r="F8">
        <v>100</v>
      </c>
      <c r="G8">
        <v>200</v>
      </c>
      <c r="H8" s="28" t="s">
        <v>12609</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display="http://quizpi.all-gifted.com/images/courses/1.png"/>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45"/>
  <sheetViews>
    <sheetView workbookViewId="0">
      <selection activeCell="E1" sqref="E1"/>
    </sheetView>
  </sheetViews>
  <sheetFormatPr defaultRowHeight="15" x14ac:dyDescent="0.25"/>
  <sheetData>
    <row r="1" spans="1:5" x14ac:dyDescent="0.25">
      <c r="A1" t="s">
        <v>98</v>
      </c>
      <c r="B1" t="s">
        <v>9</v>
      </c>
      <c r="C1" t="s">
        <v>108</v>
      </c>
      <c r="D1" t="s">
        <v>105</v>
      </c>
      <c r="E1" t="s">
        <v>106</v>
      </c>
    </row>
    <row r="2" spans="1:5" x14ac:dyDescent="0.25">
      <c r="A2">
        <v>7</v>
      </c>
      <c r="B2">
        <v>1</v>
      </c>
      <c r="C2">
        <v>1</v>
      </c>
      <c r="D2">
        <f>5*8</f>
        <v>40</v>
      </c>
      <c r="E2">
        <v>2</v>
      </c>
    </row>
    <row r="3" spans="1:5" x14ac:dyDescent="0.25">
      <c r="A3">
        <v>7</v>
      </c>
      <c r="B3">
        <f>B2+1</f>
        <v>2</v>
      </c>
      <c r="C3">
        <f>C2+1</f>
        <v>2</v>
      </c>
      <c r="D3">
        <v>20</v>
      </c>
      <c r="E3">
        <v>2</v>
      </c>
    </row>
    <row r="4" spans="1:5" x14ac:dyDescent="0.25">
      <c r="A4">
        <v>7</v>
      </c>
      <c r="B4">
        <f t="shared" ref="B4:B67" si="0">B3+1</f>
        <v>3</v>
      </c>
      <c r="C4">
        <f t="shared" ref="C4:C67" si="1">C3+1</f>
        <v>3</v>
      </c>
      <c r="D4">
        <v>20</v>
      </c>
      <c r="E4">
        <v>2</v>
      </c>
    </row>
    <row r="5" spans="1:5" x14ac:dyDescent="0.25">
      <c r="A5">
        <v>7</v>
      </c>
      <c r="B5">
        <f t="shared" si="0"/>
        <v>4</v>
      </c>
      <c r="C5">
        <f t="shared" si="1"/>
        <v>4</v>
      </c>
      <c r="D5">
        <v>20</v>
      </c>
      <c r="E5">
        <v>2</v>
      </c>
    </row>
    <row r="6" spans="1:5" x14ac:dyDescent="0.25">
      <c r="A6">
        <v>7</v>
      </c>
      <c r="B6">
        <f t="shared" si="0"/>
        <v>5</v>
      </c>
      <c r="C6">
        <f t="shared" si="1"/>
        <v>5</v>
      </c>
      <c r="D6">
        <v>20</v>
      </c>
      <c r="E6">
        <v>2</v>
      </c>
    </row>
    <row r="7" spans="1:5" x14ac:dyDescent="0.25">
      <c r="A7">
        <v>7</v>
      </c>
      <c r="B7">
        <f t="shared" si="0"/>
        <v>6</v>
      </c>
      <c r="C7">
        <f t="shared" si="1"/>
        <v>6</v>
      </c>
      <c r="D7">
        <v>20</v>
      </c>
      <c r="E7">
        <v>2</v>
      </c>
    </row>
    <row r="8" spans="1:5" x14ac:dyDescent="0.25">
      <c r="A8">
        <v>7</v>
      </c>
      <c r="B8">
        <f t="shared" si="0"/>
        <v>7</v>
      </c>
      <c r="C8">
        <f t="shared" si="1"/>
        <v>7</v>
      </c>
      <c r="D8">
        <v>10</v>
      </c>
      <c r="E8">
        <v>2</v>
      </c>
    </row>
    <row r="9" spans="1:5" x14ac:dyDescent="0.25">
      <c r="A9">
        <v>7</v>
      </c>
      <c r="B9">
        <f t="shared" si="0"/>
        <v>8</v>
      </c>
      <c r="C9">
        <f t="shared" si="1"/>
        <v>8</v>
      </c>
      <c r="D9">
        <v>13</v>
      </c>
      <c r="E9">
        <v>2</v>
      </c>
    </row>
    <row r="10" spans="1:5" x14ac:dyDescent="0.25">
      <c r="A10">
        <v>6</v>
      </c>
      <c r="B10">
        <f t="shared" si="0"/>
        <v>9</v>
      </c>
      <c r="C10">
        <v>1</v>
      </c>
      <c r="D10">
        <v>13</v>
      </c>
      <c r="E10">
        <v>2</v>
      </c>
    </row>
    <row r="11" spans="1:5" x14ac:dyDescent="0.25">
      <c r="A11">
        <v>6</v>
      </c>
      <c r="B11">
        <f t="shared" si="0"/>
        <v>10</v>
      </c>
      <c r="C11">
        <f t="shared" si="1"/>
        <v>2</v>
      </c>
      <c r="D11">
        <v>13</v>
      </c>
      <c r="E11">
        <v>2</v>
      </c>
    </row>
    <row r="12" spans="1:5" x14ac:dyDescent="0.25">
      <c r="A12">
        <v>6</v>
      </c>
      <c r="B12">
        <f t="shared" si="0"/>
        <v>11</v>
      </c>
      <c r="C12">
        <f t="shared" si="1"/>
        <v>3</v>
      </c>
      <c r="D12">
        <v>13</v>
      </c>
      <c r="E12">
        <v>2</v>
      </c>
    </row>
    <row r="13" spans="1:5" x14ac:dyDescent="0.25">
      <c r="A13">
        <v>6</v>
      </c>
      <c r="B13">
        <f t="shared" si="0"/>
        <v>12</v>
      </c>
      <c r="C13">
        <f t="shared" si="1"/>
        <v>4</v>
      </c>
      <c r="D13">
        <v>13</v>
      </c>
      <c r="E13">
        <v>2</v>
      </c>
    </row>
    <row r="14" spans="1:5" x14ac:dyDescent="0.25">
      <c r="A14">
        <v>6</v>
      </c>
      <c r="B14">
        <f t="shared" si="0"/>
        <v>13</v>
      </c>
      <c r="C14">
        <f t="shared" si="1"/>
        <v>5</v>
      </c>
      <c r="D14">
        <v>13</v>
      </c>
      <c r="E14">
        <v>2</v>
      </c>
    </row>
    <row r="15" spans="1:5" x14ac:dyDescent="0.25">
      <c r="A15">
        <v>6</v>
      </c>
      <c r="B15">
        <f t="shared" si="0"/>
        <v>14</v>
      </c>
      <c r="C15">
        <f t="shared" si="1"/>
        <v>6</v>
      </c>
      <c r="D15">
        <v>13</v>
      </c>
      <c r="E15">
        <v>2</v>
      </c>
    </row>
    <row r="16" spans="1:5" x14ac:dyDescent="0.25">
      <c r="A16">
        <v>6</v>
      </c>
      <c r="B16">
        <f t="shared" si="0"/>
        <v>15</v>
      </c>
      <c r="C16">
        <f t="shared" si="1"/>
        <v>7</v>
      </c>
      <c r="D16">
        <v>13</v>
      </c>
      <c r="E16">
        <v>2</v>
      </c>
    </row>
    <row r="17" spans="1:5" x14ac:dyDescent="0.25">
      <c r="A17">
        <v>6</v>
      </c>
      <c r="B17">
        <f t="shared" si="0"/>
        <v>16</v>
      </c>
      <c r="C17">
        <f t="shared" si="1"/>
        <v>8</v>
      </c>
      <c r="D17">
        <v>13</v>
      </c>
      <c r="E17">
        <v>2</v>
      </c>
    </row>
    <row r="18" spans="1:5" x14ac:dyDescent="0.25">
      <c r="A18">
        <v>6</v>
      </c>
      <c r="B18">
        <f t="shared" si="0"/>
        <v>17</v>
      </c>
      <c r="C18">
        <f t="shared" si="1"/>
        <v>9</v>
      </c>
      <c r="D18">
        <v>13</v>
      </c>
      <c r="E18">
        <v>2</v>
      </c>
    </row>
    <row r="19" spans="1:5" x14ac:dyDescent="0.25">
      <c r="A19">
        <v>6</v>
      </c>
      <c r="B19">
        <f t="shared" si="0"/>
        <v>18</v>
      </c>
      <c r="C19">
        <f t="shared" si="1"/>
        <v>10</v>
      </c>
      <c r="D19">
        <v>13</v>
      </c>
      <c r="E19">
        <v>2</v>
      </c>
    </row>
    <row r="20" spans="1:5" x14ac:dyDescent="0.25">
      <c r="A20">
        <v>6</v>
      </c>
      <c r="B20">
        <f t="shared" si="0"/>
        <v>19</v>
      </c>
      <c r="C20">
        <f t="shared" si="1"/>
        <v>11</v>
      </c>
      <c r="D20">
        <v>13</v>
      </c>
      <c r="E20">
        <v>2</v>
      </c>
    </row>
    <row r="21" spans="1:5" x14ac:dyDescent="0.25">
      <c r="A21">
        <v>5</v>
      </c>
      <c r="B21">
        <f t="shared" si="0"/>
        <v>20</v>
      </c>
      <c r="C21">
        <v>1</v>
      </c>
      <c r="D21">
        <v>13</v>
      </c>
      <c r="E21">
        <v>2</v>
      </c>
    </row>
    <row r="22" spans="1:5" x14ac:dyDescent="0.25">
      <c r="A22">
        <f>A21</f>
        <v>5</v>
      </c>
      <c r="B22">
        <f t="shared" si="0"/>
        <v>21</v>
      </c>
      <c r="C22">
        <f t="shared" si="1"/>
        <v>2</v>
      </c>
      <c r="D22">
        <v>13</v>
      </c>
      <c r="E22">
        <v>2</v>
      </c>
    </row>
    <row r="23" spans="1:5" x14ac:dyDescent="0.25">
      <c r="A23">
        <f t="shared" ref="A23:A32" si="2">A22</f>
        <v>5</v>
      </c>
      <c r="B23">
        <f t="shared" si="0"/>
        <v>22</v>
      </c>
      <c r="C23">
        <f t="shared" si="1"/>
        <v>3</v>
      </c>
      <c r="D23">
        <v>13</v>
      </c>
      <c r="E23">
        <v>2</v>
      </c>
    </row>
    <row r="24" spans="1:5" x14ac:dyDescent="0.25">
      <c r="A24">
        <f t="shared" si="2"/>
        <v>5</v>
      </c>
      <c r="B24">
        <f t="shared" si="0"/>
        <v>23</v>
      </c>
      <c r="C24">
        <f t="shared" si="1"/>
        <v>4</v>
      </c>
      <c r="D24">
        <v>13</v>
      </c>
      <c r="E24">
        <v>2</v>
      </c>
    </row>
    <row r="25" spans="1:5" x14ac:dyDescent="0.25">
      <c r="A25">
        <f t="shared" si="2"/>
        <v>5</v>
      </c>
      <c r="B25">
        <f t="shared" si="0"/>
        <v>24</v>
      </c>
      <c r="C25">
        <f t="shared" si="1"/>
        <v>5</v>
      </c>
      <c r="D25">
        <v>13</v>
      </c>
      <c r="E25">
        <v>2</v>
      </c>
    </row>
    <row r="26" spans="1:5" x14ac:dyDescent="0.25">
      <c r="A26">
        <f t="shared" si="2"/>
        <v>5</v>
      </c>
      <c r="B26">
        <f t="shared" si="0"/>
        <v>25</v>
      </c>
      <c r="C26">
        <f t="shared" si="1"/>
        <v>6</v>
      </c>
      <c r="D26">
        <v>13</v>
      </c>
      <c r="E26">
        <v>2</v>
      </c>
    </row>
    <row r="27" spans="1:5" x14ac:dyDescent="0.25">
      <c r="A27">
        <f t="shared" si="2"/>
        <v>5</v>
      </c>
      <c r="B27">
        <f t="shared" si="0"/>
        <v>26</v>
      </c>
      <c r="C27">
        <f t="shared" si="1"/>
        <v>7</v>
      </c>
      <c r="D27">
        <v>13</v>
      </c>
      <c r="E27">
        <v>2</v>
      </c>
    </row>
    <row r="28" spans="1:5" x14ac:dyDescent="0.25">
      <c r="A28">
        <f t="shared" si="2"/>
        <v>5</v>
      </c>
      <c r="B28">
        <f t="shared" si="0"/>
        <v>27</v>
      </c>
      <c r="C28">
        <f t="shared" si="1"/>
        <v>8</v>
      </c>
      <c r="D28">
        <v>13</v>
      </c>
      <c r="E28">
        <v>2</v>
      </c>
    </row>
    <row r="29" spans="1:5" x14ac:dyDescent="0.25">
      <c r="A29">
        <f t="shared" si="2"/>
        <v>5</v>
      </c>
      <c r="B29">
        <f t="shared" si="0"/>
        <v>28</v>
      </c>
      <c r="C29">
        <f t="shared" si="1"/>
        <v>9</v>
      </c>
      <c r="D29">
        <v>13</v>
      </c>
      <c r="E29">
        <v>2</v>
      </c>
    </row>
    <row r="30" spans="1:5" x14ac:dyDescent="0.25">
      <c r="A30">
        <f t="shared" si="2"/>
        <v>5</v>
      </c>
      <c r="B30">
        <f t="shared" si="0"/>
        <v>29</v>
      </c>
      <c r="C30">
        <f t="shared" si="1"/>
        <v>10</v>
      </c>
      <c r="D30">
        <v>13</v>
      </c>
      <c r="E30" s="22">
        <f>E29</f>
        <v>2</v>
      </c>
    </row>
    <row r="31" spans="1:5" x14ac:dyDescent="0.25">
      <c r="A31">
        <f t="shared" si="2"/>
        <v>5</v>
      </c>
      <c r="B31">
        <f t="shared" si="0"/>
        <v>30</v>
      </c>
      <c r="C31">
        <f t="shared" si="1"/>
        <v>11</v>
      </c>
      <c r="D31">
        <v>13</v>
      </c>
      <c r="E31" s="22">
        <f t="shared" ref="E31:E47" si="3">E30</f>
        <v>2</v>
      </c>
    </row>
    <row r="32" spans="1:5" x14ac:dyDescent="0.25">
      <c r="A32">
        <f t="shared" si="2"/>
        <v>5</v>
      </c>
      <c r="B32">
        <f t="shared" si="0"/>
        <v>31</v>
      </c>
      <c r="C32">
        <f t="shared" si="1"/>
        <v>12</v>
      </c>
      <c r="D32">
        <v>13</v>
      </c>
      <c r="E32" s="22">
        <f t="shared" si="3"/>
        <v>2</v>
      </c>
    </row>
    <row r="33" spans="1:5" x14ac:dyDescent="0.25">
      <c r="A33">
        <v>4</v>
      </c>
      <c r="B33">
        <f t="shared" si="0"/>
        <v>32</v>
      </c>
      <c r="C33">
        <v>1</v>
      </c>
      <c r="D33">
        <f>10</f>
        <v>10</v>
      </c>
      <c r="E33" s="22">
        <f t="shared" si="3"/>
        <v>2</v>
      </c>
    </row>
    <row r="34" spans="1:5" x14ac:dyDescent="0.25">
      <c r="A34">
        <v>4</v>
      </c>
      <c r="B34">
        <f t="shared" si="0"/>
        <v>33</v>
      </c>
      <c r="C34">
        <f t="shared" si="1"/>
        <v>2</v>
      </c>
      <c r="D34">
        <v>10</v>
      </c>
      <c r="E34" s="22">
        <f t="shared" si="3"/>
        <v>2</v>
      </c>
    </row>
    <row r="35" spans="1:5" x14ac:dyDescent="0.25">
      <c r="A35">
        <v>4</v>
      </c>
      <c r="B35">
        <f t="shared" si="0"/>
        <v>34</v>
      </c>
      <c r="C35">
        <f t="shared" si="1"/>
        <v>3</v>
      </c>
      <c r="D35" s="22">
        <f>10</f>
        <v>10</v>
      </c>
      <c r="E35" s="22">
        <f t="shared" si="3"/>
        <v>2</v>
      </c>
    </row>
    <row r="36" spans="1:5" x14ac:dyDescent="0.25">
      <c r="A36">
        <v>4</v>
      </c>
      <c r="B36">
        <f t="shared" si="0"/>
        <v>35</v>
      </c>
      <c r="C36">
        <f t="shared" si="1"/>
        <v>4</v>
      </c>
      <c r="D36" s="22">
        <f>10</f>
        <v>10</v>
      </c>
      <c r="E36" s="22">
        <f t="shared" si="3"/>
        <v>2</v>
      </c>
    </row>
    <row r="37" spans="1:5" x14ac:dyDescent="0.25">
      <c r="A37">
        <v>4</v>
      </c>
      <c r="B37">
        <f t="shared" si="0"/>
        <v>36</v>
      </c>
      <c r="C37">
        <f t="shared" si="1"/>
        <v>5</v>
      </c>
      <c r="D37" s="22">
        <f>10</f>
        <v>10</v>
      </c>
      <c r="E37" s="22">
        <f t="shared" si="3"/>
        <v>2</v>
      </c>
    </row>
    <row r="38" spans="1:5" x14ac:dyDescent="0.25">
      <c r="A38">
        <v>4</v>
      </c>
      <c r="B38">
        <f t="shared" si="0"/>
        <v>37</v>
      </c>
      <c r="C38">
        <f t="shared" si="1"/>
        <v>6</v>
      </c>
      <c r="D38" s="22">
        <f>10</f>
        <v>10</v>
      </c>
      <c r="E38" s="22">
        <f t="shared" si="3"/>
        <v>2</v>
      </c>
    </row>
    <row r="39" spans="1:5" x14ac:dyDescent="0.25">
      <c r="A39">
        <v>4</v>
      </c>
      <c r="B39">
        <f t="shared" si="0"/>
        <v>38</v>
      </c>
      <c r="C39">
        <f t="shared" si="1"/>
        <v>7</v>
      </c>
      <c r="D39" s="22">
        <f>10</f>
        <v>10</v>
      </c>
      <c r="E39" s="22">
        <f t="shared" si="3"/>
        <v>2</v>
      </c>
    </row>
    <row r="40" spans="1:5" x14ac:dyDescent="0.25">
      <c r="A40">
        <v>4</v>
      </c>
      <c r="B40">
        <f t="shared" si="0"/>
        <v>39</v>
      </c>
      <c r="C40">
        <f t="shared" si="1"/>
        <v>8</v>
      </c>
      <c r="D40" s="22">
        <f>10</f>
        <v>10</v>
      </c>
      <c r="E40" s="22">
        <f t="shared" si="3"/>
        <v>2</v>
      </c>
    </row>
    <row r="41" spans="1:5" x14ac:dyDescent="0.25">
      <c r="A41">
        <v>4</v>
      </c>
      <c r="B41">
        <f t="shared" si="0"/>
        <v>40</v>
      </c>
      <c r="C41">
        <f t="shared" si="1"/>
        <v>9</v>
      </c>
      <c r="D41" s="22">
        <f>10</f>
        <v>10</v>
      </c>
      <c r="E41" s="22">
        <f t="shared" si="3"/>
        <v>2</v>
      </c>
    </row>
    <row r="42" spans="1:5" x14ac:dyDescent="0.25">
      <c r="A42">
        <v>4</v>
      </c>
      <c r="B42">
        <f t="shared" si="0"/>
        <v>41</v>
      </c>
      <c r="C42">
        <f t="shared" si="1"/>
        <v>10</v>
      </c>
      <c r="D42" s="22">
        <f>10</f>
        <v>10</v>
      </c>
      <c r="E42" s="22">
        <f t="shared" si="3"/>
        <v>2</v>
      </c>
    </row>
    <row r="43" spans="1:5" x14ac:dyDescent="0.25">
      <c r="A43">
        <v>4</v>
      </c>
      <c r="B43">
        <f t="shared" si="0"/>
        <v>42</v>
      </c>
      <c r="C43">
        <f t="shared" si="1"/>
        <v>11</v>
      </c>
      <c r="D43" s="22">
        <f>10</f>
        <v>10</v>
      </c>
      <c r="E43" s="22">
        <f t="shared" si="3"/>
        <v>2</v>
      </c>
    </row>
    <row r="44" spans="1:5" x14ac:dyDescent="0.25">
      <c r="A44">
        <v>4</v>
      </c>
      <c r="B44">
        <f t="shared" si="0"/>
        <v>43</v>
      </c>
      <c r="C44">
        <f t="shared" si="1"/>
        <v>12</v>
      </c>
      <c r="D44" s="22">
        <f>10</f>
        <v>10</v>
      </c>
      <c r="E44" s="22">
        <f t="shared" si="3"/>
        <v>2</v>
      </c>
    </row>
    <row r="45" spans="1:5" x14ac:dyDescent="0.25">
      <c r="A45">
        <v>4</v>
      </c>
      <c r="B45">
        <f t="shared" si="0"/>
        <v>44</v>
      </c>
      <c r="C45">
        <f t="shared" si="1"/>
        <v>13</v>
      </c>
      <c r="D45" s="22">
        <f>10</f>
        <v>10</v>
      </c>
      <c r="E45" s="22">
        <f t="shared" si="3"/>
        <v>2</v>
      </c>
    </row>
    <row r="46" spans="1:5" x14ac:dyDescent="0.25">
      <c r="A46">
        <v>4</v>
      </c>
      <c r="B46">
        <f t="shared" si="0"/>
        <v>45</v>
      </c>
      <c r="C46">
        <f t="shared" si="1"/>
        <v>14</v>
      </c>
      <c r="D46" s="22">
        <f>10</f>
        <v>10</v>
      </c>
      <c r="E46" s="22">
        <f t="shared" si="3"/>
        <v>2</v>
      </c>
    </row>
    <row r="47" spans="1:5" x14ac:dyDescent="0.25">
      <c r="A47">
        <v>4</v>
      </c>
      <c r="B47">
        <f t="shared" si="0"/>
        <v>46</v>
      </c>
      <c r="C47">
        <f t="shared" si="1"/>
        <v>15</v>
      </c>
      <c r="D47" s="22">
        <f>10</f>
        <v>10</v>
      </c>
      <c r="E47" s="22">
        <f t="shared" si="3"/>
        <v>2</v>
      </c>
    </row>
    <row r="48" spans="1:5" x14ac:dyDescent="0.25">
      <c r="A48">
        <v>3</v>
      </c>
      <c r="B48">
        <f t="shared" si="0"/>
        <v>47</v>
      </c>
      <c r="C48">
        <v>1</v>
      </c>
      <c r="D48">
        <v>10</v>
      </c>
      <c r="E48">
        <v>2</v>
      </c>
    </row>
    <row r="49" spans="1:5" x14ac:dyDescent="0.25">
      <c r="A49">
        <f>A48</f>
        <v>3</v>
      </c>
      <c r="B49">
        <f t="shared" si="0"/>
        <v>48</v>
      </c>
      <c r="C49">
        <f t="shared" si="1"/>
        <v>2</v>
      </c>
      <c r="D49">
        <f>D48</f>
        <v>10</v>
      </c>
      <c r="E49">
        <v>2</v>
      </c>
    </row>
    <row r="50" spans="1:5" x14ac:dyDescent="0.25">
      <c r="A50">
        <f t="shared" ref="A50:A62" si="4">A49</f>
        <v>3</v>
      </c>
      <c r="B50">
        <f t="shared" si="0"/>
        <v>49</v>
      </c>
      <c r="C50">
        <f t="shared" si="1"/>
        <v>3</v>
      </c>
      <c r="D50">
        <f t="shared" ref="D50:D62" si="5">D49</f>
        <v>10</v>
      </c>
      <c r="E50">
        <v>2</v>
      </c>
    </row>
    <row r="51" spans="1:5" x14ac:dyDescent="0.25">
      <c r="A51">
        <f t="shared" si="4"/>
        <v>3</v>
      </c>
      <c r="B51">
        <f t="shared" si="0"/>
        <v>50</v>
      </c>
      <c r="C51">
        <f t="shared" si="1"/>
        <v>4</v>
      </c>
      <c r="D51">
        <f t="shared" si="5"/>
        <v>10</v>
      </c>
      <c r="E51">
        <v>2</v>
      </c>
    </row>
    <row r="52" spans="1:5" x14ac:dyDescent="0.25">
      <c r="A52">
        <f t="shared" si="4"/>
        <v>3</v>
      </c>
      <c r="B52">
        <f t="shared" si="0"/>
        <v>51</v>
      </c>
      <c r="C52">
        <f t="shared" si="1"/>
        <v>5</v>
      </c>
      <c r="D52">
        <f t="shared" si="5"/>
        <v>10</v>
      </c>
      <c r="E52">
        <v>2</v>
      </c>
    </row>
    <row r="53" spans="1:5" x14ac:dyDescent="0.25">
      <c r="A53">
        <f t="shared" si="4"/>
        <v>3</v>
      </c>
      <c r="B53">
        <f t="shared" si="0"/>
        <v>52</v>
      </c>
      <c r="C53">
        <f t="shared" si="1"/>
        <v>6</v>
      </c>
      <c r="D53">
        <f t="shared" si="5"/>
        <v>10</v>
      </c>
      <c r="E53">
        <v>2</v>
      </c>
    </row>
    <row r="54" spans="1:5" x14ac:dyDescent="0.25">
      <c r="A54">
        <f t="shared" si="4"/>
        <v>3</v>
      </c>
      <c r="B54">
        <f t="shared" si="0"/>
        <v>53</v>
      </c>
      <c r="C54">
        <f t="shared" si="1"/>
        <v>7</v>
      </c>
      <c r="D54">
        <f t="shared" si="5"/>
        <v>10</v>
      </c>
      <c r="E54">
        <v>2</v>
      </c>
    </row>
    <row r="55" spans="1:5" x14ac:dyDescent="0.25">
      <c r="A55">
        <f t="shared" si="4"/>
        <v>3</v>
      </c>
      <c r="B55">
        <f t="shared" si="0"/>
        <v>54</v>
      </c>
      <c r="C55">
        <f t="shared" si="1"/>
        <v>8</v>
      </c>
      <c r="D55">
        <f t="shared" si="5"/>
        <v>10</v>
      </c>
      <c r="E55">
        <v>2</v>
      </c>
    </row>
    <row r="56" spans="1:5" x14ac:dyDescent="0.25">
      <c r="A56">
        <f t="shared" si="4"/>
        <v>3</v>
      </c>
      <c r="B56">
        <f t="shared" si="0"/>
        <v>55</v>
      </c>
      <c r="C56">
        <f t="shared" si="1"/>
        <v>9</v>
      </c>
      <c r="D56">
        <f t="shared" si="5"/>
        <v>10</v>
      </c>
      <c r="E56">
        <v>2</v>
      </c>
    </row>
    <row r="57" spans="1:5" x14ac:dyDescent="0.25">
      <c r="A57">
        <f t="shared" si="4"/>
        <v>3</v>
      </c>
      <c r="B57">
        <f t="shared" si="0"/>
        <v>56</v>
      </c>
      <c r="C57">
        <f t="shared" si="1"/>
        <v>10</v>
      </c>
      <c r="D57">
        <f t="shared" si="5"/>
        <v>10</v>
      </c>
      <c r="E57">
        <v>2</v>
      </c>
    </row>
    <row r="58" spans="1:5" x14ac:dyDescent="0.25">
      <c r="A58">
        <f t="shared" si="4"/>
        <v>3</v>
      </c>
      <c r="B58">
        <f t="shared" si="0"/>
        <v>57</v>
      </c>
      <c r="C58">
        <f t="shared" si="1"/>
        <v>11</v>
      </c>
      <c r="D58">
        <f t="shared" si="5"/>
        <v>10</v>
      </c>
      <c r="E58">
        <v>2</v>
      </c>
    </row>
    <row r="59" spans="1:5" x14ac:dyDescent="0.25">
      <c r="A59">
        <f t="shared" si="4"/>
        <v>3</v>
      </c>
      <c r="B59">
        <f t="shared" si="0"/>
        <v>58</v>
      </c>
      <c r="C59">
        <f t="shared" si="1"/>
        <v>12</v>
      </c>
      <c r="D59">
        <f t="shared" si="5"/>
        <v>10</v>
      </c>
      <c r="E59">
        <v>2</v>
      </c>
    </row>
    <row r="60" spans="1:5" x14ac:dyDescent="0.25">
      <c r="A60">
        <f t="shared" si="4"/>
        <v>3</v>
      </c>
      <c r="B60">
        <f t="shared" si="0"/>
        <v>59</v>
      </c>
      <c r="C60">
        <f t="shared" si="1"/>
        <v>13</v>
      </c>
      <c r="D60">
        <f t="shared" si="5"/>
        <v>10</v>
      </c>
      <c r="E60">
        <v>2</v>
      </c>
    </row>
    <row r="61" spans="1:5" x14ac:dyDescent="0.25">
      <c r="A61">
        <f t="shared" si="4"/>
        <v>3</v>
      </c>
      <c r="B61">
        <f t="shared" si="0"/>
        <v>60</v>
      </c>
      <c r="C61">
        <f t="shared" si="1"/>
        <v>14</v>
      </c>
      <c r="D61">
        <f t="shared" si="5"/>
        <v>10</v>
      </c>
      <c r="E61">
        <v>2</v>
      </c>
    </row>
    <row r="62" spans="1:5" x14ac:dyDescent="0.25">
      <c r="A62">
        <f t="shared" si="4"/>
        <v>3</v>
      </c>
      <c r="B62">
        <f t="shared" si="0"/>
        <v>61</v>
      </c>
      <c r="C62">
        <f t="shared" si="1"/>
        <v>15</v>
      </c>
      <c r="D62">
        <f t="shared" si="5"/>
        <v>10</v>
      </c>
      <c r="E62">
        <v>2</v>
      </c>
    </row>
    <row r="63" spans="1:5" x14ac:dyDescent="0.25">
      <c r="A63">
        <v>2</v>
      </c>
      <c r="B63">
        <f t="shared" si="0"/>
        <v>62</v>
      </c>
      <c r="C63">
        <v>1</v>
      </c>
      <c r="D63">
        <v>13</v>
      </c>
      <c r="E63">
        <v>2</v>
      </c>
    </row>
    <row r="64" spans="1:5" x14ac:dyDescent="0.25">
      <c r="A64">
        <f>A63</f>
        <v>2</v>
      </c>
      <c r="B64">
        <f t="shared" si="0"/>
        <v>63</v>
      </c>
      <c r="C64">
        <f t="shared" si="1"/>
        <v>2</v>
      </c>
      <c r="D64">
        <f>D63</f>
        <v>13</v>
      </c>
      <c r="E64">
        <v>2</v>
      </c>
    </row>
    <row r="65" spans="1:5" x14ac:dyDescent="0.25">
      <c r="A65">
        <f t="shared" ref="A65:A73" si="6">A64</f>
        <v>2</v>
      </c>
      <c r="B65">
        <f t="shared" si="0"/>
        <v>64</v>
      </c>
      <c r="C65">
        <f t="shared" si="1"/>
        <v>3</v>
      </c>
      <c r="D65">
        <f t="shared" ref="D65:D73" si="7">D64</f>
        <v>13</v>
      </c>
      <c r="E65">
        <v>2</v>
      </c>
    </row>
    <row r="66" spans="1:5" x14ac:dyDescent="0.25">
      <c r="A66">
        <f t="shared" si="6"/>
        <v>2</v>
      </c>
      <c r="B66">
        <f t="shared" si="0"/>
        <v>65</v>
      </c>
      <c r="C66">
        <f t="shared" si="1"/>
        <v>4</v>
      </c>
      <c r="D66">
        <f t="shared" si="7"/>
        <v>13</v>
      </c>
      <c r="E66">
        <v>2</v>
      </c>
    </row>
    <row r="67" spans="1:5" x14ac:dyDescent="0.25">
      <c r="A67">
        <f t="shared" si="6"/>
        <v>2</v>
      </c>
      <c r="B67">
        <f t="shared" si="0"/>
        <v>66</v>
      </c>
      <c r="C67">
        <f t="shared" si="1"/>
        <v>5</v>
      </c>
      <c r="D67">
        <f t="shared" si="7"/>
        <v>13</v>
      </c>
      <c r="E67">
        <v>2</v>
      </c>
    </row>
    <row r="68" spans="1:5" x14ac:dyDescent="0.25">
      <c r="A68">
        <f t="shared" si="6"/>
        <v>2</v>
      </c>
      <c r="B68">
        <f t="shared" ref="B68:C73" si="8">B67+1</f>
        <v>67</v>
      </c>
      <c r="C68">
        <f t="shared" si="8"/>
        <v>6</v>
      </c>
      <c r="D68">
        <f t="shared" si="7"/>
        <v>13</v>
      </c>
      <c r="E68">
        <v>2</v>
      </c>
    </row>
    <row r="69" spans="1:5" x14ac:dyDescent="0.25">
      <c r="A69">
        <f t="shared" si="6"/>
        <v>2</v>
      </c>
      <c r="B69">
        <f t="shared" si="8"/>
        <v>68</v>
      </c>
      <c r="C69">
        <f t="shared" si="8"/>
        <v>7</v>
      </c>
      <c r="D69">
        <f t="shared" si="7"/>
        <v>13</v>
      </c>
      <c r="E69">
        <v>2</v>
      </c>
    </row>
    <row r="70" spans="1:5" x14ac:dyDescent="0.25">
      <c r="A70">
        <f t="shared" si="6"/>
        <v>2</v>
      </c>
      <c r="B70">
        <f t="shared" si="8"/>
        <v>69</v>
      </c>
      <c r="C70">
        <f t="shared" si="8"/>
        <v>8</v>
      </c>
      <c r="D70">
        <f t="shared" si="7"/>
        <v>13</v>
      </c>
      <c r="E70">
        <v>2</v>
      </c>
    </row>
    <row r="71" spans="1:5" x14ac:dyDescent="0.25">
      <c r="A71">
        <f t="shared" si="6"/>
        <v>2</v>
      </c>
      <c r="B71">
        <f t="shared" si="8"/>
        <v>70</v>
      </c>
      <c r="C71">
        <f t="shared" si="8"/>
        <v>9</v>
      </c>
      <c r="D71">
        <f t="shared" si="7"/>
        <v>13</v>
      </c>
      <c r="E71">
        <v>2</v>
      </c>
    </row>
    <row r="72" spans="1:5" x14ac:dyDescent="0.25">
      <c r="A72">
        <f t="shared" si="6"/>
        <v>2</v>
      </c>
      <c r="B72">
        <f t="shared" si="8"/>
        <v>71</v>
      </c>
      <c r="C72">
        <f t="shared" si="8"/>
        <v>10</v>
      </c>
      <c r="D72">
        <f t="shared" si="7"/>
        <v>13</v>
      </c>
      <c r="E72">
        <v>2</v>
      </c>
    </row>
    <row r="73" spans="1:5" x14ac:dyDescent="0.25">
      <c r="A73">
        <f t="shared" si="6"/>
        <v>2</v>
      </c>
      <c r="B73">
        <f t="shared" si="8"/>
        <v>72</v>
      </c>
      <c r="C73">
        <f t="shared" si="8"/>
        <v>11</v>
      </c>
      <c r="D73">
        <f t="shared" si="7"/>
        <v>13</v>
      </c>
      <c r="E73">
        <v>2</v>
      </c>
    </row>
    <row r="74" spans="1:5" x14ac:dyDescent="0.25">
      <c r="A74">
        <v>1</v>
      </c>
      <c r="B74">
        <v>1</v>
      </c>
      <c r="C74">
        <f>B74</f>
        <v>1</v>
      </c>
      <c r="D74">
        <f>5*8</f>
        <v>40</v>
      </c>
      <c r="E74">
        <v>2</v>
      </c>
    </row>
    <row r="75" spans="1:5" x14ac:dyDescent="0.25">
      <c r="A75">
        <f>A74</f>
        <v>1</v>
      </c>
      <c r="B75">
        <f>B74+1</f>
        <v>2</v>
      </c>
      <c r="C75">
        <f t="shared" ref="C75:C138" si="9">B75</f>
        <v>2</v>
      </c>
      <c r="D75">
        <v>20</v>
      </c>
      <c r="E75">
        <v>2</v>
      </c>
    </row>
    <row r="76" spans="1:5" x14ac:dyDescent="0.25">
      <c r="A76">
        <f t="shared" ref="A76:A139" si="10">A75</f>
        <v>1</v>
      </c>
      <c r="B76">
        <f t="shared" ref="B76:B91" si="11">B75+1</f>
        <v>3</v>
      </c>
      <c r="C76">
        <f t="shared" si="9"/>
        <v>3</v>
      </c>
      <c r="D76">
        <v>20</v>
      </c>
      <c r="E76">
        <v>2</v>
      </c>
    </row>
    <row r="77" spans="1:5" x14ac:dyDescent="0.25">
      <c r="A77">
        <f t="shared" si="10"/>
        <v>1</v>
      </c>
      <c r="B77">
        <f t="shared" si="11"/>
        <v>4</v>
      </c>
      <c r="C77">
        <f t="shared" si="9"/>
        <v>4</v>
      </c>
      <c r="D77">
        <v>20</v>
      </c>
      <c r="E77">
        <v>2</v>
      </c>
    </row>
    <row r="78" spans="1:5" x14ac:dyDescent="0.25">
      <c r="A78">
        <f t="shared" si="10"/>
        <v>1</v>
      </c>
      <c r="B78">
        <f t="shared" si="11"/>
        <v>5</v>
      </c>
      <c r="C78">
        <f t="shared" si="9"/>
        <v>5</v>
      </c>
      <c r="D78">
        <v>20</v>
      </c>
      <c r="E78">
        <v>2</v>
      </c>
    </row>
    <row r="79" spans="1:5" x14ac:dyDescent="0.25">
      <c r="A79">
        <f t="shared" si="10"/>
        <v>1</v>
      </c>
      <c r="B79">
        <f t="shared" si="11"/>
        <v>6</v>
      </c>
      <c r="C79">
        <f t="shared" si="9"/>
        <v>6</v>
      </c>
      <c r="D79">
        <v>20</v>
      </c>
      <c r="E79">
        <v>2</v>
      </c>
    </row>
    <row r="80" spans="1:5" x14ac:dyDescent="0.25">
      <c r="A80">
        <f t="shared" si="10"/>
        <v>1</v>
      </c>
      <c r="B80">
        <f t="shared" si="11"/>
        <v>7</v>
      </c>
      <c r="C80">
        <f t="shared" si="9"/>
        <v>7</v>
      </c>
      <c r="D80">
        <v>10</v>
      </c>
      <c r="E80">
        <v>2</v>
      </c>
    </row>
    <row r="81" spans="1:5" x14ac:dyDescent="0.25">
      <c r="A81">
        <f t="shared" si="10"/>
        <v>1</v>
      </c>
      <c r="B81">
        <f t="shared" si="11"/>
        <v>8</v>
      </c>
      <c r="C81">
        <f t="shared" si="9"/>
        <v>8</v>
      </c>
      <c r="D81">
        <v>13</v>
      </c>
      <c r="E81">
        <v>2</v>
      </c>
    </row>
    <row r="82" spans="1:5" x14ac:dyDescent="0.25">
      <c r="A82">
        <f t="shared" si="10"/>
        <v>1</v>
      </c>
      <c r="B82">
        <f t="shared" si="11"/>
        <v>9</v>
      </c>
      <c r="C82">
        <f t="shared" si="9"/>
        <v>9</v>
      </c>
      <c r="D82">
        <v>13</v>
      </c>
      <c r="E82">
        <v>2</v>
      </c>
    </row>
    <row r="83" spans="1:5" x14ac:dyDescent="0.25">
      <c r="A83">
        <f t="shared" si="10"/>
        <v>1</v>
      </c>
      <c r="B83">
        <f t="shared" si="11"/>
        <v>10</v>
      </c>
      <c r="C83">
        <f t="shared" si="9"/>
        <v>10</v>
      </c>
      <c r="D83">
        <v>13</v>
      </c>
      <c r="E83">
        <v>2</v>
      </c>
    </row>
    <row r="84" spans="1:5" x14ac:dyDescent="0.25">
      <c r="A84">
        <f t="shared" si="10"/>
        <v>1</v>
      </c>
      <c r="B84">
        <f t="shared" si="11"/>
        <v>11</v>
      </c>
      <c r="C84">
        <f t="shared" si="9"/>
        <v>11</v>
      </c>
      <c r="D84">
        <v>13</v>
      </c>
      <c r="E84">
        <v>2</v>
      </c>
    </row>
    <row r="85" spans="1:5" x14ac:dyDescent="0.25">
      <c r="A85">
        <f t="shared" si="10"/>
        <v>1</v>
      </c>
      <c r="B85">
        <f t="shared" si="11"/>
        <v>12</v>
      </c>
      <c r="C85">
        <f t="shared" si="9"/>
        <v>12</v>
      </c>
      <c r="D85">
        <v>13</v>
      </c>
      <c r="E85">
        <v>2</v>
      </c>
    </row>
    <row r="86" spans="1:5" x14ac:dyDescent="0.25">
      <c r="A86">
        <f t="shared" si="10"/>
        <v>1</v>
      </c>
      <c r="B86">
        <f t="shared" si="11"/>
        <v>13</v>
      </c>
      <c r="C86">
        <f t="shared" si="9"/>
        <v>13</v>
      </c>
      <c r="D86">
        <v>13</v>
      </c>
      <c r="E86">
        <v>2</v>
      </c>
    </row>
    <row r="87" spans="1:5" x14ac:dyDescent="0.25">
      <c r="A87">
        <f t="shared" si="10"/>
        <v>1</v>
      </c>
      <c r="B87">
        <f t="shared" si="11"/>
        <v>14</v>
      </c>
      <c r="C87">
        <f t="shared" si="9"/>
        <v>14</v>
      </c>
      <c r="D87">
        <v>13</v>
      </c>
      <c r="E87">
        <v>2</v>
      </c>
    </row>
    <row r="88" spans="1:5" x14ac:dyDescent="0.25">
      <c r="A88">
        <f t="shared" si="10"/>
        <v>1</v>
      </c>
      <c r="B88">
        <f t="shared" si="11"/>
        <v>15</v>
      </c>
      <c r="C88">
        <f t="shared" si="9"/>
        <v>15</v>
      </c>
      <c r="D88">
        <v>13</v>
      </c>
      <c r="E88">
        <v>2</v>
      </c>
    </row>
    <row r="89" spans="1:5" x14ac:dyDescent="0.25">
      <c r="A89">
        <f t="shared" si="10"/>
        <v>1</v>
      </c>
      <c r="B89">
        <f t="shared" si="11"/>
        <v>16</v>
      </c>
      <c r="C89">
        <f t="shared" si="9"/>
        <v>16</v>
      </c>
      <c r="D89">
        <v>13</v>
      </c>
      <c r="E89">
        <v>2</v>
      </c>
    </row>
    <row r="90" spans="1:5" x14ac:dyDescent="0.25">
      <c r="A90">
        <f t="shared" si="10"/>
        <v>1</v>
      </c>
      <c r="B90">
        <f t="shared" si="11"/>
        <v>17</v>
      </c>
      <c r="C90">
        <f t="shared" si="9"/>
        <v>17</v>
      </c>
      <c r="D90">
        <v>13</v>
      </c>
      <c r="E90">
        <v>2</v>
      </c>
    </row>
    <row r="91" spans="1:5" x14ac:dyDescent="0.25">
      <c r="A91">
        <f t="shared" si="10"/>
        <v>1</v>
      </c>
      <c r="B91">
        <f t="shared" si="11"/>
        <v>18</v>
      </c>
      <c r="C91">
        <f t="shared" si="9"/>
        <v>18</v>
      </c>
      <c r="D91">
        <v>13</v>
      </c>
      <c r="E91">
        <v>2</v>
      </c>
    </row>
    <row r="92" spans="1:5" x14ac:dyDescent="0.25">
      <c r="A92">
        <f t="shared" si="10"/>
        <v>1</v>
      </c>
      <c r="B92">
        <f t="shared" ref="B92:B107" si="12">B91+1</f>
        <v>19</v>
      </c>
      <c r="C92">
        <f t="shared" si="9"/>
        <v>19</v>
      </c>
      <c r="D92">
        <v>13</v>
      </c>
      <c r="E92">
        <v>2</v>
      </c>
    </row>
    <row r="93" spans="1:5" x14ac:dyDescent="0.25">
      <c r="A93">
        <f t="shared" si="10"/>
        <v>1</v>
      </c>
      <c r="B93">
        <f t="shared" si="12"/>
        <v>20</v>
      </c>
      <c r="C93">
        <f t="shared" si="9"/>
        <v>20</v>
      </c>
      <c r="D93">
        <v>13</v>
      </c>
      <c r="E93">
        <v>2</v>
      </c>
    </row>
    <row r="94" spans="1:5" x14ac:dyDescent="0.25">
      <c r="A94">
        <f t="shared" si="10"/>
        <v>1</v>
      </c>
      <c r="B94">
        <f t="shared" si="12"/>
        <v>21</v>
      </c>
      <c r="C94">
        <f t="shared" si="9"/>
        <v>21</v>
      </c>
      <c r="D94">
        <v>13</v>
      </c>
      <c r="E94">
        <v>2</v>
      </c>
    </row>
    <row r="95" spans="1:5" x14ac:dyDescent="0.25">
      <c r="A95">
        <f t="shared" si="10"/>
        <v>1</v>
      </c>
      <c r="B95">
        <f t="shared" si="12"/>
        <v>22</v>
      </c>
      <c r="C95">
        <f t="shared" si="9"/>
        <v>22</v>
      </c>
      <c r="D95">
        <v>13</v>
      </c>
      <c r="E95">
        <v>2</v>
      </c>
    </row>
    <row r="96" spans="1:5" x14ac:dyDescent="0.25">
      <c r="A96">
        <f t="shared" si="10"/>
        <v>1</v>
      </c>
      <c r="B96">
        <f t="shared" si="12"/>
        <v>23</v>
      </c>
      <c r="C96">
        <f t="shared" si="9"/>
        <v>23</v>
      </c>
      <c r="D96">
        <v>13</v>
      </c>
      <c r="E96">
        <v>2</v>
      </c>
    </row>
    <row r="97" spans="1:5" x14ac:dyDescent="0.25">
      <c r="A97">
        <f t="shared" si="10"/>
        <v>1</v>
      </c>
      <c r="B97">
        <f t="shared" si="12"/>
        <v>24</v>
      </c>
      <c r="C97">
        <f t="shared" si="9"/>
        <v>24</v>
      </c>
      <c r="D97">
        <v>13</v>
      </c>
      <c r="E97">
        <v>2</v>
      </c>
    </row>
    <row r="98" spans="1:5" x14ac:dyDescent="0.25">
      <c r="A98">
        <f t="shared" si="10"/>
        <v>1</v>
      </c>
      <c r="B98">
        <f t="shared" si="12"/>
        <v>25</v>
      </c>
      <c r="C98">
        <f t="shared" si="9"/>
        <v>25</v>
      </c>
      <c r="D98">
        <v>13</v>
      </c>
      <c r="E98">
        <v>2</v>
      </c>
    </row>
    <row r="99" spans="1:5" x14ac:dyDescent="0.25">
      <c r="A99">
        <f t="shared" si="10"/>
        <v>1</v>
      </c>
      <c r="B99">
        <f t="shared" si="12"/>
        <v>26</v>
      </c>
      <c r="C99">
        <f t="shared" si="9"/>
        <v>26</v>
      </c>
      <c r="D99">
        <v>13</v>
      </c>
      <c r="E99">
        <v>2</v>
      </c>
    </row>
    <row r="100" spans="1:5" x14ac:dyDescent="0.25">
      <c r="A100">
        <f t="shared" si="10"/>
        <v>1</v>
      </c>
      <c r="B100">
        <f t="shared" si="12"/>
        <v>27</v>
      </c>
      <c r="C100">
        <f t="shared" si="9"/>
        <v>27</v>
      </c>
      <c r="D100">
        <v>13</v>
      </c>
      <c r="E100">
        <v>2</v>
      </c>
    </row>
    <row r="101" spans="1:5" x14ac:dyDescent="0.25">
      <c r="A101">
        <f t="shared" si="10"/>
        <v>1</v>
      </c>
      <c r="B101">
        <f t="shared" si="12"/>
        <v>28</v>
      </c>
      <c r="C101">
        <f t="shared" si="9"/>
        <v>28</v>
      </c>
      <c r="D101">
        <v>13</v>
      </c>
      <c r="E101">
        <v>2</v>
      </c>
    </row>
    <row r="102" spans="1:5" x14ac:dyDescent="0.25">
      <c r="A102">
        <f t="shared" si="10"/>
        <v>1</v>
      </c>
      <c r="B102">
        <f t="shared" si="12"/>
        <v>29</v>
      </c>
      <c r="C102">
        <f t="shared" si="9"/>
        <v>29</v>
      </c>
      <c r="D102">
        <v>13</v>
      </c>
      <c r="E102" s="22">
        <f>E101</f>
        <v>2</v>
      </c>
    </row>
    <row r="103" spans="1:5" x14ac:dyDescent="0.25">
      <c r="A103">
        <f t="shared" si="10"/>
        <v>1</v>
      </c>
      <c r="B103">
        <f t="shared" si="12"/>
        <v>30</v>
      </c>
      <c r="C103">
        <f t="shared" si="9"/>
        <v>30</v>
      </c>
      <c r="D103">
        <v>13</v>
      </c>
      <c r="E103" s="22">
        <f t="shared" ref="E103:E119" si="13">E102</f>
        <v>2</v>
      </c>
    </row>
    <row r="104" spans="1:5" x14ac:dyDescent="0.25">
      <c r="A104">
        <f t="shared" si="10"/>
        <v>1</v>
      </c>
      <c r="B104">
        <f t="shared" si="12"/>
        <v>31</v>
      </c>
      <c r="C104">
        <f t="shared" si="9"/>
        <v>31</v>
      </c>
      <c r="D104">
        <v>13</v>
      </c>
      <c r="E104" s="22">
        <f t="shared" si="13"/>
        <v>2</v>
      </c>
    </row>
    <row r="105" spans="1:5" x14ac:dyDescent="0.25">
      <c r="A105">
        <f t="shared" si="10"/>
        <v>1</v>
      </c>
      <c r="B105">
        <f t="shared" si="12"/>
        <v>32</v>
      </c>
      <c r="C105">
        <f t="shared" si="9"/>
        <v>32</v>
      </c>
      <c r="D105">
        <f>10</f>
        <v>10</v>
      </c>
      <c r="E105" s="22">
        <f t="shared" si="13"/>
        <v>2</v>
      </c>
    </row>
    <row r="106" spans="1:5" x14ac:dyDescent="0.25">
      <c r="A106">
        <f t="shared" si="10"/>
        <v>1</v>
      </c>
      <c r="B106">
        <f t="shared" si="12"/>
        <v>33</v>
      </c>
      <c r="C106">
        <f t="shared" si="9"/>
        <v>33</v>
      </c>
      <c r="D106">
        <v>10</v>
      </c>
      <c r="E106" s="22">
        <f t="shared" si="13"/>
        <v>2</v>
      </c>
    </row>
    <row r="107" spans="1:5" x14ac:dyDescent="0.25">
      <c r="A107">
        <f t="shared" si="10"/>
        <v>1</v>
      </c>
      <c r="B107">
        <f t="shared" si="12"/>
        <v>34</v>
      </c>
      <c r="C107">
        <f t="shared" si="9"/>
        <v>34</v>
      </c>
      <c r="D107" s="22">
        <f>10</f>
        <v>10</v>
      </c>
      <c r="E107" s="22">
        <f t="shared" si="13"/>
        <v>2</v>
      </c>
    </row>
    <row r="108" spans="1:5" x14ac:dyDescent="0.25">
      <c r="A108">
        <f t="shared" si="10"/>
        <v>1</v>
      </c>
      <c r="B108">
        <f t="shared" ref="B108:B123" si="14">B107+1</f>
        <v>35</v>
      </c>
      <c r="C108">
        <f t="shared" si="9"/>
        <v>35</v>
      </c>
      <c r="D108" s="22">
        <f>10</f>
        <v>10</v>
      </c>
      <c r="E108" s="22">
        <f t="shared" si="13"/>
        <v>2</v>
      </c>
    </row>
    <row r="109" spans="1:5" x14ac:dyDescent="0.25">
      <c r="A109">
        <f t="shared" si="10"/>
        <v>1</v>
      </c>
      <c r="B109">
        <f t="shared" si="14"/>
        <v>36</v>
      </c>
      <c r="C109">
        <f t="shared" si="9"/>
        <v>36</v>
      </c>
      <c r="D109" s="22">
        <f>10</f>
        <v>10</v>
      </c>
      <c r="E109" s="22">
        <f t="shared" si="13"/>
        <v>2</v>
      </c>
    </row>
    <row r="110" spans="1:5" x14ac:dyDescent="0.25">
      <c r="A110">
        <f t="shared" si="10"/>
        <v>1</v>
      </c>
      <c r="B110">
        <f t="shared" si="14"/>
        <v>37</v>
      </c>
      <c r="C110">
        <f t="shared" si="9"/>
        <v>37</v>
      </c>
      <c r="D110" s="22">
        <f>10</f>
        <v>10</v>
      </c>
      <c r="E110" s="22">
        <f t="shared" si="13"/>
        <v>2</v>
      </c>
    </row>
    <row r="111" spans="1:5" x14ac:dyDescent="0.25">
      <c r="A111">
        <f t="shared" si="10"/>
        <v>1</v>
      </c>
      <c r="B111">
        <f t="shared" si="14"/>
        <v>38</v>
      </c>
      <c r="C111">
        <f t="shared" si="9"/>
        <v>38</v>
      </c>
      <c r="D111" s="22">
        <f>10</f>
        <v>10</v>
      </c>
      <c r="E111" s="22">
        <f t="shared" si="13"/>
        <v>2</v>
      </c>
    </row>
    <row r="112" spans="1:5" x14ac:dyDescent="0.25">
      <c r="A112">
        <f t="shared" si="10"/>
        <v>1</v>
      </c>
      <c r="B112">
        <f t="shared" si="14"/>
        <v>39</v>
      </c>
      <c r="C112">
        <f t="shared" si="9"/>
        <v>39</v>
      </c>
      <c r="D112" s="22">
        <f>10</f>
        <v>10</v>
      </c>
      <c r="E112" s="22">
        <f t="shared" si="13"/>
        <v>2</v>
      </c>
    </row>
    <row r="113" spans="1:5" x14ac:dyDescent="0.25">
      <c r="A113">
        <f t="shared" si="10"/>
        <v>1</v>
      </c>
      <c r="B113">
        <f t="shared" si="14"/>
        <v>40</v>
      </c>
      <c r="C113">
        <f t="shared" si="9"/>
        <v>40</v>
      </c>
      <c r="D113" s="22">
        <f>10</f>
        <v>10</v>
      </c>
      <c r="E113" s="22">
        <f t="shared" si="13"/>
        <v>2</v>
      </c>
    </row>
    <row r="114" spans="1:5" x14ac:dyDescent="0.25">
      <c r="A114">
        <f t="shared" si="10"/>
        <v>1</v>
      </c>
      <c r="B114">
        <f t="shared" si="14"/>
        <v>41</v>
      </c>
      <c r="C114">
        <f t="shared" si="9"/>
        <v>41</v>
      </c>
      <c r="D114" s="22">
        <f>10</f>
        <v>10</v>
      </c>
      <c r="E114" s="22">
        <f t="shared" si="13"/>
        <v>2</v>
      </c>
    </row>
    <row r="115" spans="1:5" x14ac:dyDescent="0.25">
      <c r="A115">
        <f t="shared" si="10"/>
        <v>1</v>
      </c>
      <c r="B115">
        <f t="shared" si="14"/>
        <v>42</v>
      </c>
      <c r="C115">
        <f t="shared" si="9"/>
        <v>42</v>
      </c>
      <c r="D115" s="22">
        <f>10</f>
        <v>10</v>
      </c>
      <c r="E115" s="22">
        <f t="shared" si="13"/>
        <v>2</v>
      </c>
    </row>
    <row r="116" spans="1:5" x14ac:dyDescent="0.25">
      <c r="A116">
        <f t="shared" si="10"/>
        <v>1</v>
      </c>
      <c r="B116">
        <f t="shared" si="14"/>
        <v>43</v>
      </c>
      <c r="C116">
        <f t="shared" si="9"/>
        <v>43</v>
      </c>
      <c r="D116" s="22">
        <f>10</f>
        <v>10</v>
      </c>
      <c r="E116" s="22">
        <f t="shared" si="13"/>
        <v>2</v>
      </c>
    </row>
    <row r="117" spans="1:5" x14ac:dyDescent="0.25">
      <c r="A117">
        <f t="shared" si="10"/>
        <v>1</v>
      </c>
      <c r="B117">
        <f t="shared" si="14"/>
        <v>44</v>
      </c>
      <c r="C117">
        <f t="shared" si="9"/>
        <v>44</v>
      </c>
      <c r="D117" s="22">
        <f>10</f>
        <v>10</v>
      </c>
      <c r="E117" s="22">
        <f t="shared" si="13"/>
        <v>2</v>
      </c>
    </row>
    <row r="118" spans="1:5" x14ac:dyDescent="0.25">
      <c r="A118">
        <f t="shared" si="10"/>
        <v>1</v>
      </c>
      <c r="B118">
        <f t="shared" si="14"/>
        <v>45</v>
      </c>
      <c r="C118">
        <f t="shared" si="9"/>
        <v>45</v>
      </c>
      <c r="D118" s="22">
        <f>10</f>
        <v>10</v>
      </c>
      <c r="E118" s="22">
        <f t="shared" si="13"/>
        <v>2</v>
      </c>
    </row>
    <row r="119" spans="1:5" x14ac:dyDescent="0.25">
      <c r="A119">
        <f t="shared" si="10"/>
        <v>1</v>
      </c>
      <c r="B119">
        <f t="shared" si="14"/>
        <v>46</v>
      </c>
      <c r="C119">
        <f t="shared" si="9"/>
        <v>46</v>
      </c>
      <c r="D119" s="22">
        <f>10</f>
        <v>10</v>
      </c>
      <c r="E119" s="22">
        <f t="shared" si="13"/>
        <v>2</v>
      </c>
    </row>
    <row r="120" spans="1:5" x14ac:dyDescent="0.25">
      <c r="A120">
        <f t="shared" si="10"/>
        <v>1</v>
      </c>
      <c r="B120">
        <f t="shared" si="14"/>
        <v>47</v>
      </c>
      <c r="C120">
        <f t="shared" si="9"/>
        <v>47</v>
      </c>
      <c r="D120">
        <v>10</v>
      </c>
      <c r="E120">
        <v>2</v>
      </c>
    </row>
    <row r="121" spans="1:5" x14ac:dyDescent="0.25">
      <c r="A121">
        <f t="shared" si="10"/>
        <v>1</v>
      </c>
      <c r="B121">
        <f t="shared" si="14"/>
        <v>48</v>
      </c>
      <c r="C121">
        <f t="shared" si="9"/>
        <v>48</v>
      </c>
      <c r="D121">
        <f>D120</f>
        <v>10</v>
      </c>
      <c r="E121">
        <v>2</v>
      </c>
    </row>
    <row r="122" spans="1:5" x14ac:dyDescent="0.25">
      <c r="A122">
        <f t="shared" si="10"/>
        <v>1</v>
      </c>
      <c r="B122">
        <f t="shared" si="14"/>
        <v>49</v>
      </c>
      <c r="C122">
        <f t="shared" si="9"/>
        <v>49</v>
      </c>
      <c r="D122">
        <f t="shared" ref="D122:D134" si="15">D121</f>
        <v>10</v>
      </c>
      <c r="E122">
        <v>2</v>
      </c>
    </row>
    <row r="123" spans="1:5" x14ac:dyDescent="0.25">
      <c r="A123">
        <f t="shared" si="10"/>
        <v>1</v>
      </c>
      <c r="B123">
        <f t="shared" si="14"/>
        <v>50</v>
      </c>
      <c r="C123">
        <f t="shared" si="9"/>
        <v>50</v>
      </c>
      <c r="D123">
        <f t="shared" si="15"/>
        <v>10</v>
      </c>
      <c r="E123">
        <v>2</v>
      </c>
    </row>
    <row r="124" spans="1:5" x14ac:dyDescent="0.25">
      <c r="A124">
        <f t="shared" si="10"/>
        <v>1</v>
      </c>
      <c r="B124">
        <f t="shared" ref="B124:B139" si="16">B123+1</f>
        <v>51</v>
      </c>
      <c r="C124">
        <f t="shared" si="9"/>
        <v>51</v>
      </c>
      <c r="D124">
        <f t="shared" si="15"/>
        <v>10</v>
      </c>
      <c r="E124">
        <v>2</v>
      </c>
    </row>
    <row r="125" spans="1:5" x14ac:dyDescent="0.25">
      <c r="A125">
        <f t="shared" si="10"/>
        <v>1</v>
      </c>
      <c r="B125">
        <f t="shared" si="16"/>
        <v>52</v>
      </c>
      <c r="C125">
        <f t="shared" si="9"/>
        <v>52</v>
      </c>
      <c r="D125">
        <f t="shared" si="15"/>
        <v>10</v>
      </c>
      <c r="E125">
        <v>2</v>
      </c>
    </row>
    <row r="126" spans="1:5" x14ac:dyDescent="0.25">
      <c r="A126">
        <f t="shared" si="10"/>
        <v>1</v>
      </c>
      <c r="B126">
        <f t="shared" si="16"/>
        <v>53</v>
      </c>
      <c r="C126">
        <f t="shared" si="9"/>
        <v>53</v>
      </c>
      <c r="D126">
        <f t="shared" si="15"/>
        <v>10</v>
      </c>
      <c r="E126">
        <v>2</v>
      </c>
    </row>
    <row r="127" spans="1:5" x14ac:dyDescent="0.25">
      <c r="A127">
        <f t="shared" si="10"/>
        <v>1</v>
      </c>
      <c r="B127">
        <f t="shared" si="16"/>
        <v>54</v>
      </c>
      <c r="C127">
        <f t="shared" si="9"/>
        <v>54</v>
      </c>
      <c r="D127">
        <f t="shared" si="15"/>
        <v>10</v>
      </c>
      <c r="E127">
        <v>2</v>
      </c>
    </row>
    <row r="128" spans="1:5" x14ac:dyDescent="0.25">
      <c r="A128">
        <f t="shared" si="10"/>
        <v>1</v>
      </c>
      <c r="B128">
        <f t="shared" si="16"/>
        <v>55</v>
      </c>
      <c r="C128">
        <f t="shared" si="9"/>
        <v>55</v>
      </c>
      <c r="D128">
        <f t="shared" si="15"/>
        <v>10</v>
      </c>
      <c r="E128">
        <v>2</v>
      </c>
    </row>
    <row r="129" spans="1:5" x14ac:dyDescent="0.25">
      <c r="A129">
        <f t="shared" si="10"/>
        <v>1</v>
      </c>
      <c r="B129">
        <f t="shared" si="16"/>
        <v>56</v>
      </c>
      <c r="C129">
        <f t="shared" si="9"/>
        <v>56</v>
      </c>
      <c r="D129">
        <f t="shared" si="15"/>
        <v>10</v>
      </c>
      <c r="E129">
        <v>2</v>
      </c>
    </row>
    <row r="130" spans="1:5" x14ac:dyDescent="0.25">
      <c r="A130">
        <f t="shared" si="10"/>
        <v>1</v>
      </c>
      <c r="B130">
        <f t="shared" si="16"/>
        <v>57</v>
      </c>
      <c r="C130">
        <f t="shared" si="9"/>
        <v>57</v>
      </c>
      <c r="D130">
        <f t="shared" si="15"/>
        <v>10</v>
      </c>
      <c r="E130">
        <v>2</v>
      </c>
    </row>
    <row r="131" spans="1:5" x14ac:dyDescent="0.25">
      <c r="A131">
        <f t="shared" si="10"/>
        <v>1</v>
      </c>
      <c r="B131">
        <f t="shared" si="16"/>
        <v>58</v>
      </c>
      <c r="C131">
        <f t="shared" si="9"/>
        <v>58</v>
      </c>
      <c r="D131">
        <f t="shared" si="15"/>
        <v>10</v>
      </c>
      <c r="E131">
        <v>2</v>
      </c>
    </row>
    <row r="132" spans="1:5" x14ac:dyDescent="0.25">
      <c r="A132">
        <f t="shared" si="10"/>
        <v>1</v>
      </c>
      <c r="B132">
        <f t="shared" si="16"/>
        <v>59</v>
      </c>
      <c r="C132">
        <f t="shared" si="9"/>
        <v>59</v>
      </c>
      <c r="D132">
        <f t="shared" si="15"/>
        <v>10</v>
      </c>
      <c r="E132">
        <v>2</v>
      </c>
    </row>
    <row r="133" spans="1:5" x14ac:dyDescent="0.25">
      <c r="A133">
        <f t="shared" si="10"/>
        <v>1</v>
      </c>
      <c r="B133">
        <f t="shared" si="16"/>
        <v>60</v>
      </c>
      <c r="C133">
        <f t="shared" si="9"/>
        <v>60</v>
      </c>
      <c r="D133">
        <f t="shared" si="15"/>
        <v>10</v>
      </c>
      <c r="E133">
        <v>2</v>
      </c>
    </row>
    <row r="134" spans="1:5" x14ac:dyDescent="0.25">
      <c r="A134">
        <f t="shared" si="10"/>
        <v>1</v>
      </c>
      <c r="B134">
        <f t="shared" si="16"/>
        <v>61</v>
      </c>
      <c r="C134">
        <f t="shared" si="9"/>
        <v>61</v>
      </c>
      <c r="D134">
        <f t="shared" si="15"/>
        <v>10</v>
      </c>
      <c r="E134">
        <v>2</v>
      </c>
    </row>
    <row r="135" spans="1:5" x14ac:dyDescent="0.25">
      <c r="A135">
        <f t="shared" si="10"/>
        <v>1</v>
      </c>
      <c r="B135">
        <f t="shared" si="16"/>
        <v>62</v>
      </c>
      <c r="C135">
        <f t="shared" si="9"/>
        <v>62</v>
      </c>
      <c r="D135">
        <v>13</v>
      </c>
      <c r="E135">
        <v>2</v>
      </c>
    </row>
    <row r="136" spans="1:5" x14ac:dyDescent="0.25">
      <c r="A136">
        <f t="shared" si="10"/>
        <v>1</v>
      </c>
      <c r="B136">
        <f t="shared" si="16"/>
        <v>63</v>
      </c>
      <c r="C136">
        <f t="shared" si="9"/>
        <v>63</v>
      </c>
      <c r="D136">
        <f>D135</f>
        <v>13</v>
      </c>
      <c r="E136">
        <v>2</v>
      </c>
    </row>
    <row r="137" spans="1:5" x14ac:dyDescent="0.25">
      <c r="A137">
        <f t="shared" si="10"/>
        <v>1</v>
      </c>
      <c r="B137">
        <f t="shared" si="16"/>
        <v>64</v>
      </c>
      <c r="C137">
        <f t="shared" si="9"/>
        <v>64</v>
      </c>
      <c r="D137">
        <f t="shared" ref="D137:D145" si="17">D136</f>
        <v>13</v>
      </c>
      <c r="E137">
        <v>2</v>
      </c>
    </row>
    <row r="138" spans="1:5" x14ac:dyDescent="0.25">
      <c r="A138">
        <f t="shared" si="10"/>
        <v>1</v>
      </c>
      <c r="B138">
        <f t="shared" si="16"/>
        <v>65</v>
      </c>
      <c r="C138">
        <f t="shared" si="9"/>
        <v>65</v>
      </c>
      <c r="D138">
        <f t="shared" si="17"/>
        <v>13</v>
      </c>
      <c r="E138">
        <v>2</v>
      </c>
    </row>
    <row r="139" spans="1:5" x14ac:dyDescent="0.25">
      <c r="A139">
        <f t="shared" si="10"/>
        <v>1</v>
      </c>
      <c r="B139">
        <f t="shared" si="16"/>
        <v>66</v>
      </c>
      <c r="C139">
        <f t="shared" ref="C139:C145" si="18">B139</f>
        <v>66</v>
      </c>
      <c r="D139">
        <f t="shared" si="17"/>
        <v>13</v>
      </c>
      <c r="E139">
        <v>2</v>
      </c>
    </row>
    <row r="140" spans="1:5" x14ac:dyDescent="0.25">
      <c r="A140">
        <f t="shared" ref="A140:A145" si="19">A139</f>
        <v>1</v>
      </c>
      <c r="B140">
        <f t="shared" ref="B140" si="20">B139+1</f>
        <v>67</v>
      </c>
      <c r="C140">
        <f t="shared" si="18"/>
        <v>67</v>
      </c>
      <c r="D140">
        <f t="shared" si="17"/>
        <v>13</v>
      </c>
      <c r="E140">
        <v>2</v>
      </c>
    </row>
    <row r="141" spans="1:5" x14ac:dyDescent="0.25">
      <c r="A141">
        <f t="shared" si="19"/>
        <v>1</v>
      </c>
      <c r="B141">
        <f t="shared" ref="B141" si="21">B140+1</f>
        <v>68</v>
      </c>
      <c r="C141">
        <f t="shared" si="18"/>
        <v>68</v>
      </c>
      <c r="D141">
        <f t="shared" si="17"/>
        <v>13</v>
      </c>
      <c r="E141">
        <v>2</v>
      </c>
    </row>
    <row r="142" spans="1:5" x14ac:dyDescent="0.25">
      <c r="A142">
        <f t="shared" si="19"/>
        <v>1</v>
      </c>
      <c r="B142">
        <f t="shared" ref="B142" si="22">B141+1</f>
        <v>69</v>
      </c>
      <c r="C142">
        <f t="shared" si="18"/>
        <v>69</v>
      </c>
      <c r="D142">
        <f t="shared" si="17"/>
        <v>13</v>
      </c>
      <c r="E142">
        <v>2</v>
      </c>
    </row>
    <row r="143" spans="1:5" x14ac:dyDescent="0.25">
      <c r="A143">
        <f t="shared" si="19"/>
        <v>1</v>
      </c>
      <c r="B143">
        <f t="shared" ref="B143" si="23">B142+1</f>
        <v>70</v>
      </c>
      <c r="C143">
        <f t="shared" si="18"/>
        <v>70</v>
      </c>
      <c r="D143">
        <f t="shared" si="17"/>
        <v>13</v>
      </c>
      <c r="E143">
        <v>2</v>
      </c>
    </row>
    <row r="144" spans="1:5" x14ac:dyDescent="0.25">
      <c r="A144">
        <f t="shared" si="19"/>
        <v>1</v>
      </c>
      <c r="B144">
        <f t="shared" ref="B144" si="24">B143+1</f>
        <v>71</v>
      </c>
      <c r="C144">
        <f t="shared" si="18"/>
        <v>71</v>
      </c>
      <c r="D144">
        <f t="shared" si="17"/>
        <v>13</v>
      </c>
      <c r="E144">
        <v>2</v>
      </c>
    </row>
    <row r="145" spans="1:5" x14ac:dyDescent="0.25">
      <c r="A145">
        <f t="shared" si="19"/>
        <v>1</v>
      </c>
      <c r="B145">
        <f t="shared" ref="B145" si="25">B144+1</f>
        <v>72</v>
      </c>
      <c r="C145">
        <f t="shared" si="18"/>
        <v>72</v>
      </c>
      <c r="D145">
        <f t="shared" si="17"/>
        <v>13</v>
      </c>
      <c r="E145">
        <v>2</v>
      </c>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2"/>
  <sheetViews>
    <sheetView topLeftCell="A48" workbookViewId="0">
      <selection activeCell="A48" sqref="A48"/>
    </sheetView>
  </sheetViews>
  <sheetFormatPr defaultRowHeight="15" x14ac:dyDescent="0.25"/>
  <sheetData>
    <row r="1" spans="1:5" ht="16.5" thickBot="1" x14ac:dyDescent="0.3">
      <c r="A1" s="1" t="s">
        <v>9</v>
      </c>
      <c r="B1" s="1" t="s">
        <v>0</v>
      </c>
      <c r="C1" s="1" t="s">
        <v>107</v>
      </c>
      <c r="D1" s="9"/>
      <c r="E1" s="9"/>
    </row>
    <row r="2" spans="1:5" ht="15.75" thickBot="1" x14ac:dyDescent="0.3">
      <c r="A2" s="5">
        <v>1</v>
      </c>
      <c r="B2" s="5">
        <v>1</v>
      </c>
      <c r="C2" s="5">
        <v>1</v>
      </c>
    </row>
    <row r="3" spans="1:5" ht="15.75" thickBot="1" x14ac:dyDescent="0.3">
      <c r="A3" s="5">
        <v>1</v>
      </c>
      <c r="B3" s="27">
        <f>B2+1</f>
        <v>2</v>
      </c>
      <c r="C3" s="5">
        <v>2</v>
      </c>
    </row>
    <row r="4" spans="1:5" ht="15.75" thickBot="1" x14ac:dyDescent="0.3">
      <c r="A4" s="5">
        <v>1</v>
      </c>
      <c r="B4" s="27">
        <f t="shared" ref="B4:C65" si="0">B3+1</f>
        <v>3</v>
      </c>
      <c r="C4" s="5">
        <v>3</v>
      </c>
    </row>
    <row r="5" spans="1:5" ht="15.75" thickBot="1" x14ac:dyDescent="0.3">
      <c r="A5" s="5">
        <v>1</v>
      </c>
      <c r="B5" s="27">
        <f t="shared" si="0"/>
        <v>4</v>
      </c>
      <c r="C5" s="5">
        <v>4</v>
      </c>
    </row>
    <row r="6" spans="1:5" ht="15.75" thickBot="1" x14ac:dyDescent="0.3">
      <c r="A6" s="5">
        <v>1</v>
      </c>
      <c r="B6" s="27">
        <f t="shared" si="0"/>
        <v>5</v>
      </c>
      <c r="C6" s="5">
        <v>5</v>
      </c>
    </row>
    <row r="7" spans="1:5" ht="15.75" thickBot="1" x14ac:dyDescent="0.3">
      <c r="A7" s="5">
        <v>1</v>
      </c>
      <c r="B7" s="27">
        <f t="shared" si="0"/>
        <v>6</v>
      </c>
      <c r="C7" s="5">
        <v>6</v>
      </c>
    </row>
    <row r="8" spans="1:5" ht="15.75" thickBot="1" x14ac:dyDescent="0.3">
      <c r="A8" s="5">
        <v>1</v>
      </c>
      <c r="B8" s="27">
        <f t="shared" si="0"/>
        <v>7</v>
      </c>
      <c r="C8" s="5">
        <v>7</v>
      </c>
    </row>
    <row r="9" spans="1:5" ht="15.75" thickBot="1" x14ac:dyDescent="0.3">
      <c r="A9" s="5">
        <v>1</v>
      </c>
      <c r="B9" s="27">
        <f t="shared" si="0"/>
        <v>8</v>
      </c>
      <c r="C9" s="5">
        <v>8</v>
      </c>
    </row>
    <row r="10" spans="1:5" ht="15.75" thickBot="1" x14ac:dyDescent="0.3">
      <c r="A10" s="5">
        <v>2</v>
      </c>
      <c r="B10" s="27">
        <f>B9+1</f>
        <v>9</v>
      </c>
      <c r="C10" s="5">
        <v>1</v>
      </c>
    </row>
    <row r="11" spans="1:5" ht="15.75" thickBot="1" x14ac:dyDescent="0.3">
      <c r="A11" s="5">
        <v>2</v>
      </c>
      <c r="B11" s="27">
        <f t="shared" si="0"/>
        <v>10</v>
      </c>
      <c r="C11" s="5">
        <v>2</v>
      </c>
    </row>
    <row r="12" spans="1:5" ht="15.75" thickBot="1" x14ac:dyDescent="0.3">
      <c r="A12" s="5">
        <v>2</v>
      </c>
      <c r="B12" s="27">
        <f t="shared" si="0"/>
        <v>11</v>
      </c>
      <c r="C12" s="5">
        <v>3</v>
      </c>
    </row>
    <row r="13" spans="1:5" ht="15.75" thickBot="1" x14ac:dyDescent="0.3">
      <c r="A13" s="5">
        <v>2</v>
      </c>
      <c r="B13" s="27">
        <f t="shared" si="0"/>
        <v>12</v>
      </c>
      <c r="C13" s="5">
        <v>4</v>
      </c>
    </row>
    <row r="14" spans="1:5" ht="15.75" thickBot="1" x14ac:dyDescent="0.3">
      <c r="A14" s="5">
        <v>2</v>
      </c>
      <c r="B14" s="27">
        <f t="shared" si="0"/>
        <v>13</v>
      </c>
      <c r="C14" s="5">
        <v>5</v>
      </c>
    </row>
    <row r="15" spans="1:5" ht="15.75" thickBot="1" x14ac:dyDescent="0.3">
      <c r="A15" s="5">
        <v>2</v>
      </c>
      <c r="B15" s="27">
        <f t="shared" si="0"/>
        <v>14</v>
      </c>
      <c r="C15" s="5">
        <v>6</v>
      </c>
    </row>
    <row r="16" spans="1:5" ht="15.75" thickBot="1" x14ac:dyDescent="0.3">
      <c r="A16" s="5">
        <v>2</v>
      </c>
      <c r="B16" s="27">
        <f t="shared" si="0"/>
        <v>15</v>
      </c>
      <c r="C16" s="5">
        <v>7</v>
      </c>
    </row>
    <row r="17" spans="1:3" ht="15.75" thickBot="1" x14ac:dyDescent="0.3">
      <c r="A17" s="5">
        <v>3</v>
      </c>
      <c r="B17" s="27">
        <f t="shared" si="0"/>
        <v>16</v>
      </c>
      <c r="C17" s="5">
        <v>1</v>
      </c>
    </row>
    <row r="18" spans="1:3" ht="15.75" thickBot="1" x14ac:dyDescent="0.3">
      <c r="A18" s="5">
        <v>3</v>
      </c>
      <c r="B18" s="27">
        <f t="shared" si="0"/>
        <v>17</v>
      </c>
      <c r="C18" s="5">
        <v>2</v>
      </c>
    </row>
    <row r="19" spans="1:3" ht="15.75" thickBot="1" x14ac:dyDescent="0.3">
      <c r="A19" s="5">
        <v>3</v>
      </c>
      <c r="B19" s="27">
        <f t="shared" si="0"/>
        <v>18</v>
      </c>
      <c r="C19" s="5">
        <v>3</v>
      </c>
    </row>
    <row r="20" spans="1:3" ht="15.75" thickBot="1" x14ac:dyDescent="0.3">
      <c r="A20" s="5">
        <v>3</v>
      </c>
      <c r="B20" s="27">
        <f t="shared" si="0"/>
        <v>19</v>
      </c>
      <c r="C20" s="5">
        <v>4</v>
      </c>
    </row>
    <row r="21" spans="1:3" ht="15.75" thickBot="1" x14ac:dyDescent="0.3">
      <c r="A21" s="5">
        <v>3</v>
      </c>
      <c r="B21" s="27">
        <f t="shared" si="0"/>
        <v>20</v>
      </c>
      <c r="C21" s="5">
        <v>5</v>
      </c>
    </row>
    <row r="22" spans="1:3" ht="15.75" thickBot="1" x14ac:dyDescent="0.3">
      <c r="A22" s="5">
        <v>4</v>
      </c>
      <c r="B22" s="27">
        <f t="shared" si="0"/>
        <v>21</v>
      </c>
      <c r="C22" s="5">
        <v>1</v>
      </c>
    </row>
    <row r="23" spans="1:3" ht="15.75" thickBot="1" x14ac:dyDescent="0.3">
      <c r="A23" s="5">
        <v>4</v>
      </c>
      <c r="B23" s="27">
        <f t="shared" si="0"/>
        <v>22</v>
      </c>
      <c r="C23" s="5">
        <v>2</v>
      </c>
    </row>
    <row r="24" spans="1:3" ht="15.75" thickBot="1" x14ac:dyDescent="0.3">
      <c r="A24" s="5">
        <v>5</v>
      </c>
      <c r="B24" s="27">
        <f t="shared" si="0"/>
        <v>23</v>
      </c>
      <c r="C24" s="5">
        <v>1</v>
      </c>
    </row>
    <row r="25" spans="1:3" ht="15.75" thickBot="1" x14ac:dyDescent="0.3">
      <c r="A25" s="5">
        <v>6</v>
      </c>
      <c r="B25" s="27">
        <f t="shared" si="0"/>
        <v>24</v>
      </c>
      <c r="C25" s="5">
        <v>1</v>
      </c>
    </row>
    <row r="26" spans="1:3" ht="15.75" thickBot="1" x14ac:dyDescent="0.3">
      <c r="A26" s="5">
        <v>7</v>
      </c>
      <c r="B26" s="27">
        <f t="shared" si="0"/>
        <v>25</v>
      </c>
      <c r="C26" s="5">
        <v>1</v>
      </c>
    </row>
    <row r="27" spans="1:3" ht="15.75" thickBot="1" x14ac:dyDescent="0.3">
      <c r="A27" s="5">
        <v>7</v>
      </c>
      <c r="B27" s="27">
        <f t="shared" si="0"/>
        <v>26</v>
      </c>
      <c r="C27" s="5">
        <v>2</v>
      </c>
    </row>
    <row r="28" spans="1:3" ht="15.75" thickBot="1" x14ac:dyDescent="0.3">
      <c r="A28" s="5">
        <v>8</v>
      </c>
      <c r="B28" s="27">
        <f t="shared" si="0"/>
        <v>27</v>
      </c>
      <c r="C28" s="5">
        <v>1</v>
      </c>
    </row>
    <row r="29" spans="1:3" ht="15.75" thickBot="1" x14ac:dyDescent="0.3">
      <c r="A29" s="5">
        <v>9</v>
      </c>
      <c r="B29" s="27">
        <f t="shared" si="0"/>
        <v>28</v>
      </c>
      <c r="C29" s="5">
        <v>1</v>
      </c>
    </row>
    <row r="30" spans="1:3" ht="15.75" thickBot="1" x14ac:dyDescent="0.3">
      <c r="A30" s="5">
        <v>9</v>
      </c>
      <c r="B30" s="27">
        <f t="shared" si="0"/>
        <v>29</v>
      </c>
      <c r="C30" s="5">
        <f>C29+1</f>
        <v>2</v>
      </c>
    </row>
    <row r="31" spans="1:3" ht="15.75" thickBot="1" x14ac:dyDescent="0.3">
      <c r="A31" s="5">
        <v>9</v>
      </c>
      <c r="B31" s="27">
        <f t="shared" si="0"/>
        <v>30</v>
      </c>
      <c r="C31" s="5">
        <f t="shared" si="0"/>
        <v>3</v>
      </c>
    </row>
    <row r="32" spans="1:3" ht="15.75" thickBot="1" x14ac:dyDescent="0.3">
      <c r="A32" s="5">
        <v>9</v>
      </c>
      <c r="B32" s="27">
        <f t="shared" si="0"/>
        <v>31</v>
      </c>
      <c r="C32" s="5">
        <f t="shared" si="0"/>
        <v>4</v>
      </c>
    </row>
    <row r="33" spans="1:3" ht="15.75" thickBot="1" x14ac:dyDescent="0.3">
      <c r="A33" s="5">
        <v>9</v>
      </c>
      <c r="B33" s="27">
        <f t="shared" si="0"/>
        <v>32</v>
      </c>
      <c r="C33" s="5">
        <f t="shared" si="0"/>
        <v>5</v>
      </c>
    </row>
    <row r="34" spans="1:3" ht="15.75" thickBot="1" x14ac:dyDescent="0.3">
      <c r="A34" s="5">
        <v>9</v>
      </c>
      <c r="B34" s="27">
        <f t="shared" si="0"/>
        <v>33</v>
      </c>
      <c r="C34" s="5">
        <f t="shared" si="0"/>
        <v>6</v>
      </c>
    </row>
    <row r="35" spans="1:3" ht="15.75" thickBot="1" x14ac:dyDescent="0.3">
      <c r="A35" s="5">
        <v>10</v>
      </c>
      <c r="B35" s="27">
        <f t="shared" si="0"/>
        <v>34</v>
      </c>
      <c r="C35" s="5">
        <v>1</v>
      </c>
    </row>
    <row r="36" spans="1:3" ht="15.75" thickBot="1" x14ac:dyDescent="0.3">
      <c r="A36" s="5">
        <v>10</v>
      </c>
      <c r="B36" s="27">
        <f t="shared" si="0"/>
        <v>35</v>
      </c>
      <c r="C36" s="5">
        <f>C35+1</f>
        <v>2</v>
      </c>
    </row>
    <row r="37" spans="1:3" ht="15.75" thickBot="1" x14ac:dyDescent="0.3">
      <c r="A37" s="5">
        <v>11</v>
      </c>
      <c r="B37" s="27">
        <f t="shared" si="0"/>
        <v>36</v>
      </c>
      <c r="C37" s="5">
        <v>1</v>
      </c>
    </row>
    <row r="38" spans="1:3" ht="15.75" thickBot="1" x14ac:dyDescent="0.3">
      <c r="A38" s="5">
        <v>11</v>
      </c>
      <c r="B38" s="27">
        <f>B37+1</f>
        <v>37</v>
      </c>
      <c r="C38" s="5">
        <f t="shared" ref="C38:C100" si="1">C37+1</f>
        <v>2</v>
      </c>
    </row>
    <row r="39" spans="1:3" ht="15.75" thickBot="1" x14ac:dyDescent="0.3">
      <c r="A39" s="5">
        <v>11</v>
      </c>
      <c r="B39" s="27">
        <f t="shared" si="0"/>
        <v>38</v>
      </c>
      <c r="C39" s="5">
        <f t="shared" si="1"/>
        <v>3</v>
      </c>
    </row>
    <row r="40" spans="1:3" ht="15.75" thickBot="1" x14ac:dyDescent="0.3">
      <c r="A40" s="5">
        <v>11</v>
      </c>
      <c r="B40" s="27">
        <f t="shared" si="0"/>
        <v>39</v>
      </c>
      <c r="C40" s="5">
        <f t="shared" si="1"/>
        <v>4</v>
      </c>
    </row>
    <row r="41" spans="1:3" ht="15.75" thickBot="1" x14ac:dyDescent="0.3">
      <c r="A41" s="5">
        <v>11</v>
      </c>
      <c r="B41" s="27">
        <f t="shared" si="0"/>
        <v>40</v>
      </c>
      <c r="C41" s="5">
        <f t="shared" si="1"/>
        <v>5</v>
      </c>
    </row>
    <row r="42" spans="1:3" ht="15.75" thickBot="1" x14ac:dyDescent="0.3">
      <c r="A42" s="5">
        <v>12</v>
      </c>
      <c r="B42" s="27">
        <f t="shared" si="0"/>
        <v>41</v>
      </c>
      <c r="C42" s="5">
        <v>1</v>
      </c>
    </row>
    <row r="43" spans="1:3" ht="15.75" thickBot="1" x14ac:dyDescent="0.3">
      <c r="A43" s="5">
        <v>12</v>
      </c>
      <c r="B43" s="27">
        <f t="shared" si="0"/>
        <v>42</v>
      </c>
      <c r="C43" s="5">
        <f t="shared" si="1"/>
        <v>2</v>
      </c>
    </row>
    <row r="44" spans="1:3" ht="15.75" thickBot="1" x14ac:dyDescent="0.3">
      <c r="A44" s="5">
        <v>12</v>
      </c>
      <c r="B44" s="27">
        <f t="shared" si="0"/>
        <v>43</v>
      </c>
      <c r="C44" s="5">
        <f t="shared" si="1"/>
        <v>3</v>
      </c>
    </row>
    <row r="45" spans="1:3" ht="15.75" thickBot="1" x14ac:dyDescent="0.3">
      <c r="A45" s="5">
        <v>13</v>
      </c>
      <c r="B45" s="27">
        <f t="shared" si="0"/>
        <v>44</v>
      </c>
      <c r="C45" s="5">
        <v>1</v>
      </c>
    </row>
    <row r="46" spans="1:3" ht="15.75" thickBot="1" x14ac:dyDescent="0.3">
      <c r="A46" s="5">
        <v>14</v>
      </c>
      <c r="B46" s="27">
        <f t="shared" si="0"/>
        <v>45</v>
      </c>
      <c r="C46" s="5">
        <v>1</v>
      </c>
    </row>
    <row r="47" spans="1:3" ht="15.75" thickBot="1" x14ac:dyDescent="0.3">
      <c r="A47" s="5">
        <v>14</v>
      </c>
      <c r="B47" s="27">
        <f t="shared" si="0"/>
        <v>46</v>
      </c>
      <c r="C47" s="5">
        <f t="shared" si="1"/>
        <v>2</v>
      </c>
    </row>
    <row r="48" spans="1:3" ht="15.75" thickBot="1" x14ac:dyDescent="0.3">
      <c r="A48" s="5">
        <v>14</v>
      </c>
      <c r="B48" s="27">
        <f t="shared" si="0"/>
        <v>47</v>
      </c>
      <c r="C48" s="5">
        <f t="shared" si="1"/>
        <v>3</v>
      </c>
    </row>
    <row r="49" spans="1:3" ht="15.75" thickBot="1" x14ac:dyDescent="0.3">
      <c r="A49" s="5">
        <v>14</v>
      </c>
      <c r="B49" s="27">
        <f t="shared" si="0"/>
        <v>48</v>
      </c>
      <c r="C49" s="5">
        <f t="shared" si="1"/>
        <v>4</v>
      </c>
    </row>
    <row r="50" spans="1:3" ht="15.75" thickBot="1" x14ac:dyDescent="0.3">
      <c r="A50" s="5">
        <v>14</v>
      </c>
      <c r="B50" s="27">
        <f t="shared" si="0"/>
        <v>49</v>
      </c>
      <c r="C50" s="5">
        <f t="shared" si="1"/>
        <v>5</v>
      </c>
    </row>
    <row r="51" spans="1:3" ht="15.75" thickBot="1" x14ac:dyDescent="0.3">
      <c r="A51" s="5">
        <v>15</v>
      </c>
      <c r="B51" s="27">
        <f t="shared" si="0"/>
        <v>50</v>
      </c>
      <c r="C51" s="5">
        <v>1</v>
      </c>
    </row>
    <row r="52" spans="1:3" ht="15.75" thickBot="1" x14ac:dyDescent="0.3">
      <c r="A52" s="5">
        <v>15</v>
      </c>
      <c r="B52" s="27">
        <f t="shared" si="0"/>
        <v>51</v>
      </c>
      <c r="C52" s="5">
        <f t="shared" si="1"/>
        <v>2</v>
      </c>
    </row>
    <row r="53" spans="1:3" ht="15.75" thickBot="1" x14ac:dyDescent="0.3">
      <c r="A53" s="5">
        <v>15</v>
      </c>
      <c r="B53" s="27">
        <f t="shared" si="0"/>
        <v>52</v>
      </c>
      <c r="C53" s="5">
        <f t="shared" si="1"/>
        <v>3</v>
      </c>
    </row>
    <row r="54" spans="1:3" ht="15.75" thickBot="1" x14ac:dyDescent="0.3">
      <c r="A54" s="5">
        <v>15</v>
      </c>
      <c r="B54" s="27">
        <f t="shared" si="0"/>
        <v>53</v>
      </c>
      <c r="C54" s="5">
        <f t="shared" si="1"/>
        <v>4</v>
      </c>
    </row>
    <row r="55" spans="1:3" ht="15.75" thickBot="1" x14ac:dyDescent="0.3">
      <c r="A55" s="5">
        <v>15</v>
      </c>
      <c r="B55" s="27">
        <f t="shared" si="0"/>
        <v>54</v>
      </c>
      <c r="C55" s="5">
        <f t="shared" si="1"/>
        <v>5</v>
      </c>
    </row>
    <row r="56" spans="1:3" ht="15.75" thickBot="1" x14ac:dyDescent="0.3">
      <c r="A56" s="5">
        <v>16</v>
      </c>
      <c r="B56" s="27">
        <f t="shared" si="0"/>
        <v>55</v>
      </c>
      <c r="C56" s="5">
        <v>1</v>
      </c>
    </row>
    <row r="57" spans="1:3" ht="15.75" thickBot="1" x14ac:dyDescent="0.3">
      <c r="A57" s="5">
        <v>16</v>
      </c>
      <c r="B57" s="27">
        <f t="shared" si="0"/>
        <v>56</v>
      </c>
      <c r="C57" s="5">
        <f t="shared" si="1"/>
        <v>2</v>
      </c>
    </row>
    <row r="58" spans="1:3" ht="15.75" thickBot="1" x14ac:dyDescent="0.3">
      <c r="A58" s="5">
        <v>16</v>
      </c>
      <c r="B58" s="27">
        <f t="shared" si="0"/>
        <v>57</v>
      </c>
      <c r="C58" s="5">
        <f t="shared" si="1"/>
        <v>3</v>
      </c>
    </row>
    <row r="59" spans="1:3" ht="15.75" thickBot="1" x14ac:dyDescent="0.3">
      <c r="A59" s="5">
        <v>16</v>
      </c>
      <c r="B59" s="27">
        <f t="shared" si="0"/>
        <v>58</v>
      </c>
      <c r="C59" s="5">
        <f t="shared" si="1"/>
        <v>4</v>
      </c>
    </row>
    <row r="60" spans="1:3" ht="15.75" thickBot="1" x14ac:dyDescent="0.3">
      <c r="A60" s="5">
        <v>17</v>
      </c>
      <c r="B60" s="27">
        <f t="shared" si="0"/>
        <v>59</v>
      </c>
      <c r="C60" s="5">
        <v>1</v>
      </c>
    </row>
    <row r="61" spans="1:3" ht="15.75" thickBot="1" x14ac:dyDescent="0.3">
      <c r="A61" s="5">
        <v>17</v>
      </c>
      <c r="B61" s="27">
        <f t="shared" si="0"/>
        <v>60</v>
      </c>
      <c r="C61" s="5">
        <f t="shared" si="1"/>
        <v>2</v>
      </c>
    </row>
    <row r="62" spans="1:3" ht="15.75" thickBot="1" x14ac:dyDescent="0.3">
      <c r="A62" s="5">
        <v>17</v>
      </c>
      <c r="B62" s="27">
        <f t="shared" si="0"/>
        <v>61</v>
      </c>
      <c r="C62" s="5">
        <f t="shared" si="1"/>
        <v>3</v>
      </c>
    </row>
    <row r="63" spans="1:3" ht="15.75" thickBot="1" x14ac:dyDescent="0.3">
      <c r="A63" s="5">
        <v>18</v>
      </c>
      <c r="B63" s="27">
        <f t="shared" si="0"/>
        <v>62</v>
      </c>
      <c r="C63" s="5">
        <v>1</v>
      </c>
    </row>
    <row r="64" spans="1:3" ht="15.75" thickBot="1" x14ac:dyDescent="0.3">
      <c r="A64" s="5">
        <v>19</v>
      </c>
      <c r="B64" s="27">
        <f t="shared" si="0"/>
        <v>63</v>
      </c>
      <c r="C64" s="5">
        <v>1</v>
      </c>
    </row>
    <row r="65" spans="1:3" ht="15.75" thickBot="1" x14ac:dyDescent="0.3">
      <c r="A65" s="5">
        <v>19</v>
      </c>
      <c r="B65" s="27">
        <f t="shared" si="0"/>
        <v>64</v>
      </c>
      <c r="C65" s="5">
        <f t="shared" si="1"/>
        <v>2</v>
      </c>
    </row>
    <row r="66" spans="1:3" ht="15.75" thickBot="1" x14ac:dyDescent="0.3">
      <c r="A66" s="5">
        <v>20</v>
      </c>
      <c r="B66" s="27">
        <f t="shared" ref="B66:C129" si="2">B65+1</f>
        <v>65</v>
      </c>
      <c r="C66" s="5">
        <v>1</v>
      </c>
    </row>
    <row r="67" spans="1:3" ht="15.75" thickBot="1" x14ac:dyDescent="0.3">
      <c r="A67" s="5">
        <f>A66</f>
        <v>20</v>
      </c>
      <c r="B67" s="27">
        <f t="shared" si="2"/>
        <v>66</v>
      </c>
      <c r="C67" s="5">
        <f t="shared" si="1"/>
        <v>2</v>
      </c>
    </row>
    <row r="68" spans="1:3" ht="15.75" thickBot="1" x14ac:dyDescent="0.3">
      <c r="A68" s="5">
        <f t="shared" ref="A68:A128" si="3">A67</f>
        <v>20</v>
      </c>
      <c r="B68" s="27">
        <f t="shared" si="2"/>
        <v>67</v>
      </c>
      <c r="C68" s="5">
        <f t="shared" si="1"/>
        <v>3</v>
      </c>
    </row>
    <row r="69" spans="1:3" ht="15.75" thickBot="1" x14ac:dyDescent="0.3">
      <c r="A69" s="5">
        <f t="shared" si="3"/>
        <v>20</v>
      </c>
      <c r="B69" s="27">
        <f t="shared" si="2"/>
        <v>68</v>
      </c>
      <c r="C69" s="5">
        <f t="shared" si="1"/>
        <v>4</v>
      </c>
    </row>
    <row r="70" spans="1:3" ht="15.75" thickBot="1" x14ac:dyDescent="0.3">
      <c r="A70" s="5">
        <f t="shared" si="3"/>
        <v>20</v>
      </c>
      <c r="B70" s="27">
        <f t="shared" si="2"/>
        <v>69</v>
      </c>
      <c r="C70" s="5">
        <f t="shared" si="1"/>
        <v>5</v>
      </c>
    </row>
    <row r="71" spans="1:3" ht="15.75" thickBot="1" x14ac:dyDescent="0.3">
      <c r="A71" s="5">
        <f>A70+1</f>
        <v>21</v>
      </c>
      <c r="B71" s="27">
        <f t="shared" si="2"/>
        <v>70</v>
      </c>
      <c r="C71" s="5">
        <v>1</v>
      </c>
    </row>
    <row r="72" spans="1:3" ht="15.75" thickBot="1" x14ac:dyDescent="0.3">
      <c r="A72" s="5">
        <f>A71</f>
        <v>21</v>
      </c>
      <c r="B72" s="27">
        <f t="shared" si="2"/>
        <v>71</v>
      </c>
      <c r="C72" s="5">
        <f t="shared" si="1"/>
        <v>2</v>
      </c>
    </row>
    <row r="73" spans="1:3" ht="15.75" thickBot="1" x14ac:dyDescent="0.3">
      <c r="A73" s="5">
        <f>A72+1</f>
        <v>22</v>
      </c>
      <c r="B73" s="27">
        <f t="shared" si="2"/>
        <v>72</v>
      </c>
      <c r="C73" s="5">
        <v>1</v>
      </c>
    </row>
    <row r="74" spans="1:3" ht="15.75" thickBot="1" x14ac:dyDescent="0.3">
      <c r="A74" s="5">
        <f>A73</f>
        <v>22</v>
      </c>
      <c r="B74" s="27">
        <f t="shared" si="2"/>
        <v>73</v>
      </c>
      <c r="C74" s="5">
        <f t="shared" si="1"/>
        <v>2</v>
      </c>
    </row>
    <row r="75" spans="1:3" ht="15.75" thickBot="1" x14ac:dyDescent="0.3">
      <c r="A75" s="5">
        <f t="shared" si="3"/>
        <v>22</v>
      </c>
      <c r="B75" s="27">
        <f t="shared" si="2"/>
        <v>74</v>
      </c>
      <c r="C75" s="5">
        <f t="shared" si="1"/>
        <v>3</v>
      </c>
    </row>
    <row r="76" spans="1:3" ht="15.75" thickBot="1" x14ac:dyDescent="0.3">
      <c r="A76" s="5">
        <f t="shared" si="3"/>
        <v>22</v>
      </c>
      <c r="B76" s="27">
        <f t="shared" si="2"/>
        <v>75</v>
      </c>
      <c r="C76" s="5">
        <f t="shared" si="1"/>
        <v>4</v>
      </c>
    </row>
    <row r="77" spans="1:3" ht="15.75" thickBot="1" x14ac:dyDescent="0.3">
      <c r="A77" s="5">
        <f t="shared" si="3"/>
        <v>22</v>
      </c>
      <c r="B77" s="27">
        <f t="shared" si="2"/>
        <v>76</v>
      </c>
      <c r="C77" s="5">
        <f t="shared" si="1"/>
        <v>5</v>
      </c>
    </row>
    <row r="78" spans="1:3" ht="15.75" thickBot="1" x14ac:dyDescent="0.3">
      <c r="A78" s="5">
        <f>A77+1</f>
        <v>23</v>
      </c>
      <c r="B78" s="27">
        <f t="shared" si="2"/>
        <v>77</v>
      </c>
      <c r="C78" s="5">
        <v>1</v>
      </c>
    </row>
    <row r="79" spans="1:3" ht="15.75" thickBot="1" x14ac:dyDescent="0.3">
      <c r="A79" s="5">
        <f>A78</f>
        <v>23</v>
      </c>
      <c r="B79" s="27">
        <f t="shared" si="2"/>
        <v>78</v>
      </c>
      <c r="C79" s="5">
        <f t="shared" si="1"/>
        <v>2</v>
      </c>
    </row>
    <row r="80" spans="1:3" ht="15.75" thickBot="1" x14ac:dyDescent="0.3">
      <c r="A80" s="5">
        <f t="shared" si="3"/>
        <v>23</v>
      </c>
      <c r="B80" s="27">
        <f t="shared" si="2"/>
        <v>79</v>
      </c>
      <c r="C80" s="5">
        <f t="shared" si="1"/>
        <v>3</v>
      </c>
    </row>
    <row r="81" spans="1:3" ht="15.75" thickBot="1" x14ac:dyDescent="0.3">
      <c r="A81" s="5">
        <f t="shared" si="3"/>
        <v>23</v>
      </c>
      <c r="B81" s="27">
        <f t="shared" si="2"/>
        <v>80</v>
      </c>
      <c r="C81" s="5">
        <f t="shared" si="1"/>
        <v>4</v>
      </c>
    </row>
    <row r="82" spans="1:3" ht="15.75" thickBot="1" x14ac:dyDescent="0.3">
      <c r="A82" s="5">
        <f>A81+1</f>
        <v>24</v>
      </c>
      <c r="B82" s="27">
        <f t="shared" si="2"/>
        <v>81</v>
      </c>
      <c r="C82" s="5">
        <v>1</v>
      </c>
    </row>
    <row r="83" spans="1:3" ht="15.75" thickBot="1" x14ac:dyDescent="0.3">
      <c r="A83" s="5">
        <f>A82+1</f>
        <v>25</v>
      </c>
      <c r="B83" s="27">
        <f t="shared" si="2"/>
        <v>82</v>
      </c>
      <c r="C83" s="5">
        <f t="shared" si="1"/>
        <v>2</v>
      </c>
    </row>
    <row r="84" spans="1:3" ht="15.75" thickBot="1" x14ac:dyDescent="0.3">
      <c r="A84" s="5">
        <f t="shared" si="3"/>
        <v>25</v>
      </c>
      <c r="B84" s="27">
        <f t="shared" si="2"/>
        <v>83</v>
      </c>
      <c r="C84" s="5">
        <f t="shared" si="1"/>
        <v>3</v>
      </c>
    </row>
    <row r="85" spans="1:3" ht="15.75" thickBot="1" x14ac:dyDescent="0.3">
      <c r="A85" s="5">
        <f>A84+1</f>
        <v>26</v>
      </c>
      <c r="B85" s="27">
        <f t="shared" si="2"/>
        <v>84</v>
      </c>
      <c r="C85" s="5">
        <v>1</v>
      </c>
    </row>
    <row r="86" spans="1:3" ht="15.75" thickBot="1" x14ac:dyDescent="0.3">
      <c r="A86" s="5">
        <f t="shared" si="3"/>
        <v>26</v>
      </c>
      <c r="B86" s="27">
        <f t="shared" si="2"/>
        <v>85</v>
      </c>
      <c r="C86" s="5">
        <f t="shared" si="1"/>
        <v>2</v>
      </c>
    </row>
    <row r="87" spans="1:3" ht="15.75" thickBot="1" x14ac:dyDescent="0.3">
      <c r="A87" s="5">
        <f t="shared" si="3"/>
        <v>26</v>
      </c>
      <c r="B87" s="27">
        <f t="shared" si="2"/>
        <v>86</v>
      </c>
      <c r="C87" s="5">
        <f t="shared" si="1"/>
        <v>3</v>
      </c>
    </row>
    <row r="88" spans="1:3" ht="15.75" thickBot="1" x14ac:dyDescent="0.3">
      <c r="A88" s="5">
        <f>A87</f>
        <v>26</v>
      </c>
      <c r="B88" s="27">
        <f t="shared" si="2"/>
        <v>87</v>
      </c>
      <c r="C88" s="5">
        <f t="shared" si="1"/>
        <v>4</v>
      </c>
    </row>
    <row r="89" spans="1:3" ht="15.75" thickBot="1" x14ac:dyDescent="0.3">
      <c r="A89" s="5">
        <f>A88+1</f>
        <v>27</v>
      </c>
      <c r="B89" s="27">
        <f t="shared" si="2"/>
        <v>88</v>
      </c>
      <c r="C89" s="5">
        <v>1</v>
      </c>
    </row>
    <row r="90" spans="1:3" ht="15.75" thickBot="1" x14ac:dyDescent="0.3">
      <c r="A90" s="5">
        <f t="shared" si="3"/>
        <v>27</v>
      </c>
      <c r="B90" s="27">
        <f t="shared" si="2"/>
        <v>89</v>
      </c>
      <c r="C90" s="5">
        <f t="shared" si="1"/>
        <v>2</v>
      </c>
    </row>
    <row r="91" spans="1:3" ht="15.75" thickBot="1" x14ac:dyDescent="0.3">
      <c r="A91" s="5">
        <f t="shared" si="3"/>
        <v>27</v>
      </c>
      <c r="B91" s="27">
        <f t="shared" si="2"/>
        <v>90</v>
      </c>
      <c r="C91" s="5">
        <f t="shared" si="1"/>
        <v>3</v>
      </c>
    </row>
    <row r="92" spans="1:3" ht="15.75" thickBot="1" x14ac:dyDescent="0.3">
      <c r="A92" s="5">
        <f t="shared" si="3"/>
        <v>27</v>
      </c>
      <c r="B92" s="27">
        <f t="shared" si="2"/>
        <v>91</v>
      </c>
      <c r="C92" s="5">
        <f t="shared" si="1"/>
        <v>4</v>
      </c>
    </row>
    <row r="93" spans="1:3" ht="15.75" thickBot="1" x14ac:dyDescent="0.3">
      <c r="A93" s="5">
        <f t="shared" si="3"/>
        <v>27</v>
      </c>
      <c r="B93" s="27">
        <f t="shared" si="2"/>
        <v>92</v>
      </c>
      <c r="C93" s="5">
        <f t="shared" si="1"/>
        <v>5</v>
      </c>
    </row>
    <row r="94" spans="1:3" ht="15.75" thickBot="1" x14ac:dyDescent="0.3">
      <c r="A94" s="5">
        <f t="shared" si="3"/>
        <v>27</v>
      </c>
      <c r="B94" s="27">
        <f t="shared" si="2"/>
        <v>93</v>
      </c>
      <c r="C94" s="5">
        <f t="shared" si="1"/>
        <v>6</v>
      </c>
    </row>
    <row r="95" spans="1:3" ht="15.75" thickBot="1" x14ac:dyDescent="0.3">
      <c r="A95" s="5">
        <f>A94+1</f>
        <v>28</v>
      </c>
      <c r="B95" s="27">
        <f t="shared" si="2"/>
        <v>94</v>
      </c>
      <c r="C95" s="5">
        <v>1</v>
      </c>
    </row>
    <row r="96" spans="1:3" ht="15.75" thickBot="1" x14ac:dyDescent="0.3">
      <c r="A96" s="5">
        <f t="shared" si="3"/>
        <v>28</v>
      </c>
      <c r="B96" s="27">
        <f t="shared" si="2"/>
        <v>95</v>
      </c>
      <c r="C96" s="5">
        <f t="shared" si="1"/>
        <v>2</v>
      </c>
    </row>
    <row r="97" spans="1:3" ht="15.75" thickBot="1" x14ac:dyDescent="0.3">
      <c r="A97" s="5">
        <f t="shared" si="3"/>
        <v>28</v>
      </c>
      <c r="B97" s="27">
        <f t="shared" si="2"/>
        <v>96</v>
      </c>
      <c r="C97" s="5">
        <f t="shared" si="1"/>
        <v>3</v>
      </c>
    </row>
    <row r="98" spans="1:3" ht="15.75" thickBot="1" x14ac:dyDescent="0.3">
      <c r="A98" s="5">
        <f t="shared" si="3"/>
        <v>28</v>
      </c>
      <c r="B98" s="27">
        <f t="shared" si="2"/>
        <v>97</v>
      </c>
      <c r="C98" s="5">
        <f t="shared" si="1"/>
        <v>4</v>
      </c>
    </row>
    <row r="99" spans="1:3" ht="15.75" thickBot="1" x14ac:dyDescent="0.3">
      <c r="A99" s="5">
        <f>A98+1</f>
        <v>29</v>
      </c>
      <c r="B99" s="27">
        <f t="shared" si="2"/>
        <v>98</v>
      </c>
      <c r="C99" s="5">
        <v>1</v>
      </c>
    </row>
    <row r="100" spans="1:3" ht="15.75" thickBot="1" x14ac:dyDescent="0.3">
      <c r="A100" s="5">
        <f t="shared" si="3"/>
        <v>29</v>
      </c>
      <c r="B100" s="27">
        <f t="shared" si="2"/>
        <v>99</v>
      </c>
      <c r="C100" s="5">
        <f t="shared" si="1"/>
        <v>2</v>
      </c>
    </row>
    <row r="101" spans="1:3" ht="15.75" thickBot="1" x14ac:dyDescent="0.3">
      <c r="A101" s="5">
        <f>A100+1</f>
        <v>30</v>
      </c>
      <c r="B101" s="27">
        <f t="shared" si="2"/>
        <v>100</v>
      </c>
      <c r="C101" s="5">
        <v>1</v>
      </c>
    </row>
    <row r="102" spans="1:3" ht="15.75" thickBot="1" x14ac:dyDescent="0.3">
      <c r="A102" s="5">
        <f t="shared" si="3"/>
        <v>30</v>
      </c>
      <c r="B102" s="27">
        <f t="shared" si="2"/>
        <v>101</v>
      </c>
      <c r="C102" s="5">
        <f t="shared" si="2"/>
        <v>2</v>
      </c>
    </row>
    <row r="103" spans="1:3" ht="15.75" thickBot="1" x14ac:dyDescent="0.3">
      <c r="A103" s="5">
        <f>A102+1</f>
        <v>31</v>
      </c>
      <c r="B103" s="27">
        <f t="shared" si="2"/>
        <v>102</v>
      </c>
      <c r="C103" s="5">
        <v>1</v>
      </c>
    </row>
    <row r="104" spans="1:3" ht="15.75" thickBot="1" x14ac:dyDescent="0.3">
      <c r="A104" s="5">
        <f t="shared" si="3"/>
        <v>31</v>
      </c>
      <c r="B104" s="27">
        <f t="shared" si="2"/>
        <v>103</v>
      </c>
      <c r="C104" s="5">
        <f t="shared" si="2"/>
        <v>2</v>
      </c>
    </row>
    <row r="105" spans="1:3" ht="15.75" thickBot="1" x14ac:dyDescent="0.3">
      <c r="A105" s="5">
        <f t="shared" si="3"/>
        <v>31</v>
      </c>
      <c r="B105" s="27">
        <f t="shared" si="2"/>
        <v>104</v>
      </c>
      <c r="C105" s="5">
        <f t="shared" si="2"/>
        <v>3</v>
      </c>
    </row>
    <row r="106" spans="1:3" ht="15.75" thickBot="1" x14ac:dyDescent="0.3">
      <c r="A106" s="5">
        <f>A105+1</f>
        <v>32</v>
      </c>
      <c r="B106" s="27">
        <f t="shared" si="2"/>
        <v>105</v>
      </c>
      <c r="C106" s="5">
        <v>1</v>
      </c>
    </row>
    <row r="107" spans="1:3" ht="15.75" thickBot="1" x14ac:dyDescent="0.3">
      <c r="A107" s="5">
        <f t="shared" si="3"/>
        <v>32</v>
      </c>
      <c r="B107" s="27">
        <f t="shared" si="2"/>
        <v>106</v>
      </c>
      <c r="C107" s="5">
        <f t="shared" si="2"/>
        <v>2</v>
      </c>
    </row>
    <row r="108" spans="1:3" ht="15.75" thickBot="1" x14ac:dyDescent="0.3">
      <c r="A108" s="5">
        <f t="shared" si="3"/>
        <v>32</v>
      </c>
      <c r="B108" s="27">
        <f t="shared" si="2"/>
        <v>107</v>
      </c>
      <c r="C108" s="5">
        <f t="shared" si="2"/>
        <v>3</v>
      </c>
    </row>
    <row r="109" spans="1:3" ht="15.75" thickBot="1" x14ac:dyDescent="0.3">
      <c r="A109" s="5">
        <f t="shared" si="3"/>
        <v>32</v>
      </c>
      <c r="B109" s="27">
        <f t="shared" si="2"/>
        <v>108</v>
      </c>
      <c r="C109" s="5">
        <f t="shared" si="2"/>
        <v>4</v>
      </c>
    </row>
    <row r="110" spans="1:3" ht="15.75" thickBot="1" x14ac:dyDescent="0.3">
      <c r="A110" s="5">
        <f t="shared" si="3"/>
        <v>32</v>
      </c>
      <c r="B110" s="27">
        <f t="shared" si="2"/>
        <v>109</v>
      </c>
      <c r="C110" s="5">
        <f t="shared" si="2"/>
        <v>5</v>
      </c>
    </row>
    <row r="111" spans="1:3" ht="15.75" thickBot="1" x14ac:dyDescent="0.3">
      <c r="A111" s="5">
        <f t="shared" si="3"/>
        <v>32</v>
      </c>
      <c r="B111" s="27">
        <f t="shared" si="2"/>
        <v>110</v>
      </c>
      <c r="C111" s="5">
        <f t="shared" si="2"/>
        <v>6</v>
      </c>
    </row>
    <row r="112" spans="1:3" ht="15.75" thickBot="1" x14ac:dyDescent="0.3">
      <c r="A112" s="5">
        <f>A111+1</f>
        <v>33</v>
      </c>
      <c r="B112" s="27">
        <f t="shared" si="2"/>
        <v>111</v>
      </c>
      <c r="C112" s="5">
        <v>1</v>
      </c>
    </row>
    <row r="113" spans="1:3" ht="15.75" thickBot="1" x14ac:dyDescent="0.3">
      <c r="A113" s="5">
        <f>A112</f>
        <v>33</v>
      </c>
      <c r="B113" s="27">
        <f t="shared" si="2"/>
        <v>112</v>
      </c>
      <c r="C113" s="5">
        <f t="shared" si="2"/>
        <v>2</v>
      </c>
    </row>
    <row r="114" spans="1:3" ht="15.75" thickBot="1" x14ac:dyDescent="0.3">
      <c r="A114" s="5">
        <f t="shared" si="3"/>
        <v>33</v>
      </c>
      <c r="B114" s="27">
        <f t="shared" si="2"/>
        <v>113</v>
      </c>
      <c r="C114" s="5">
        <f t="shared" si="2"/>
        <v>3</v>
      </c>
    </row>
    <row r="115" spans="1:3" ht="15.75" thickBot="1" x14ac:dyDescent="0.3">
      <c r="A115" s="5">
        <f t="shared" si="3"/>
        <v>33</v>
      </c>
      <c r="B115" s="27">
        <f t="shared" si="2"/>
        <v>114</v>
      </c>
      <c r="C115" s="5">
        <f t="shared" si="2"/>
        <v>4</v>
      </c>
    </row>
    <row r="116" spans="1:3" ht="15.75" thickBot="1" x14ac:dyDescent="0.3">
      <c r="A116" s="5">
        <f t="shared" si="3"/>
        <v>33</v>
      </c>
      <c r="B116" s="27">
        <f t="shared" si="2"/>
        <v>115</v>
      </c>
      <c r="C116" s="5">
        <f t="shared" si="2"/>
        <v>5</v>
      </c>
    </row>
    <row r="117" spans="1:3" ht="15.75" thickBot="1" x14ac:dyDescent="0.3">
      <c r="A117" s="5">
        <f>A116+1</f>
        <v>34</v>
      </c>
      <c r="B117" s="27">
        <f t="shared" si="2"/>
        <v>116</v>
      </c>
      <c r="C117" s="5">
        <v>1</v>
      </c>
    </row>
    <row r="118" spans="1:3" ht="15.75" thickBot="1" x14ac:dyDescent="0.3">
      <c r="A118" s="5">
        <f t="shared" si="3"/>
        <v>34</v>
      </c>
      <c r="B118" s="27">
        <f t="shared" si="2"/>
        <v>117</v>
      </c>
      <c r="C118" s="5">
        <f t="shared" si="2"/>
        <v>2</v>
      </c>
    </row>
    <row r="119" spans="1:3" ht="15.75" thickBot="1" x14ac:dyDescent="0.3">
      <c r="A119" s="5">
        <f>A118</f>
        <v>34</v>
      </c>
      <c r="B119" s="27">
        <f t="shared" si="2"/>
        <v>118</v>
      </c>
      <c r="C119" s="5">
        <f t="shared" si="2"/>
        <v>3</v>
      </c>
    </row>
    <row r="120" spans="1:3" ht="15.75" thickBot="1" x14ac:dyDescent="0.3">
      <c r="A120" s="5">
        <f>A119+1</f>
        <v>35</v>
      </c>
      <c r="B120" s="27">
        <f t="shared" si="2"/>
        <v>119</v>
      </c>
      <c r="C120" s="5">
        <v>1</v>
      </c>
    </row>
    <row r="121" spans="1:3" ht="15.75" thickBot="1" x14ac:dyDescent="0.3">
      <c r="A121" s="5">
        <f>A120+1</f>
        <v>36</v>
      </c>
      <c r="B121" s="27">
        <f t="shared" si="2"/>
        <v>120</v>
      </c>
      <c r="C121" s="5">
        <f t="shared" si="2"/>
        <v>2</v>
      </c>
    </row>
    <row r="122" spans="1:3" ht="15.75" thickBot="1" x14ac:dyDescent="0.3">
      <c r="A122" s="5">
        <f>A121+1</f>
        <v>37</v>
      </c>
      <c r="B122" s="27">
        <f t="shared" si="2"/>
        <v>121</v>
      </c>
      <c r="C122" s="5">
        <v>1</v>
      </c>
    </row>
    <row r="123" spans="1:3" ht="15.75" thickBot="1" x14ac:dyDescent="0.3">
      <c r="A123" s="5">
        <f t="shared" si="3"/>
        <v>37</v>
      </c>
      <c r="B123" s="27">
        <f t="shared" si="2"/>
        <v>122</v>
      </c>
      <c r="C123" s="5">
        <f t="shared" si="2"/>
        <v>2</v>
      </c>
    </row>
    <row r="124" spans="1:3" ht="15.75" thickBot="1" x14ac:dyDescent="0.3">
      <c r="A124" s="5">
        <f>A123+1</f>
        <v>38</v>
      </c>
      <c r="B124" s="27">
        <f t="shared" si="2"/>
        <v>123</v>
      </c>
      <c r="C124" s="5">
        <v>1</v>
      </c>
    </row>
    <row r="125" spans="1:3" ht="15.75" thickBot="1" x14ac:dyDescent="0.3">
      <c r="A125" s="5">
        <f t="shared" si="3"/>
        <v>38</v>
      </c>
      <c r="B125" s="27">
        <f t="shared" si="2"/>
        <v>124</v>
      </c>
      <c r="C125" s="5">
        <f t="shared" si="2"/>
        <v>2</v>
      </c>
    </row>
    <row r="126" spans="1:3" ht="15.75" thickBot="1" x14ac:dyDescent="0.3">
      <c r="A126" s="5">
        <f t="shared" si="3"/>
        <v>38</v>
      </c>
      <c r="B126" s="27">
        <f t="shared" si="2"/>
        <v>125</v>
      </c>
      <c r="C126" s="5">
        <f t="shared" si="2"/>
        <v>3</v>
      </c>
    </row>
    <row r="127" spans="1:3" ht="15.75" thickBot="1" x14ac:dyDescent="0.3">
      <c r="A127" s="5">
        <f t="shared" si="3"/>
        <v>38</v>
      </c>
      <c r="B127" s="27">
        <f t="shared" si="2"/>
        <v>126</v>
      </c>
      <c r="C127" s="5">
        <f t="shared" si="2"/>
        <v>4</v>
      </c>
    </row>
    <row r="128" spans="1:3" ht="15.75" thickBot="1" x14ac:dyDescent="0.3">
      <c r="A128" s="5">
        <f t="shared" si="3"/>
        <v>38</v>
      </c>
      <c r="B128" s="27">
        <f t="shared" si="2"/>
        <v>127</v>
      </c>
      <c r="C128" s="5">
        <f t="shared" si="2"/>
        <v>5</v>
      </c>
    </row>
    <row r="129" spans="1:3" ht="15.75" thickBot="1" x14ac:dyDescent="0.3">
      <c r="A129" s="5">
        <f>A128</f>
        <v>38</v>
      </c>
      <c r="B129" s="27">
        <f t="shared" si="2"/>
        <v>128</v>
      </c>
      <c r="C129" s="5">
        <f t="shared" si="2"/>
        <v>6</v>
      </c>
    </row>
    <row r="130" spans="1:3" ht="15.75" thickBot="1" x14ac:dyDescent="0.3">
      <c r="A130" s="5">
        <f>A129+1</f>
        <v>39</v>
      </c>
      <c r="B130" s="27">
        <f t="shared" ref="B130:C193" si="4">B129+1</f>
        <v>129</v>
      </c>
      <c r="C130" s="5">
        <v>1</v>
      </c>
    </row>
    <row r="131" spans="1:3" ht="15.75" thickBot="1" x14ac:dyDescent="0.3">
      <c r="A131" s="5">
        <f>A130+1</f>
        <v>40</v>
      </c>
      <c r="B131" s="27">
        <f t="shared" si="4"/>
        <v>130</v>
      </c>
      <c r="C131" s="5">
        <f t="shared" si="4"/>
        <v>2</v>
      </c>
    </row>
    <row r="132" spans="1:3" ht="15.75" thickBot="1" x14ac:dyDescent="0.3">
      <c r="A132" s="5">
        <f t="shared" ref="A132:A194" si="5">A131</f>
        <v>40</v>
      </c>
      <c r="B132" s="27">
        <f t="shared" si="4"/>
        <v>131</v>
      </c>
      <c r="C132" s="5">
        <f t="shared" si="4"/>
        <v>3</v>
      </c>
    </row>
    <row r="133" spans="1:3" ht="15.75" thickBot="1" x14ac:dyDescent="0.3">
      <c r="A133" s="5">
        <f t="shared" si="5"/>
        <v>40</v>
      </c>
      <c r="B133" s="27">
        <f t="shared" si="4"/>
        <v>132</v>
      </c>
      <c r="C133" s="5">
        <f t="shared" si="4"/>
        <v>4</v>
      </c>
    </row>
    <row r="134" spans="1:3" ht="15.75" thickBot="1" x14ac:dyDescent="0.3">
      <c r="A134" s="5">
        <f>A133+1</f>
        <v>41</v>
      </c>
      <c r="B134" s="27">
        <f t="shared" si="4"/>
        <v>133</v>
      </c>
      <c r="C134" s="5">
        <v>1</v>
      </c>
    </row>
    <row r="135" spans="1:3" ht="15.75" thickBot="1" x14ac:dyDescent="0.3">
      <c r="A135" s="5">
        <f t="shared" si="5"/>
        <v>41</v>
      </c>
      <c r="B135" s="27">
        <f t="shared" si="4"/>
        <v>134</v>
      </c>
      <c r="C135" s="5">
        <f t="shared" si="4"/>
        <v>2</v>
      </c>
    </row>
    <row r="136" spans="1:3" ht="15.75" thickBot="1" x14ac:dyDescent="0.3">
      <c r="A136" s="5">
        <f t="shared" si="5"/>
        <v>41</v>
      </c>
      <c r="B136" s="27">
        <f t="shared" si="4"/>
        <v>135</v>
      </c>
      <c r="C136" s="5">
        <f t="shared" si="4"/>
        <v>3</v>
      </c>
    </row>
    <row r="137" spans="1:3" ht="15.75" thickBot="1" x14ac:dyDescent="0.3">
      <c r="A137" s="5">
        <f>A136+1</f>
        <v>42</v>
      </c>
      <c r="B137" s="27">
        <f t="shared" si="4"/>
        <v>136</v>
      </c>
      <c r="C137" s="5">
        <v>1</v>
      </c>
    </row>
    <row r="138" spans="1:3" ht="15.75" thickBot="1" x14ac:dyDescent="0.3">
      <c r="A138" s="5">
        <f t="shared" si="5"/>
        <v>42</v>
      </c>
      <c r="B138" s="27">
        <f t="shared" si="4"/>
        <v>137</v>
      </c>
      <c r="C138" s="5">
        <f t="shared" si="4"/>
        <v>2</v>
      </c>
    </row>
    <row r="139" spans="1:3" ht="15.75" thickBot="1" x14ac:dyDescent="0.3">
      <c r="A139" s="5">
        <f t="shared" si="5"/>
        <v>42</v>
      </c>
      <c r="B139" s="27">
        <f t="shared" si="4"/>
        <v>138</v>
      </c>
      <c r="C139" s="5">
        <f t="shared" si="4"/>
        <v>3</v>
      </c>
    </row>
    <row r="140" spans="1:3" ht="15.75" thickBot="1" x14ac:dyDescent="0.3">
      <c r="A140" s="5">
        <f>A139+1</f>
        <v>43</v>
      </c>
      <c r="B140" s="27">
        <f t="shared" si="4"/>
        <v>139</v>
      </c>
      <c r="C140" s="5">
        <v>1</v>
      </c>
    </row>
    <row r="141" spans="1:3" ht="15.75" thickBot="1" x14ac:dyDescent="0.3">
      <c r="A141" s="5">
        <f t="shared" si="5"/>
        <v>43</v>
      </c>
      <c r="B141" s="27">
        <f t="shared" si="4"/>
        <v>140</v>
      </c>
      <c r="C141" s="5">
        <f t="shared" si="4"/>
        <v>2</v>
      </c>
    </row>
    <row r="142" spans="1:3" ht="15.75" thickBot="1" x14ac:dyDescent="0.3">
      <c r="A142" s="5">
        <f t="shared" si="5"/>
        <v>43</v>
      </c>
      <c r="B142" s="27">
        <f t="shared" si="4"/>
        <v>141</v>
      </c>
      <c r="C142" s="5">
        <f t="shared" si="4"/>
        <v>3</v>
      </c>
    </row>
    <row r="143" spans="1:3" ht="15.75" thickBot="1" x14ac:dyDescent="0.3">
      <c r="A143" s="5">
        <f t="shared" si="5"/>
        <v>43</v>
      </c>
      <c r="B143" s="27">
        <f t="shared" si="4"/>
        <v>142</v>
      </c>
      <c r="C143" s="5">
        <f t="shared" si="4"/>
        <v>4</v>
      </c>
    </row>
    <row r="144" spans="1:3" ht="15.75" thickBot="1" x14ac:dyDescent="0.3">
      <c r="A144" s="5">
        <v>44</v>
      </c>
      <c r="B144" s="27">
        <f t="shared" si="4"/>
        <v>143</v>
      </c>
      <c r="C144" s="5">
        <v>1</v>
      </c>
    </row>
    <row r="145" spans="1:3" ht="15.75" thickBot="1" x14ac:dyDescent="0.3">
      <c r="A145" s="5">
        <f>A144+1</f>
        <v>45</v>
      </c>
      <c r="B145" s="27">
        <f t="shared" si="4"/>
        <v>144</v>
      </c>
      <c r="C145" s="5">
        <v>1</v>
      </c>
    </row>
    <row r="146" spans="1:3" ht="15.75" thickBot="1" x14ac:dyDescent="0.3">
      <c r="A146" s="5">
        <v>45</v>
      </c>
      <c r="B146" s="27">
        <f t="shared" si="4"/>
        <v>145</v>
      </c>
      <c r="C146" s="5">
        <f>C145+1</f>
        <v>2</v>
      </c>
    </row>
    <row r="147" spans="1:3" ht="15.75" thickBot="1" x14ac:dyDescent="0.3">
      <c r="A147" s="5">
        <v>46</v>
      </c>
      <c r="B147" s="27">
        <f t="shared" si="4"/>
        <v>146</v>
      </c>
      <c r="C147" s="5">
        <v>1</v>
      </c>
    </row>
    <row r="148" spans="1:3" ht="15.75" thickBot="1" x14ac:dyDescent="0.3">
      <c r="A148" s="5">
        <v>46</v>
      </c>
      <c r="B148" s="27">
        <f t="shared" si="4"/>
        <v>147</v>
      </c>
      <c r="C148" s="5">
        <f>C147+1</f>
        <v>2</v>
      </c>
    </row>
    <row r="149" spans="1:3" ht="15.75" thickBot="1" x14ac:dyDescent="0.3">
      <c r="A149" s="5">
        <v>46</v>
      </c>
      <c r="B149" s="27">
        <f t="shared" si="4"/>
        <v>148</v>
      </c>
      <c r="C149" s="5">
        <f>C148+1</f>
        <v>3</v>
      </c>
    </row>
    <row r="150" spans="1:3" ht="15.75" thickBot="1" x14ac:dyDescent="0.3">
      <c r="A150" s="5">
        <v>47</v>
      </c>
      <c r="B150" s="27">
        <f t="shared" si="4"/>
        <v>149</v>
      </c>
      <c r="C150" s="5">
        <v>1</v>
      </c>
    </row>
    <row r="151" spans="1:3" ht="15.75" thickBot="1" x14ac:dyDescent="0.3">
      <c r="A151" s="5">
        <f t="shared" si="5"/>
        <v>47</v>
      </c>
      <c r="B151" s="27">
        <f t="shared" si="4"/>
        <v>150</v>
      </c>
      <c r="C151" s="5">
        <f>C150+1</f>
        <v>2</v>
      </c>
    </row>
    <row r="152" spans="1:3" ht="15.75" thickBot="1" x14ac:dyDescent="0.3">
      <c r="A152" s="5">
        <v>48</v>
      </c>
      <c r="B152" s="27">
        <f t="shared" si="4"/>
        <v>151</v>
      </c>
      <c r="C152" s="5">
        <v>1</v>
      </c>
    </row>
    <row r="153" spans="1:3" ht="15.75" thickBot="1" x14ac:dyDescent="0.3">
      <c r="A153" s="5">
        <f t="shared" si="5"/>
        <v>48</v>
      </c>
      <c r="B153" s="27">
        <f t="shared" si="4"/>
        <v>152</v>
      </c>
      <c r="C153" s="5">
        <f t="shared" si="4"/>
        <v>2</v>
      </c>
    </row>
    <row r="154" spans="1:3" ht="15.75" thickBot="1" x14ac:dyDescent="0.3">
      <c r="A154" s="5">
        <f t="shared" si="5"/>
        <v>48</v>
      </c>
      <c r="B154" s="27">
        <f t="shared" si="4"/>
        <v>153</v>
      </c>
      <c r="C154" s="5">
        <f t="shared" si="4"/>
        <v>3</v>
      </c>
    </row>
    <row r="155" spans="1:3" ht="15.75" thickBot="1" x14ac:dyDescent="0.3">
      <c r="A155" s="5">
        <f t="shared" si="5"/>
        <v>48</v>
      </c>
      <c r="B155" s="27">
        <f t="shared" si="4"/>
        <v>154</v>
      </c>
      <c r="C155" s="5">
        <f t="shared" si="4"/>
        <v>4</v>
      </c>
    </row>
    <row r="156" spans="1:3" ht="15.75" thickBot="1" x14ac:dyDescent="0.3">
      <c r="A156" s="5">
        <v>49</v>
      </c>
      <c r="B156" s="27">
        <f t="shared" si="4"/>
        <v>155</v>
      </c>
      <c r="C156" s="5">
        <v>1</v>
      </c>
    </row>
    <row r="157" spans="1:3" ht="15.75" thickBot="1" x14ac:dyDescent="0.3">
      <c r="A157" s="5">
        <f t="shared" si="5"/>
        <v>49</v>
      </c>
      <c r="B157" s="27">
        <f t="shared" si="4"/>
        <v>156</v>
      </c>
      <c r="C157" s="5">
        <f t="shared" si="4"/>
        <v>2</v>
      </c>
    </row>
    <row r="158" spans="1:3" ht="15.75" thickBot="1" x14ac:dyDescent="0.3">
      <c r="A158" s="5">
        <v>50</v>
      </c>
      <c r="B158" s="27">
        <f t="shared" si="4"/>
        <v>157</v>
      </c>
      <c r="C158" s="5">
        <v>1</v>
      </c>
    </row>
    <row r="159" spans="1:3" ht="15.75" thickBot="1" x14ac:dyDescent="0.3">
      <c r="A159" s="5">
        <f t="shared" si="5"/>
        <v>50</v>
      </c>
      <c r="B159" s="27">
        <f t="shared" si="4"/>
        <v>158</v>
      </c>
      <c r="C159" s="5">
        <f t="shared" si="4"/>
        <v>2</v>
      </c>
    </row>
    <row r="160" spans="1:3" ht="15.75" thickBot="1" x14ac:dyDescent="0.3">
      <c r="A160" s="5">
        <v>51</v>
      </c>
      <c r="B160" s="27">
        <f t="shared" si="4"/>
        <v>159</v>
      </c>
      <c r="C160" s="5">
        <v>1</v>
      </c>
    </row>
    <row r="161" spans="1:3" ht="15.75" thickBot="1" x14ac:dyDescent="0.3">
      <c r="A161" s="5">
        <f t="shared" si="5"/>
        <v>51</v>
      </c>
      <c r="B161" s="27">
        <f t="shared" si="4"/>
        <v>160</v>
      </c>
      <c r="C161" s="5">
        <f t="shared" si="4"/>
        <v>2</v>
      </c>
    </row>
    <row r="162" spans="1:3" ht="15.75" thickBot="1" x14ac:dyDescent="0.3">
      <c r="A162" s="5">
        <f t="shared" si="5"/>
        <v>51</v>
      </c>
      <c r="B162" s="27">
        <f t="shared" si="4"/>
        <v>161</v>
      </c>
      <c r="C162" s="5">
        <f t="shared" si="4"/>
        <v>3</v>
      </c>
    </row>
    <row r="163" spans="1:3" ht="15.75" thickBot="1" x14ac:dyDescent="0.3">
      <c r="A163" s="5">
        <f t="shared" si="5"/>
        <v>51</v>
      </c>
      <c r="B163" s="27">
        <f t="shared" si="4"/>
        <v>162</v>
      </c>
      <c r="C163" s="5">
        <f t="shared" si="4"/>
        <v>4</v>
      </c>
    </row>
    <row r="164" spans="1:3" ht="15.75" thickBot="1" x14ac:dyDescent="0.3">
      <c r="A164" s="5">
        <f t="shared" si="5"/>
        <v>51</v>
      </c>
      <c r="B164" s="27">
        <f t="shared" si="4"/>
        <v>163</v>
      </c>
      <c r="C164" s="5">
        <f t="shared" si="4"/>
        <v>5</v>
      </c>
    </row>
    <row r="165" spans="1:3" ht="15.75" thickBot="1" x14ac:dyDescent="0.3">
      <c r="A165" s="5">
        <f t="shared" si="5"/>
        <v>51</v>
      </c>
      <c r="B165" s="27">
        <f t="shared" si="4"/>
        <v>164</v>
      </c>
      <c r="C165" s="5">
        <f t="shared" si="4"/>
        <v>6</v>
      </c>
    </row>
    <row r="166" spans="1:3" ht="15.75" thickBot="1" x14ac:dyDescent="0.3">
      <c r="A166" s="5">
        <f t="shared" si="5"/>
        <v>51</v>
      </c>
      <c r="B166" s="27">
        <f t="shared" si="4"/>
        <v>165</v>
      </c>
      <c r="C166" s="5">
        <f t="shared" si="4"/>
        <v>7</v>
      </c>
    </row>
    <row r="167" spans="1:3" ht="15.75" thickBot="1" x14ac:dyDescent="0.3">
      <c r="A167" s="5">
        <v>52</v>
      </c>
      <c r="B167" s="27">
        <f t="shared" si="4"/>
        <v>166</v>
      </c>
      <c r="C167" s="5">
        <v>1</v>
      </c>
    </row>
    <row r="168" spans="1:3" ht="15.75" thickBot="1" x14ac:dyDescent="0.3">
      <c r="A168" s="5">
        <f t="shared" si="5"/>
        <v>52</v>
      </c>
      <c r="B168" s="27">
        <f t="shared" si="4"/>
        <v>167</v>
      </c>
      <c r="C168" s="5">
        <f t="shared" si="4"/>
        <v>2</v>
      </c>
    </row>
    <row r="169" spans="1:3" ht="15.75" thickBot="1" x14ac:dyDescent="0.3">
      <c r="A169" s="5">
        <f t="shared" si="5"/>
        <v>52</v>
      </c>
      <c r="B169" s="27">
        <f t="shared" si="4"/>
        <v>168</v>
      </c>
      <c r="C169" s="5">
        <f t="shared" si="4"/>
        <v>3</v>
      </c>
    </row>
    <row r="170" spans="1:3" ht="15.75" thickBot="1" x14ac:dyDescent="0.3">
      <c r="A170" s="5">
        <f t="shared" si="5"/>
        <v>52</v>
      </c>
      <c r="B170" s="27">
        <f t="shared" si="4"/>
        <v>169</v>
      </c>
      <c r="C170" s="5">
        <f t="shared" si="4"/>
        <v>4</v>
      </c>
    </row>
    <row r="171" spans="1:3" ht="15.75" thickBot="1" x14ac:dyDescent="0.3">
      <c r="A171" s="5">
        <f t="shared" si="5"/>
        <v>52</v>
      </c>
      <c r="B171" s="27">
        <f t="shared" si="4"/>
        <v>170</v>
      </c>
      <c r="C171" s="5">
        <f t="shared" si="4"/>
        <v>5</v>
      </c>
    </row>
    <row r="172" spans="1:3" ht="15.75" thickBot="1" x14ac:dyDescent="0.3">
      <c r="A172" s="5">
        <v>53</v>
      </c>
      <c r="B172" s="27">
        <f t="shared" si="4"/>
        <v>171</v>
      </c>
      <c r="C172" s="5">
        <v>1</v>
      </c>
    </row>
    <row r="173" spans="1:3" ht="15.75" thickBot="1" x14ac:dyDescent="0.3">
      <c r="A173" s="5">
        <f t="shared" si="5"/>
        <v>53</v>
      </c>
      <c r="B173" s="27">
        <f t="shared" si="4"/>
        <v>172</v>
      </c>
      <c r="C173" s="5">
        <f t="shared" si="4"/>
        <v>2</v>
      </c>
    </row>
    <row r="174" spans="1:3" ht="15.75" thickBot="1" x14ac:dyDescent="0.3">
      <c r="A174" s="5">
        <f t="shared" si="5"/>
        <v>53</v>
      </c>
      <c r="B174" s="27">
        <f t="shared" si="4"/>
        <v>173</v>
      </c>
      <c r="C174" s="5">
        <f t="shared" si="4"/>
        <v>3</v>
      </c>
    </row>
    <row r="175" spans="1:3" ht="15.75" thickBot="1" x14ac:dyDescent="0.3">
      <c r="A175" s="5">
        <f t="shared" si="5"/>
        <v>53</v>
      </c>
      <c r="B175" s="27">
        <f t="shared" si="4"/>
        <v>174</v>
      </c>
      <c r="C175" s="5">
        <f t="shared" si="4"/>
        <v>4</v>
      </c>
    </row>
    <row r="176" spans="1:3" ht="15.75" thickBot="1" x14ac:dyDescent="0.3">
      <c r="A176" s="5">
        <f t="shared" si="5"/>
        <v>53</v>
      </c>
      <c r="B176" s="27">
        <f t="shared" si="4"/>
        <v>175</v>
      </c>
      <c r="C176" s="5">
        <f t="shared" si="4"/>
        <v>5</v>
      </c>
    </row>
    <row r="177" spans="1:3" ht="15.75" thickBot="1" x14ac:dyDescent="0.3">
      <c r="A177" s="5">
        <f t="shared" si="5"/>
        <v>53</v>
      </c>
      <c r="B177" s="27">
        <f t="shared" si="4"/>
        <v>176</v>
      </c>
      <c r="C177" s="5">
        <f t="shared" si="4"/>
        <v>6</v>
      </c>
    </row>
    <row r="178" spans="1:3" ht="15.75" thickBot="1" x14ac:dyDescent="0.3">
      <c r="A178" s="5">
        <v>54</v>
      </c>
      <c r="B178" s="27">
        <f t="shared" si="4"/>
        <v>177</v>
      </c>
      <c r="C178" s="5">
        <v>1</v>
      </c>
    </row>
    <row r="179" spans="1:3" ht="15.75" thickBot="1" x14ac:dyDescent="0.3">
      <c r="A179" s="5">
        <f t="shared" si="5"/>
        <v>54</v>
      </c>
      <c r="B179" s="27">
        <f t="shared" si="4"/>
        <v>178</v>
      </c>
      <c r="C179" s="5">
        <f t="shared" si="4"/>
        <v>2</v>
      </c>
    </row>
    <row r="180" spans="1:3" ht="15.75" thickBot="1" x14ac:dyDescent="0.3">
      <c r="A180" s="5">
        <f t="shared" si="5"/>
        <v>54</v>
      </c>
      <c r="B180" s="27">
        <f t="shared" si="4"/>
        <v>179</v>
      </c>
      <c r="C180" s="5">
        <f t="shared" si="4"/>
        <v>3</v>
      </c>
    </row>
    <row r="181" spans="1:3" ht="15.75" thickBot="1" x14ac:dyDescent="0.3">
      <c r="A181" s="5">
        <f t="shared" si="5"/>
        <v>54</v>
      </c>
      <c r="B181" s="27">
        <f t="shared" si="4"/>
        <v>180</v>
      </c>
      <c r="C181" s="5">
        <f t="shared" si="4"/>
        <v>4</v>
      </c>
    </row>
    <row r="182" spans="1:3" ht="15.75" thickBot="1" x14ac:dyDescent="0.3">
      <c r="A182" s="5">
        <f t="shared" si="5"/>
        <v>54</v>
      </c>
      <c r="B182" s="27">
        <f t="shared" si="4"/>
        <v>181</v>
      </c>
      <c r="C182" s="5">
        <f t="shared" si="4"/>
        <v>5</v>
      </c>
    </row>
    <row r="183" spans="1:3" ht="15.75" thickBot="1" x14ac:dyDescent="0.3">
      <c r="A183" s="5">
        <f t="shared" si="5"/>
        <v>54</v>
      </c>
      <c r="B183" s="27">
        <f t="shared" si="4"/>
        <v>182</v>
      </c>
      <c r="C183" s="5">
        <f t="shared" si="4"/>
        <v>6</v>
      </c>
    </row>
    <row r="184" spans="1:3" ht="15.75" thickBot="1" x14ac:dyDescent="0.3">
      <c r="A184" s="5">
        <f t="shared" si="5"/>
        <v>54</v>
      </c>
      <c r="B184" s="27">
        <f t="shared" si="4"/>
        <v>183</v>
      </c>
      <c r="C184" s="5">
        <f t="shared" si="4"/>
        <v>7</v>
      </c>
    </row>
    <row r="185" spans="1:3" ht="15.75" thickBot="1" x14ac:dyDescent="0.3">
      <c r="A185" s="5">
        <v>55</v>
      </c>
      <c r="B185" s="27">
        <f t="shared" si="4"/>
        <v>184</v>
      </c>
      <c r="C185" s="5">
        <v>1</v>
      </c>
    </row>
    <row r="186" spans="1:3" ht="15.75" thickBot="1" x14ac:dyDescent="0.3">
      <c r="A186" s="5">
        <v>56</v>
      </c>
      <c r="B186" s="27">
        <f t="shared" si="4"/>
        <v>185</v>
      </c>
      <c r="C186" s="5">
        <v>1</v>
      </c>
    </row>
    <row r="187" spans="1:3" ht="15.75" thickBot="1" x14ac:dyDescent="0.3">
      <c r="A187" s="5">
        <f t="shared" si="5"/>
        <v>56</v>
      </c>
      <c r="B187" s="27">
        <f t="shared" si="4"/>
        <v>186</v>
      </c>
      <c r="C187" s="5">
        <f t="shared" si="4"/>
        <v>2</v>
      </c>
    </row>
    <row r="188" spans="1:3" ht="15.75" thickBot="1" x14ac:dyDescent="0.3">
      <c r="A188" s="5">
        <v>57</v>
      </c>
      <c r="B188" s="27">
        <f t="shared" si="4"/>
        <v>187</v>
      </c>
      <c r="C188" s="5">
        <v>1</v>
      </c>
    </row>
    <row r="189" spans="1:3" ht="15.75" thickBot="1" x14ac:dyDescent="0.3">
      <c r="A189" s="5">
        <f t="shared" si="5"/>
        <v>57</v>
      </c>
      <c r="B189" s="27">
        <f t="shared" si="4"/>
        <v>188</v>
      </c>
      <c r="C189" s="5">
        <f t="shared" si="4"/>
        <v>2</v>
      </c>
    </row>
    <row r="190" spans="1:3" ht="15.75" thickBot="1" x14ac:dyDescent="0.3">
      <c r="A190" s="5">
        <f t="shared" si="5"/>
        <v>57</v>
      </c>
      <c r="B190" s="27">
        <f t="shared" si="4"/>
        <v>189</v>
      </c>
      <c r="C190" s="5">
        <f t="shared" si="4"/>
        <v>3</v>
      </c>
    </row>
    <row r="191" spans="1:3" ht="15.75" thickBot="1" x14ac:dyDescent="0.3">
      <c r="A191" s="5">
        <f t="shared" si="5"/>
        <v>57</v>
      </c>
      <c r="B191" s="27">
        <f t="shared" si="4"/>
        <v>190</v>
      </c>
      <c r="C191" s="5">
        <f t="shared" si="4"/>
        <v>4</v>
      </c>
    </row>
    <row r="192" spans="1:3" ht="15.75" thickBot="1" x14ac:dyDescent="0.3">
      <c r="A192" s="5">
        <f t="shared" si="5"/>
        <v>57</v>
      </c>
      <c r="B192" s="27">
        <f t="shared" si="4"/>
        <v>191</v>
      </c>
      <c r="C192" s="5">
        <f t="shared" si="4"/>
        <v>5</v>
      </c>
    </row>
    <row r="193" spans="1:3" ht="15.75" thickBot="1" x14ac:dyDescent="0.3">
      <c r="A193" s="5">
        <f t="shared" si="5"/>
        <v>57</v>
      </c>
      <c r="B193" s="27">
        <f t="shared" si="4"/>
        <v>192</v>
      </c>
      <c r="C193" s="5">
        <f t="shared" si="4"/>
        <v>6</v>
      </c>
    </row>
    <row r="194" spans="1:3" ht="15.75" thickBot="1" x14ac:dyDescent="0.3">
      <c r="A194" s="5">
        <f t="shared" si="5"/>
        <v>57</v>
      </c>
      <c r="B194" s="27">
        <f t="shared" ref="B194:C242" si="6">B193+1</f>
        <v>193</v>
      </c>
      <c r="C194" s="5">
        <f t="shared" si="6"/>
        <v>7</v>
      </c>
    </row>
    <row r="195" spans="1:3" ht="15.75" thickBot="1" x14ac:dyDescent="0.3">
      <c r="A195" s="5">
        <v>58</v>
      </c>
      <c r="B195" s="27">
        <f t="shared" si="6"/>
        <v>194</v>
      </c>
      <c r="C195" s="5">
        <v>1</v>
      </c>
    </row>
    <row r="196" spans="1:3" ht="15.75" thickBot="1" x14ac:dyDescent="0.3">
      <c r="A196" s="5">
        <v>59</v>
      </c>
      <c r="B196" s="27">
        <f t="shared" si="6"/>
        <v>195</v>
      </c>
      <c r="C196" s="5">
        <v>1</v>
      </c>
    </row>
    <row r="197" spans="1:3" ht="15.75" thickBot="1" x14ac:dyDescent="0.3">
      <c r="A197" s="5">
        <f t="shared" ref="A197:A242" si="7">A196</f>
        <v>59</v>
      </c>
      <c r="B197" s="27">
        <f t="shared" si="6"/>
        <v>196</v>
      </c>
      <c r="C197" s="5">
        <f t="shared" si="6"/>
        <v>2</v>
      </c>
    </row>
    <row r="198" spans="1:3" ht="15.75" thickBot="1" x14ac:dyDescent="0.3">
      <c r="A198" s="5">
        <v>59</v>
      </c>
      <c r="B198" s="27">
        <f t="shared" si="6"/>
        <v>197</v>
      </c>
      <c r="C198" s="5">
        <f t="shared" si="6"/>
        <v>3</v>
      </c>
    </row>
    <row r="199" spans="1:3" ht="15.75" thickBot="1" x14ac:dyDescent="0.3">
      <c r="A199" s="5">
        <v>60</v>
      </c>
      <c r="B199" s="27">
        <f t="shared" si="6"/>
        <v>198</v>
      </c>
      <c r="C199" s="5">
        <v>1</v>
      </c>
    </row>
    <row r="200" spans="1:3" ht="15.75" thickBot="1" x14ac:dyDescent="0.3">
      <c r="A200" s="5">
        <f t="shared" si="7"/>
        <v>60</v>
      </c>
      <c r="B200" s="27">
        <f t="shared" si="6"/>
        <v>199</v>
      </c>
      <c r="C200" s="5">
        <f t="shared" si="6"/>
        <v>2</v>
      </c>
    </row>
    <row r="201" spans="1:3" ht="15.75" thickBot="1" x14ac:dyDescent="0.3">
      <c r="A201" s="5">
        <f t="shared" si="7"/>
        <v>60</v>
      </c>
      <c r="B201" s="27">
        <f t="shared" si="6"/>
        <v>200</v>
      </c>
      <c r="C201" s="5">
        <f t="shared" si="6"/>
        <v>3</v>
      </c>
    </row>
    <row r="202" spans="1:3" ht="15.75" thickBot="1" x14ac:dyDescent="0.3">
      <c r="A202" s="5">
        <f t="shared" si="7"/>
        <v>60</v>
      </c>
      <c r="B202" s="27">
        <f t="shared" si="6"/>
        <v>201</v>
      </c>
      <c r="C202" s="5">
        <f t="shared" si="6"/>
        <v>4</v>
      </c>
    </row>
    <row r="203" spans="1:3" ht="15.75" thickBot="1" x14ac:dyDescent="0.3">
      <c r="A203" s="5">
        <v>61</v>
      </c>
      <c r="B203" s="27">
        <f t="shared" si="6"/>
        <v>202</v>
      </c>
      <c r="C203" s="5">
        <v>1</v>
      </c>
    </row>
    <row r="204" spans="1:3" ht="15.75" thickBot="1" x14ac:dyDescent="0.3">
      <c r="A204" s="5">
        <f t="shared" si="7"/>
        <v>61</v>
      </c>
      <c r="B204" s="27">
        <f t="shared" si="6"/>
        <v>203</v>
      </c>
      <c r="C204" s="5">
        <f t="shared" si="6"/>
        <v>2</v>
      </c>
    </row>
    <row r="205" spans="1:3" ht="15.75" thickBot="1" x14ac:dyDescent="0.3">
      <c r="A205" s="5">
        <f t="shared" si="7"/>
        <v>61</v>
      </c>
      <c r="B205" s="27">
        <f t="shared" si="6"/>
        <v>204</v>
      </c>
      <c r="C205" s="5">
        <f t="shared" si="6"/>
        <v>3</v>
      </c>
    </row>
    <row r="206" spans="1:3" ht="15.75" thickBot="1" x14ac:dyDescent="0.3">
      <c r="A206" s="5">
        <f t="shared" si="7"/>
        <v>61</v>
      </c>
      <c r="B206" s="27">
        <f t="shared" si="6"/>
        <v>205</v>
      </c>
      <c r="C206" s="5">
        <f t="shared" si="6"/>
        <v>4</v>
      </c>
    </row>
    <row r="207" spans="1:3" ht="15.75" thickBot="1" x14ac:dyDescent="0.3">
      <c r="A207" s="5">
        <v>62</v>
      </c>
      <c r="B207" s="27">
        <f t="shared" si="6"/>
        <v>206</v>
      </c>
      <c r="C207" s="5">
        <v>1</v>
      </c>
    </row>
    <row r="208" spans="1:3" ht="15.75" thickBot="1" x14ac:dyDescent="0.3">
      <c r="A208" s="5">
        <v>63</v>
      </c>
      <c r="B208" s="27">
        <f t="shared" si="6"/>
        <v>207</v>
      </c>
      <c r="C208" s="5">
        <v>1</v>
      </c>
    </row>
    <row r="209" spans="1:3" ht="15.75" thickBot="1" x14ac:dyDescent="0.3">
      <c r="A209" s="5">
        <f t="shared" si="7"/>
        <v>63</v>
      </c>
      <c r="B209" s="27">
        <f t="shared" si="6"/>
        <v>208</v>
      </c>
      <c r="C209" s="5">
        <f t="shared" si="6"/>
        <v>2</v>
      </c>
    </row>
    <row r="210" spans="1:3" ht="15.75" thickBot="1" x14ac:dyDescent="0.3">
      <c r="A210" s="5">
        <f t="shared" si="7"/>
        <v>63</v>
      </c>
      <c r="B210" s="27">
        <f t="shared" si="6"/>
        <v>209</v>
      </c>
      <c r="C210" s="5">
        <f t="shared" si="6"/>
        <v>3</v>
      </c>
    </row>
    <row r="211" spans="1:3" ht="15.75" thickBot="1" x14ac:dyDescent="0.3">
      <c r="A211" s="5">
        <v>64</v>
      </c>
      <c r="B211" s="27">
        <f t="shared" si="6"/>
        <v>210</v>
      </c>
      <c r="C211" s="5">
        <v>1</v>
      </c>
    </row>
    <row r="212" spans="1:3" ht="15.75" thickBot="1" x14ac:dyDescent="0.3">
      <c r="A212" s="5">
        <f t="shared" si="7"/>
        <v>64</v>
      </c>
      <c r="B212" s="27">
        <f t="shared" si="6"/>
        <v>211</v>
      </c>
      <c r="C212" s="5">
        <f t="shared" si="6"/>
        <v>2</v>
      </c>
    </row>
    <row r="213" spans="1:3" ht="15.75" thickBot="1" x14ac:dyDescent="0.3">
      <c r="A213" s="5">
        <f t="shared" si="7"/>
        <v>64</v>
      </c>
      <c r="B213" s="27">
        <f t="shared" si="6"/>
        <v>212</v>
      </c>
      <c r="C213" s="5">
        <f t="shared" si="6"/>
        <v>3</v>
      </c>
    </row>
    <row r="214" spans="1:3" ht="15.75" thickBot="1" x14ac:dyDescent="0.3">
      <c r="A214" s="5">
        <f t="shared" si="7"/>
        <v>64</v>
      </c>
      <c r="B214" s="27">
        <f t="shared" si="6"/>
        <v>213</v>
      </c>
      <c r="C214" s="5">
        <f t="shared" si="6"/>
        <v>4</v>
      </c>
    </row>
    <row r="215" spans="1:3" ht="15.75" thickBot="1" x14ac:dyDescent="0.3">
      <c r="A215" s="5">
        <f t="shared" si="7"/>
        <v>64</v>
      </c>
      <c r="B215" s="27">
        <f t="shared" si="6"/>
        <v>214</v>
      </c>
      <c r="C215" s="5">
        <f t="shared" si="6"/>
        <v>5</v>
      </c>
    </row>
    <row r="216" spans="1:3" ht="15.75" thickBot="1" x14ac:dyDescent="0.3">
      <c r="A216" s="5">
        <v>65</v>
      </c>
      <c r="B216" s="27">
        <f t="shared" si="6"/>
        <v>215</v>
      </c>
      <c r="C216" s="5">
        <v>1</v>
      </c>
    </row>
    <row r="217" spans="1:3" ht="15.75" thickBot="1" x14ac:dyDescent="0.3">
      <c r="A217" s="5">
        <f t="shared" si="7"/>
        <v>65</v>
      </c>
      <c r="B217" s="27">
        <f t="shared" si="6"/>
        <v>216</v>
      </c>
      <c r="C217" s="5">
        <f t="shared" si="6"/>
        <v>2</v>
      </c>
    </row>
    <row r="218" spans="1:3" ht="15.75" thickBot="1" x14ac:dyDescent="0.3">
      <c r="A218" s="5">
        <f t="shared" si="7"/>
        <v>65</v>
      </c>
      <c r="B218" s="27">
        <f t="shared" si="6"/>
        <v>217</v>
      </c>
      <c r="C218" s="5">
        <f t="shared" si="6"/>
        <v>3</v>
      </c>
    </row>
    <row r="219" spans="1:3" ht="15.75" thickBot="1" x14ac:dyDescent="0.3">
      <c r="A219" s="5">
        <f t="shared" si="7"/>
        <v>65</v>
      </c>
      <c r="B219" s="27">
        <f t="shared" si="6"/>
        <v>218</v>
      </c>
      <c r="C219" s="5">
        <f t="shared" si="6"/>
        <v>4</v>
      </c>
    </row>
    <row r="220" spans="1:3" ht="15.75" thickBot="1" x14ac:dyDescent="0.3">
      <c r="A220" s="5">
        <f t="shared" si="7"/>
        <v>65</v>
      </c>
      <c r="B220" s="27">
        <f t="shared" si="6"/>
        <v>219</v>
      </c>
      <c r="C220" s="5">
        <f t="shared" si="6"/>
        <v>5</v>
      </c>
    </row>
    <row r="221" spans="1:3" ht="15.75" thickBot="1" x14ac:dyDescent="0.3">
      <c r="A221" s="5">
        <v>66</v>
      </c>
      <c r="B221" s="27">
        <f t="shared" si="6"/>
        <v>220</v>
      </c>
      <c r="C221" s="5">
        <v>1</v>
      </c>
    </row>
    <row r="222" spans="1:3" ht="15.75" thickBot="1" x14ac:dyDescent="0.3">
      <c r="A222" s="5">
        <f t="shared" si="7"/>
        <v>66</v>
      </c>
      <c r="B222" s="27">
        <f t="shared" si="6"/>
        <v>221</v>
      </c>
      <c r="C222" s="5">
        <f t="shared" si="6"/>
        <v>2</v>
      </c>
    </row>
    <row r="223" spans="1:3" ht="15.75" thickBot="1" x14ac:dyDescent="0.3">
      <c r="A223" s="5">
        <f t="shared" si="7"/>
        <v>66</v>
      </c>
      <c r="B223" s="27">
        <f t="shared" si="6"/>
        <v>222</v>
      </c>
      <c r="C223" s="5">
        <f t="shared" si="6"/>
        <v>3</v>
      </c>
    </row>
    <row r="224" spans="1:3" ht="15.75" thickBot="1" x14ac:dyDescent="0.3">
      <c r="A224" s="5">
        <v>67</v>
      </c>
      <c r="B224" s="27">
        <f t="shared" si="6"/>
        <v>223</v>
      </c>
      <c r="C224" s="5">
        <v>1</v>
      </c>
    </row>
    <row r="225" spans="1:3" ht="15.75" thickBot="1" x14ac:dyDescent="0.3">
      <c r="A225" s="5">
        <v>68</v>
      </c>
      <c r="B225" s="27">
        <f t="shared" si="6"/>
        <v>224</v>
      </c>
      <c r="C225" s="5">
        <v>1</v>
      </c>
    </row>
    <row r="226" spans="1:3" ht="15.75" thickBot="1" x14ac:dyDescent="0.3">
      <c r="A226" s="5">
        <f t="shared" si="7"/>
        <v>68</v>
      </c>
      <c r="B226" s="27">
        <f t="shared" si="6"/>
        <v>225</v>
      </c>
      <c r="C226" s="5">
        <f t="shared" si="6"/>
        <v>2</v>
      </c>
    </row>
    <row r="227" spans="1:3" ht="15.75" thickBot="1" x14ac:dyDescent="0.3">
      <c r="A227" s="5">
        <f t="shared" si="7"/>
        <v>68</v>
      </c>
      <c r="B227" s="27">
        <f t="shared" si="6"/>
        <v>226</v>
      </c>
      <c r="C227" s="5">
        <f t="shared" si="6"/>
        <v>3</v>
      </c>
    </row>
    <row r="228" spans="1:3" ht="15.75" thickBot="1" x14ac:dyDescent="0.3">
      <c r="A228" s="5">
        <f t="shared" si="7"/>
        <v>68</v>
      </c>
      <c r="B228" s="27">
        <f t="shared" si="6"/>
        <v>227</v>
      </c>
      <c r="C228" s="5">
        <f t="shared" si="6"/>
        <v>4</v>
      </c>
    </row>
    <row r="229" spans="1:3" ht="15.75" thickBot="1" x14ac:dyDescent="0.3">
      <c r="A229" s="5">
        <f t="shared" si="7"/>
        <v>68</v>
      </c>
      <c r="B229" s="27">
        <f t="shared" si="6"/>
        <v>228</v>
      </c>
      <c r="C229" s="5">
        <f t="shared" si="6"/>
        <v>5</v>
      </c>
    </row>
    <row r="230" spans="1:3" ht="15.75" thickBot="1" x14ac:dyDescent="0.3">
      <c r="A230" s="5">
        <f t="shared" si="7"/>
        <v>68</v>
      </c>
      <c r="B230" s="27">
        <f t="shared" si="6"/>
        <v>229</v>
      </c>
      <c r="C230" s="5">
        <f t="shared" si="6"/>
        <v>6</v>
      </c>
    </row>
    <row r="231" spans="1:3" ht="15.75" thickBot="1" x14ac:dyDescent="0.3">
      <c r="A231" s="5">
        <v>69</v>
      </c>
      <c r="B231" s="27">
        <f t="shared" si="6"/>
        <v>230</v>
      </c>
      <c r="C231" s="5">
        <v>1</v>
      </c>
    </row>
    <row r="232" spans="1:3" ht="15.75" thickBot="1" x14ac:dyDescent="0.3">
      <c r="A232" s="5">
        <v>70</v>
      </c>
      <c r="B232" s="27">
        <f t="shared" si="6"/>
        <v>231</v>
      </c>
      <c r="C232" s="5">
        <v>1</v>
      </c>
    </row>
    <row r="233" spans="1:3" ht="15.75" thickBot="1" x14ac:dyDescent="0.3">
      <c r="A233" s="5">
        <f t="shared" si="7"/>
        <v>70</v>
      </c>
      <c r="B233" s="27">
        <f t="shared" si="6"/>
        <v>232</v>
      </c>
      <c r="C233" s="5">
        <f t="shared" si="6"/>
        <v>2</v>
      </c>
    </row>
    <row r="234" spans="1:3" ht="15.75" thickBot="1" x14ac:dyDescent="0.3">
      <c r="A234" s="5">
        <f t="shared" si="7"/>
        <v>70</v>
      </c>
      <c r="B234" s="27">
        <f t="shared" si="6"/>
        <v>233</v>
      </c>
      <c r="C234" s="5">
        <f t="shared" si="6"/>
        <v>3</v>
      </c>
    </row>
    <row r="235" spans="1:3" ht="15.75" thickBot="1" x14ac:dyDescent="0.3">
      <c r="A235" s="5">
        <f t="shared" si="7"/>
        <v>70</v>
      </c>
      <c r="B235" s="27">
        <f t="shared" si="6"/>
        <v>234</v>
      </c>
      <c r="C235" s="5">
        <f t="shared" si="6"/>
        <v>4</v>
      </c>
    </row>
    <row r="236" spans="1:3" ht="15.75" thickBot="1" x14ac:dyDescent="0.3">
      <c r="A236" s="5">
        <v>71</v>
      </c>
      <c r="B236" s="27">
        <f t="shared" si="6"/>
        <v>235</v>
      </c>
      <c r="C236" s="5">
        <v>1</v>
      </c>
    </row>
    <row r="237" spans="1:3" ht="15.75" thickBot="1" x14ac:dyDescent="0.3">
      <c r="A237" s="5">
        <f t="shared" si="7"/>
        <v>71</v>
      </c>
      <c r="B237" s="27">
        <f t="shared" si="6"/>
        <v>236</v>
      </c>
      <c r="C237" s="5">
        <f t="shared" si="6"/>
        <v>2</v>
      </c>
    </row>
    <row r="238" spans="1:3" ht="15.75" thickBot="1" x14ac:dyDescent="0.3">
      <c r="A238" s="5">
        <v>72</v>
      </c>
      <c r="B238" s="27">
        <f t="shared" si="6"/>
        <v>237</v>
      </c>
      <c r="C238" s="5">
        <v>1</v>
      </c>
    </row>
    <row r="239" spans="1:3" ht="15.75" thickBot="1" x14ac:dyDescent="0.3">
      <c r="A239" s="5">
        <f t="shared" si="7"/>
        <v>72</v>
      </c>
      <c r="B239" s="27">
        <f t="shared" si="6"/>
        <v>238</v>
      </c>
      <c r="C239" s="5">
        <f t="shared" si="6"/>
        <v>2</v>
      </c>
    </row>
    <row r="240" spans="1:3" ht="15.75" thickBot="1" x14ac:dyDescent="0.3">
      <c r="A240" s="5">
        <f t="shared" si="7"/>
        <v>72</v>
      </c>
      <c r="B240" s="27">
        <f t="shared" si="6"/>
        <v>239</v>
      </c>
      <c r="C240" s="5">
        <f t="shared" si="6"/>
        <v>3</v>
      </c>
    </row>
    <row r="241" spans="1:3" ht="15.75" thickBot="1" x14ac:dyDescent="0.3">
      <c r="A241" s="5">
        <f t="shared" si="7"/>
        <v>72</v>
      </c>
      <c r="B241" s="27">
        <f t="shared" si="6"/>
        <v>240</v>
      </c>
      <c r="C241" s="5">
        <f t="shared" si="6"/>
        <v>4</v>
      </c>
    </row>
    <row r="242" spans="1:3" ht="15.75" thickBot="1" x14ac:dyDescent="0.3">
      <c r="A242" s="5">
        <f t="shared" si="7"/>
        <v>72</v>
      </c>
      <c r="B242" s="27">
        <f t="shared" si="6"/>
        <v>241</v>
      </c>
      <c r="C242" s="5">
        <f t="shared" si="6"/>
        <v>5</v>
      </c>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2"/>
  <sheetViews>
    <sheetView topLeftCell="A193" workbookViewId="0">
      <selection activeCell="B206" sqref="B206"/>
    </sheetView>
  </sheetViews>
  <sheetFormatPr defaultRowHeight="15" x14ac:dyDescent="0.25"/>
  <sheetData>
    <row r="1" spans="1:4" ht="16.5" thickBot="1" x14ac:dyDescent="0.3">
      <c r="A1" t="s">
        <v>31</v>
      </c>
      <c r="B1" s="1" t="s">
        <v>10</v>
      </c>
      <c r="C1" s="1" t="s">
        <v>11</v>
      </c>
      <c r="D1" t="s">
        <v>678</v>
      </c>
    </row>
    <row r="2" spans="1:4" ht="16.5" thickBot="1" x14ac:dyDescent="0.3">
      <c r="A2">
        <v>1</v>
      </c>
      <c r="B2" s="1" t="s">
        <v>162</v>
      </c>
      <c r="C2" t="s">
        <v>163</v>
      </c>
    </row>
    <row r="3" spans="1:4" ht="32.25" thickBot="1" x14ac:dyDescent="0.3">
      <c r="A3">
        <f>A2+1</f>
        <v>2</v>
      </c>
      <c r="B3" s="6" t="s">
        <v>165</v>
      </c>
      <c r="C3" s="1" t="s">
        <v>164</v>
      </c>
    </row>
    <row r="4" spans="1:4" ht="16.5" thickBot="1" x14ac:dyDescent="0.3">
      <c r="A4">
        <f t="shared" ref="A4:A67" si="0">A3+1</f>
        <v>3</v>
      </c>
      <c r="B4" s="1" t="s">
        <v>166</v>
      </c>
      <c r="C4" s="1" t="s">
        <v>167</v>
      </c>
    </row>
    <row r="5" spans="1:4" ht="16.5" thickBot="1" x14ac:dyDescent="0.3">
      <c r="A5">
        <f t="shared" si="0"/>
        <v>4</v>
      </c>
      <c r="B5" s="1" t="s">
        <v>168</v>
      </c>
      <c r="C5" s="1" t="s">
        <v>169</v>
      </c>
    </row>
    <row r="6" spans="1:4" ht="16.5" thickBot="1" x14ac:dyDescent="0.3">
      <c r="A6">
        <f t="shared" si="0"/>
        <v>5</v>
      </c>
      <c r="B6" s="1" t="s">
        <v>170</v>
      </c>
      <c r="C6" s="1" t="s">
        <v>171</v>
      </c>
    </row>
    <row r="7" spans="1:4" ht="16.5" thickBot="1" x14ac:dyDescent="0.3">
      <c r="A7">
        <f t="shared" si="0"/>
        <v>6</v>
      </c>
      <c r="B7" s="6" t="s">
        <v>45</v>
      </c>
      <c r="C7" s="1" t="s">
        <v>172</v>
      </c>
    </row>
    <row r="8" spans="1:4" ht="16.5" thickBot="1" x14ac:dyDescent="0.3">
      <c r="A8">
        <f t="shared" si="0"/>
        <v>7</v>
      </c>
      <c r="B8" s="1" t="s">
        <v>173</v>
      </c>
      <c r="C8" s="1" t="s">
        <v>433</v>
      </c>
    </row>
    <row r="9" spans="1:4" ht="32.25" thickBot="1" x14ac:dyDescent="0.3">
      <c r="A9">
        <f t="shared" si="0"/>
        <v>8</v>
      </c>
      <c r="B9" s="6" t="s">
        <v>174</v>
      </c>
      <c r="C9" s="1" t="s">
        <v>175</v>
      </c>
    </row>
    <row r="10" spans="1:4" ht="16.5" thickBot="1" x14ac:dyDescent="0.3">
      <c r="A10">
        <f t="shared" si="0"/>
        <v>9</v>
      </c>
      <c r="B10" s="1" t="s">
        <v>34</v>
      </c>
      <c r="C10" s="1" t="s">
        <v>176</v>
      </c>
    </row>
    <row r="11" spans="1:4" ht="16.5" thickBot="1" x14ac:dyDescent="0.3">
      <c r="A11">
        <f t="shared" si="0"/>
        <v>10</v>
      </c>
      <c r="B11" s="1" t="s">
        <v>177</v>
      </c>
      <c r="C11" s="1" t="s">
        <v>178</v>
      </c>
    </row>
    <row r="12" spans="1:4" ht="16.5" thickBot="1" x14ac:dyDescent="0.3">
      <c r="A12">
        <f t="shared" si="0"/>
        <v>11</v>
      </c>
      <c r="B12" s="1" t="s">
        <v>34</v>
      </c>
      <c r="C12" s="1" t="s">
        <v>179</v>
      </c>
    </row>
    <row r="13" spans="1:4" ht="16.5" thickBot="1" x14ac:dyDescent="0.3">
      <c r="A13">
        <f t="shared" si="0"/>
        <v>12</v>
      </c>
      <c r="B13" s="1" t="s">
        <v>180</v>
      </c>
      <c r="C13" s="1" t="str">
        <f>B13</f>
        <v>Adding more than two 1-digit numbers</v>
      </c>
    </row>
    <row r="14" spans="1:4" ht="16.5" thickBot="1" x14ac:dyDescent="0.3">
      <c r="A14">
        <f t="shared" si="0"/>
        <v>13</v>
      </c>
      <c r="B14" s="1" t="s">
        <v>575</v>
      </c>
      <c r="C14" s="1" t="str">
        <f>B14</f>
        <v>Add and subtracting within 100</v>
      </c>
    </row>
    <row r="15" spans="1:4" ht="16.5" thickBot="1" x14ac:dyDescent="0.3">
      <c r="A15">
        <f t="shared" si="0"/>
        <v>14</v>
      </c>
      <c r="B15" s="1" t="s">
        <v>181</v>
      </c>
      <c r="C15" s="1" t="str">
        <f>B15</f>
        <v>Adding and subtracting using algorithms</v>
      </c>
    </row>
    <row r="16" spans="1:4" ht="16.5" thickBot="1" x14ac:dyDescent="0.3">
      <c r="A16">
        <f t="shared" si="0"/>
        <v>15</v>
      </c>
      <c r="B16" s="1" t="s">
        <v>182</v>
      </c>
      <c r="C16" s="1" t="str">
        <f>B16</f>
        <v>Solving 1-step word problems involving addition and subtraction within 20</v>
      </c>
    </row>
    <row r="17" spans="1:4" ht="16.5" thickBot="1" x14ac:dyDescent="0.3">
      <c r="A17">
        <f t="shared" si="0"/>
        <v>16</v>
      </c>
      <c r="B17" s="1" t="s">
        <v>183</v>
      </c>
      <c r="C17" s="1" t="str">
        <f>B17</f>
        <v>concepts of multiplication and division</v>
      </c>
    </row>
    <row r="18" spans="1:4" ht="16.5" thickBot="1" x14ac:dyDescent="0.3">
      <c r="A18">
        <f t="shared" si="0"/>
        <v>17</v>
      </c>
      <c r="B18" s="1" t="s">
        <v>184</v>
      </c>
      <c r="C18" s="1" t="str">
        <f t="shared" ref="C18:C76" si="1">B18</f>
        <v>use of x</v>
      </c>
    </row>
    <row r="19" spans="1:4" ht="16.5" thickBot="1" x14ac:dyDescent="0.3">
      <c r="A19">
        <f t="shared" si="0"/>
        <v>18</v>
      </c>
      <c r="B19" s="1" t="s">
        <v>185</v>
      </c>
      <c r="C19" s="1" t="str">
        <f t="shared" si="1"/>
        <v>multiplying within 40</v>
      </c>
    </row>
    <row r="20" spans="1:4" ht="16.5" thickBot="1" x14ac:dyDescent="0.3">
      <c r="A20">
        <f t="shared" si="0"/>
        <v>19</v>
      </c>
      <c r="B20" s="1" t="s">
        <v>186</v>
      </c>
      <c r="C20" s="1" t="str">
        <f t="shared" si="1"/>
        <v>dividing within 20</v>
      </c>
    </row>
    <row r="21" spans="1:4" ht="16.5" thickBot="1" x14ac:dyDescent="0.3">
      <c r="A21">
        <f t="shared" si="0"/>
        <v>20</v>
      </c>
      <c r="B21" s="1" t="s">
        <v>187</v>
      </c>
      <c r="C21" s="1" t="str">
        <f t="shared" si="1"/>
        <v>solving 1-step word problems involving multiplication and division with pictorial representation</v>
      </c>
    </row>
    <row r="22" spans="1:4" ht="16.5" thickBot="1" x14ac:dyDescent="0.3">
      <c r="A22">
        <f t="shared" si="0"/>
        <v>21</v>
      </c>
      <c r="B22" s="1" t="s">
        <v>188</v>
      </c>
      <c r="C22" s="1" t="str">
        <f t="shared" si="1"/>
        <v>counting amount of money</v>
      </c>
    </row>
    <row r="23" spans="1:4" ht="16.5" thickBot="1" x14ac:dyDescent="0.3">
      <c r="A23">
        <f t="shared" si="0"/>
        <v>22</v>
      </c>
      <c r="B23" s="1" t="s">
        <v>189</v>
      </c>
      <c r="C23" s="1" t="str">
        <f t="shared" si="1"/>
        <v>solving 1-step word problems involving addition and subtraction of money in dollars only</v>
      </c>
    </row>
    <row r="24" spans="1:4" ht="16.5" thickBot="1" x14ac:dyDescent="0.3">
      <c r="A24">
        <f t="shared" si="0"/>
        <v>23</v>
      </c>
      <c r="B24" s="1" t="s">
        <v>190</v>
      </c>
      <c r="C24" s="1" t="str">
        <f t="shared" si="1"/>
        <v>measuring and comparing the length of objects in non-standard units</v>
      </c>
    </row>
    <row r="25" spans="1:4" ht="16.5" thickBot="1" x14ac:dyDescent="0.3">
      <c r="A25">
        <f t="shared" si="0"/>
        <v>24</v>
      </c>
      <c r="B25" s="1" t="s">
        <v>191</v>
      </c>
      <c r="C25" s="1" t="str">
        <f t="shared" si="1"/>
        <v>telling time to the hour/half hour</v>
      </c>
      <c r="D25" t="s">
        <v>680</v>
      </c>
    </row>
    <row r="26" spans="1:4" ht="16.5" thickBot="1" x14ac:dyDescent="0.3">
      <c r="A26">
        <f t="shared" si="0"/>
        <v>25</v>
      </c>
      <c r="B26" s="1" t="s">
        <v>192</v>
      </c>
      <c r="C26" s="1" t="str">
        <f t="shared" si="1"/>
        <v>identifying, naming, describing and classifying 2D shapes</v>
      </c>
    </row>
    <row r="27" spans="1:4" ht="16.5" thickBot="1" x14ac:dyDescent="0.3">
      <c r="A27">
        <f t="shared" si="0"/>
        <v>26</v>
      </c>
      <c r="B27" s="1" t="s">
        <v>193</v>
      </c>
      <c r="C27" s="1" t="str">
        <f t="shared" si="1"/>
        <v>making/completing patterns with 2D shapes according to size, shape, colour, orientation</v>
      </c>
    </row>
    <row r="28" spans="1:4" ht="16.5" thickBot="1" x14ac:dyDescent="0.3">
      <c r="A28">
        <f t="shared" si="0"/>
        <v>27</v>
      </c>
      <c r="B28" s="1" t="s">
        <v>194</v>
      </c>
      <c r="C28" s="1" t="str">
        <f t="shared" si="1"/>
        <v>reading and interpreting data from picture graphs</v>
      </c>
    </row>
    <row r="29" spans="1:4" ht="16.5" thickBot="1" x14ac:dyDescent="0.3">
      <c r="A29">
        <f t="shared" si="0"/>
        <v>28</v>
      </c>
      <c r="B29" s="1" t="s">
        <v>195</v>
      </c>
      <c r="C29" s="1" t="str">
        <f t="shared" si="1"/>
        <v>counting in tens/hundreds</v>
      </c>
    </row>
    <row r="30" spans="1:4" ht="16.5" thickBot="1" x14ac:dyDescent="0.3">
      <c r="A30">
        <f t="shared" si="0"/>
        <v>29</v>
      </c>
      <c r="B30" s="1" t="s">
        <v>196</v>
      </c>
      <c r="C30" s="1" t="str">
        <f t="shared" si="1"/>
        <v>number notation, representations and place values (hunds, tens, ones)</v>
      </c>
    </row>
    <row r="31" spans="1:4" ht="16.5" thickBot="1" x14ac:dyDescent="0.3">
      <c r="A31">
        <f t="shared" si="0"/>
        <v>30</v>
      </c>
      <c r="B31" s="1" t="s">
        <v>197</v>
      </c>
      <c r="C31" s="1" t="str">
        <f t="shared" si="1"/>
        <v>reading and writing numbers in numerals and in words</v>
      </c>
    </row>
    <row r="32" spans="1:4" ht="16.5" thickBot="1" x14ac:dyDescent="0.3">
      <c r="A32">
        <f t="shared" si="0"/>
        <v>31</v>
      </c>
      <c r="B32" s="1" t="s">
        <v>198</v>
      </c>
      <c r="C32" s="1" t="str">
        <f t="shared" si="1"/>
        <v>comparing and ordering numbers</v>
      </c>
    </row>
    <row r="33" spans="1:3" ht="16.5" thickBot="1" x14ac:dyDescent="0.3">
      <c r="A33">
        <f t="shared" si="0"/>
        <v>32</v>
      </c>
      <c r="B33" s="1" t="s">
        <v>199</v>
      </c>
      <c r="C33" s="1" t="str">
        <f t="shared" si="1"/>
        <v>patterns in number sequences</v>
      </c>
    </row>
    <row r="34" spans="1:3" ht="16.5" thickBot="1" x14ac:dyDescent="0.3">
      <c r="A34">
        <f t="shared" si="0"/>
        <v>33</v>
      </c>
      <c r="B34" s="1" t="s">
        <v>200</v>
      </c>
      <c r="C34" s="1" t="str">
        <f t="shared" si="1"/>
        <v>odd and even numbers</v>
      </c>
    </row>
    <row r="35" spans="1:3" ht="16.5" thickBot="1" x14ac:dyDescent="0.3">
      <c r="A35">
        <f t="shared" si="0"/>
        <v>34</v>
      </c>
      <c r="B35" s="1" t="s">
        <v>201</v>
      </c>
      <c r="C35" s="1" t="str">
        <f t="shared" si="1"/>
        <v>addition and subtraction algorithms (up to 3 digits)</v>
      </c>
    </row>
    <row r="36" spans="1:3" ht="16.5" thickBot="1" x14ac:dyDescent="0.3">
      <c r="A36">
        <f t="shared" si="0"/>
        <v>35</v>
      </c>
      <c r="B36" s="1" t="s">
        <v>202</v>
      </c>
      <c r="C36" s="1" t="str">
        <f t="shared" si="1"/>
        <v>solving up to 2-step word problems involving addition and subtraction</v>
      </c>
    </row>
    <row r="37" spans="1:3" ht="16.5" thickBot="1" x14ac:dyDescent="0.3">
      <c r="A37">
        <f t="shared" si="0"/>
        <v>36</v>
      </c>
      <c r="B37" s="1" t="s">
        <v>203</v>
      </c>
      <c r="C37" s="1" t="str">
        <f t="shared" si="1"/>
        <v>multiplication tables of 2,3,4,5 and 10</v>
      </c>
    </row>
    <row r="38" spans="1:3" ht="16.5" thickBot="1" x14ac:dyDescent="0.3">
      <c r="A38">
        <f t="shared" si="0"/>
        <v>37</v>
      </c>
      <c r="B38" s="1" t="s">
        <v>204</v>
      </c>
      <c r="C38" s="1" t="str">
        <f t="shared" si="1"/>
        <v>use of +</v>
      </c>
    </row>
    <row r="39" spans="1:3" ht="16.5" thickBot="1" x14ac:dyDescent="0.3">
      <c r="A39">
        <f t="shared" si="0"/>
        <v>38</v>
      </c>
      <c r="B39" s="1" t="s">
        <v>205</v>
      </c>
      <c r="C39" s="1" t="str">
        <f t="shared" si="1"/>
        <v>relationship between multiplication and division</v>
      </c>
    </row>
    <row r="40" spans="1:3" ht="16.5" thickBot="1" x14ac:dyDescent="0.3">
      <c r="A40">
        <f t="shared" si="0"/>
        <v>39</v>
      </c>
      <c r="B40" s="1" t="s">
        <v>206</v>
      </c>
      <c r="C40" s="1" t="str">
        <f t="shared" si="1"/>
        <v>multiplying and dividing within the multiplication tables</v>
      </c>
    </row>
    <row r="41" spans="1:3" ht="16.5" thickBot="1" x14ac:dyDescent="0.3">
      <c r="A41">
        <f t="shared" si="0"/>
        <v>40</v>
      </c>
      <c r="B41" s="1" t="s">
        <v>207</v>
      </c>
      <c r="C41" s="1" t="str">
        <f t="shared" si="1"/>
        <v>solving 1-step word problems involving multiplication and division within the multiplication tables</v>
      </c>
    </row>
    <row r="42" spans="1:3" ht="16.5" thickBot="1" x14ac:dyDescent="0.3">
      <c r="A42">
        <f t="shared" si="0"/>
        <v>41</v>
      </c>
      <c r="B42" s="1" t="s">
        <v>208</v>
      </c>
      <c r="C42" s="1" t="str">
        <f t="shared" si="1"/>
        <v>fraction as part of a whole</v>
      </c>
    </row>
    <row r="43" spans="1:3" ht="16.5" thickBot="1" x14ac:dyDescent="0.3">
      <c r="A43">
        <f t="shared" si="0"/>
        <v>42</v>
      </c>
      <c r="B43" s="1" t="s">
        <v>209</v>
      </c>
      <c r="C43" s="1" t="str">
        <f t="shared" si="1"/>
        <v>notation and representation of fractions</v>
      </c>
    </row>
    <row r="44" spans="1:3" ht="16.5" thickBot="1" x14ac:dyDescent="0.3">
      <c r="A44">
        <f t="shared" si="0"/>
        <v>43</v>
      </c>
      <c r="B44" s="1" t="s">
        <v>210</v>
      </c>
      <c r="C44" s="1" t="str">
        <f t="shared" si="1"/>
        <v>comparing and ordering fractions with denominator of giving fractions not exceeding 12</v>
      </c>
    </row>
    <row r="45" spans="1:3" ht="16.5" thickBot="1" x14ac:dyDescent="0.3">
      <c r="A45">
        <f t="shared" si="0"/>
        <v>44</v>
      </c>
      <c r="B45" s="1" t="s">
        <v>211</v>
      </c>
      <c r="C45" s="1" t="str">
        <f t="shared" si="1"/>
        <v>adding and subtracting like fractions within one whole with denominators of given fractions not exceeding 12</v>
      </c>
    </row>
    <row r="46" spans="1:3" ht="16.5" thickBot="1" x14ac:dyDescent="0.3">
      <c r="A46">
        <f t="shared" si="0"/>
        <v>45</v>
      </c>
      <c r="B46" s="1" t="s">
        <v>212</v>
      </c>
      <c r="C46" s="1" t="str">
        <f t="shared" si="1"/>
        <v>counting aound of money in dollars and cents</v>
      </c>
    </row>
    <row r="47" spans="1:3" ht="16.5" thickBot="1" x14ac:dyDescent="0.3">
      <c r="A47">
        <f t="shared" si="0"/>
        <v>46</v>
      </c>
      <c r="B47" s="1" t="s">
        <v>213</v>
      </c>
      <c r="C47" s="1" t="str">
        <f t="shared" si="1"/>
        <v>reading and writing money in decimal notation</v>
      </c>
    </row>
    <row r="48" spans="1:3" ht="16.5" thickBot="1" x14ac:dyDescent="0.3">
      <c r="A48">
        <f t="shared" si="0"/>
        <v>47</v>
      </c>
      <c r="B48" s="1" t="s">
        <v>214</v>
      </c>
      <c r="C48" s="1" t="str">
        <f t="shared" si="1"/>
        <v>comparing 2 or 3 amounts of money</v>
      </c>
    </row>
    <row r="49" spans="1:4" ht="16.5" thickBot="1" x14ac:dyDescent="0.3">
      <c r="A49">
        <f t="shared" si="0"/>
        <v>48</v>
      </c>
      <c r="B49" s="1" t="s">
        <v>215</v>
      </c>
      <c r="C49" s="1" t="str">
        <f t="shared" si="1"/>
        <v>converting an amount of money in decimal notation to cents only and vice versa</v>
      </c>
    </row>
    <row r="50" spans="1:4" ht="16.5" thickBot="1" x14ac:dyDescent="0.3">
      <c r="A50">
        <f t="shared" si="0"/>
        <v>49</v>
      </c>
      <c r="B50" s="1" t="s">
        <v>216</v>
      </c>
      <c r="C50" s="1" t="str">
        <f t="shared" si="1"/>
        <v>solving word problems involving money in dollars only (or in cents only)</v>
      </c>
    </row>
    <row r="51" spans="1:4" ht="16.5" thickBot="1" x14ac:dyDescent="0.3">
      <c r="A51">
        <f t="shared" si="0"/>
        <v>50</v>
      </c>
      <c r="B51" s="1" t="s">
        <v>217</v>
      </c>
      <c r="C51" s="1" t="str">
        <f t="shared" si="1"/>
        <v>measuring length, mass and volume of liquid</v>
      </c>
    </row>
    <row r="52" spans="1:4" ht="16.5" thickBot="1" x14ac:dyDescent="0.3">
      <c r="A52">
        <f t="shared" si="0"/>
        <v>51</v>
      </c>
      <c r="B52" s="1" t="s">
        <v>218</v>
      </c>
      <c r="C52" s="1" t="str">
        <f t="shared" si="1"/>
        <v>measuring and drawing a line segment to the nearest cm</v>
      </c>
    </row>
    <row r="53" spans="1:4" ht="16.5" thickBot="1" x14ac:dyDescent="0.3">
      <c r="A53">
        <f t="shared" si="0"/>
        <v>52</v>
      </c>
      <c r="B53" s="1" t="s">
        <v>219</v>
      </c>
      <c r="C53" s="1" t="str">
        <f t="shared" si="1"/>
        <v>using appropriate units of measurement and their abbreviations cm, m, g, kg, l</v>
      </c>
    </row>
    <row r="54" spans="1:4" ht="16.5" thickBot="1" x14ac:dyDescent="0.3">
      <c r="A54">
        <f t="shared" si="0"/>
        <v>53</v>
      </c>
      <c r="B54" s="1" t="s">
        <v>220</v>
      </c>
      <c r="C54" s="1" t="str">
        <f t="shared" si="1"/>
        <v>comparing and ordering lengths, masses and volumes</v>
      </c>
    </row>
    <row r="55" spans="1:4" ht="16.5" thickBot="1" x14ac:dyDescent="0.3">
      <c r="A55">
        <f t="shared" si="0"/>
        <v>54</v>
      </c>
      <c r="B55" s="1" t="s">
        <v>221</v>
      </c>
      <c r="C55" s="1" t="str">
        <f t="shared" si="1"/>
        <v>solving word problems involving length/mass/volume</v>
      </c>
    </row>
    <row r="56" spans="1:4" ht="16.5" thickBot="1" x14ac:dyDescent="0.3">
      <c r="A56">
        <f t="shared" si="0"/>
        <v>55</v>
      </c>
      <c r="B56" s="1" t="s">
        <v>222</v>
      </c>
      <c r="C56" s="1" t="str">
        <f t="shared" si="1"/>
        <v>telling time to 5 minutes</v>
      </c>
      <c r="D56" t="s">
        <v>679</v>
      </c>
    </row>
    <row r="57" spans="1:4" ht="16.5" thickBot="1" x14ac:dyDescent="0.3">
      <c r="A57">
        <f t="shared" si="0"/>
        <v>56</v>
      </c>
      <c r="B57" s="1" t="s">
        <v>223</v>
      </c>
      <c r="C57" s="1" t="str">
        <f t="shared" si="1"/>
        <v>use of 'a.m. ' and 'p.m.'</v>
      </c>
    </row>
    <row r="58" spans="1:4" ht="16.5" thickBot="1" x14ac:dyDescent="0.3">
      <c r="A58">
        <f t="shared" si="0"/>
        <v>57</v>
      </c>
      <c r="B58" s="1" t="s">
        <v>224</v>
      </c>
      <c r="C58" s="1" t="str">
        <f t="shared" si="1"/>
        <v>use of abbreviated h and min</v>
      </c>
    </row>
    <row r="59" spans="1:4" ht="16.5" thickBot="1" x14ac:dyDescent="0.3">
      <c r="A59">
        <f t="shared" si="0"/>
        <v>58</v>
      </c>
      <c r="B59" s="1" t="s">
        <v>225</v>
      </c>
      <c r="C59" s="1" t="str">
        <f t="shared" si="1"/>
        <v>duration of 1 hour/half hour</v>
      </c>
    </row>
    <row r="60" spans="1:4" ht="16.5" thickBot="1" x14ac:dyDescent="0.3">
      <c r="A60">
        <f t="shared" si="0"/>
        <v>59</v>
      </c>
      <c r="B60" s="1" t="s">
        <v>226</v>
      </c>
      <c r="C60" s="1" t="str">
        <f t="shared" si="1"/>
        <v>identifying, naming, describing and classifying 2D shapes semicircle, quarter circle</v>
      </c>
    </row>
    <row r="61" spans="1:4" ht="16.5" thickBot="1" x14ac:dyDescent="0.3">
      <c r="A61">
        <f t="shared" si="0"/>
        <v>60</v>
      </c>
      <c r="B61" s="1" t="s">
        <v>227</v>
      </c>
      <c r="C61" s="1" t="str">
        <f t="shared" si="1"/>
        <v>identifying the basic shapes that make up a given figure</v>
      </c>
    </row>
    <row r="62" spans="1:4" ht="16.5" thickBot="1" x14ac:dyDescent="0.3">
      <c r="A62">
        <f t="shared" si="0"/>
        <v>61</v>
      </c>
      <c r="B62" s="1" t="s">
        <v>228</v>
      </c>
      <c r="C62" s="1" t="str">
        <f t="shared" si="1"/>
        <v>forming different 2D figures with rectangle, square, triangle, semicircle, quarter circle</v>
      </c>
    </row>
    <row r="63" spans="1:4" ht="16.5" thickBot="1" x14ac:dyDescent="0.3">
      <c r="A63">
        <f t="shared" si="0"/>
        <v>62</v>
      </c>
      <c r="B63" s="1" t="s">
        <v>229</v>
      </c>
      <c r="C63" s="1" t="str">
        <f t="shared" si="1"/>
        <v>identifying, naming, describing and classifying 3D shapes: cubes, cuboid, cone, cylinder and sphere</v>
      </c>
    </row>
    <row r="64" spans="1:4" ht="16.5" thickBot="1" x14ac:dyDescent="0.3">
      <c r="A64">
        <f t="shared" si="0"/>
        <v>63</v>
      </c>
      <c r="B64" s="1" t="s">
        <v>230</v>
      </c>
      <c r="C64" s="1" t="str">
        <f t="shared" si="1"/>
        <v>reading and interpreting data from picture graphs with scales</v>
      </c>
    </row>
    <row r="65" spans="1:3" ht="16.5" thickBot="1" x14ac:dyDescent="0.3">
      <c r="A65">
        <f t="shared" si="0"/>
        <v>64</v>
      </c>
      <c r="B65" s="1" t="s">
        <v>231</v>
      </c>
      <c r="C65" s="1" t="str">
        <f t="shared" si="1"/>
        <v>solving 1-step problems using data from picture graphs</v>
      </c>
    </row>
    <row r="66" spans="1:3" ht="16.5" thickBot="1" x14ac:dyDescent="0.3">
      <c r="A66">
        <f t="shared" si="0"/>
        <v>65</v>
      </c>
      <c r="B66" s="1" t="s">
        <v>232</v>
      </c>
      <c r="C66" s="1" t="str">
        <f t="shared" si="1"/>
        <v>counting in hundreds/thousands</v>
      </c>
    </row>
    <row r="67" spans="1:3" ht="16.5" thickBot="1" x14ac:dyDescent="0.3">
      <c r="A67">
        <f t="shared" si="0"/>
        <v>66</v>
      </c>
      <c r="B67" s="1" t="s">
        <v>233</v>
      </c>
      <c r="C67" s="1" t="str">
        <f t="shared" si="1"/>
        <v>number notation, representations and place values (thousands, hundreds, tens, ones)</v>
      </c>
    </row>
    <row r="68" spans="1:3" ht="16.5" thickBot="1" x14ac:dyDescent="0.3">
      <c r="A68">
        <f t="shared" ref="A68:A131" si="2">A67+1</f>
        <v>67</v>
      </c>
      <c r="B68" s="9" t="s">
        <v>235</v>
      </c>
      <c r="C68" s="1" t="str">
        <f t="shared" si="1"/>
        <v>reading and writing numbers in numerals and in words to 10000</v>
      </c>
    </row>
    <row r="69" spans="1:3" ht="16.5" thickBot="1" x14ac:dyDescent="0.3">
      <c r="A69">
        <f t="shared" si="2"/>
        <v>68</v>
      </c>
      <c r="B69" s="9" t="s">
        <v>234</v>
      </c>
      <c r="C69" s="1" t="str">
        <f t="shared" si="1"/>
        <v>comparing and order numbers to 10000</v>
      </c>
    </row>
    <row r="70" spans="1:3" ht="16.5" thickBot="1" x14ac:dyDescent="0.3">
      <c r="A70">
        <f t="shared" si="2"/>
        <v>69</v>
      </c>
      <c r="B70" s="9" t="s">
        <v>236</v>
      </c>
      <c r="C70" s="1" t="str">
        <f t="shared" si="1"/>
        <v>patterns and ordering numbers to 10000</v>
      </c>
    </row>
    <row r="71" spans="1:3" ht="16.5" thickBot="1" x14ac:dyDescent="0.3">
      <c r="A71">
        <f t="shared" si="2"/>
        <v>70</v>
      </c>
      <c r="B71" s="9" t="s">
        <v>237</v>
      </c>
      <c r="C71" s="1" t="str">
        <f t="shared" si="1"/>
        <v>addition and subtraction algorithms (up to 4 digits)</v>
      </c>
    </row>
    <row r="72" spans="1:3" ht="16.5" thickBot="1" x14ac:dyDescent="0.3">
      <c r="A72">
        <f t="shared" si="2"/>
        <v>71</v>
      </c>
      <c r="B72" s="9" t="s">
        <v>238</v>
      </c>
      <c r="C72" s="1" t="str">
        <f t="shared" si="1"/>
        <v>solving up to 2-step word problems involving addition and subtraction up to 4 digits</v>
      </c>
    </row>
    <row r="73" spans="1:3" ht="16.5" thickBot="1" x14ac:dyDescent="0.3">
      <c r="A73">
        <f t="shared" si="2"/>
        <v>72</v>
      </c>
      <c r="B73" s="9" t="s">
        <v>239</v>
      </c>
      <c r="C73" s="1" t="str">
        <f t="shared" si="1"/>
        <v>multiplication tables of 6,7,8 and 9</v>
      </c>
    </row>
    <row r="74" spans="1:3" ht="16.5" thickBot="1" x14ac:dyDescent="0.3">
      <c r="A74">
        <f t="shared" si="2"/>
        <v>73</v>
      </c>
      <c r="B74" s="9" t="s">
        <v>240</v>
      </c>
      <c r="C74" s="1" t="str">
        <f t="shared" si="1"/>
        <v>multiplying and dividing within the multiplication tables of 6,7.8 and 9</v>
      </c>
    </row>
    <row r="75" spans="1:3" ht="16.5" thickBot="1" x14ac:dyDescent="0.3">
      <c r="A75">
        <f t="shared" si="2"/>
        <v>74</v>
      </c>
      <c r="B75" s="9" t="s">
        <v>241</v>
      </c>
      <c r="C75" s="1" t="str">
        <f t="shared" si="1"/>
        <v>division with remainder</v>
      </c>
    </row>
    <row r="76" spans="1:3" ht="16.5" thickBot="1" x14ac:dyDescent="0.3">
      <c r="A76">
        <f t="shared" si="2"/>
        <v>75</v>
      </c>
      <c r="B76" s="9" t="s">
        <v>242</v>
      </c>
      <c r="C76" s="1" t="str">
        <f t="shared" si="1"/>
        <v>multiplication and division algorithms (up to 3 digits by 1 digit)</v>
      </c>
    </row>
    <row r="77" spans="1:3" ht="16.5" thickBot="1" x14ac:dyDescent="0.3">
      <c r="A77">
        <f t="shared" si="2"/>
        <v>76</v>
      </c>
      <c r="B77" s="9" t="s">
        <v>243</v>
      </c>
      <c r="C77" s="1" t="str">
        <f t="shared" ref="C77:C137" si="3">B77</f>
        <v>solving up to 2-step word problems involving the 4 operations</v>
      </c>
    </row>
    <row r="78" spans="1:3" ht="16.5" thickBot="1" x14ac:dyDescent="0.3">
      <c r="A78">
        <f t="shared" si="2"/>
        <v>77</v>
      </c>
      <c r="B78" s="9" t="s">
        <v>244</v>
      </c>
      <c r="C78" s="1" t="str">
        <f t="shared" si="3"/>
        <v>equivalent fractions</v>
      </c>
    </row>
    <row r="79" spans="1:3" ht="16.5" thickBot="1" x14ac:dyDescent="0.3">
      <c r="A79">
        <f t="shared" si="2"/>
        <v>78</v>
      </c>
      <c r="B79" s="9" t="s">
        <v>245</v>
      </c>
      <c r="C79" s="1" t="str">
        <f t="shared" si="3"/>
        <v>expressing a fraction in its simplest form</v>
      </c>
    </row>
    <row r="80" spans="1:3" ht="16.5" thickBot="1" x14ac:dyDescent="0.3">
      <c r="A80">
        <f t="shared" si="2"/>
        <v>79</v>
      </c>
      <c r="B80" s="9" t="s">
        <v>246</v>
      </c>
      <c r="C80" s="1" t="str">
        <f t="shared" si="3"/>
        <v>comparing and ordering unlike fractions with denominations of given fractions not exceeding 12</v>
      </c>
    </row>
    <row r="81" spans="1:3" ht="16.5" thickBot="1" x14ac:dyDescent="0.3">
      <c r="A81">
        <f t="shared" si="2"/>
        <v>80</v>
      </c>
      <c r="B81" s="9" t="s">
        <v>247</v>
      </c>
      <c r="C81" s="1" t="str">
        <f t="shared" si="3"/>
        <v>writing the equivalent fraction of a fraction given the denominator or the numerator</v>
      </c>
    </row>
    <row r="82" spans="1:3" ht="16.5" thickBot="1" x14ac:dyDescent="0.3">
      <c r="A82">
        <f t="shared" si="2"/>
        <v>81</v>
      </c>
      <c r="B82" s="9" t="s">
        <v>248</v>
      </c>
      <c r="C82" s="1" t="str">
        <f t="shared" si="3"/>
        <v>adding and subtracting two related fractions witin one whole with denominators of given fractions not exceeding 12</v>
      </c>
    </row>
    <row r="83" spans="1:3" ht="16.5" thickBot="1" x14ac:dyDescent="0.3">
      <c r="A83">
        <f t="shared" si="2"/>
        <v>82</v>
      </c>
      <c r="B83" s="9" t="s">
        <v>249</v>
      </c>
      <c r="C83" s="1" t="str">
        <f t="shared" si="3"/>
        <v>adding and subtracting money in decimal notation</v>
      </c>
    </row>
    <row r="84" spans="1:3" ht="16.5" thickBot="1" x14ac:dyDescent="0.3">
      <c r="A84">
        <f t="shared" si="2"/>
        <v>83</v>
      </c>
      <c r="B84" s="9" t="s">
        <v>250</v>
      </c>
      <c r="C84" s="1" t="str">
        <f t="shared" si="3"/>
        <v>solving word problems involving addition and subtraction of money in decimal notation</v>
      </c>
    </row>
    <row r="85" spans="1:3" ht="16.5" thickBot="1" x14ac:dyDescent="0.3">
      <c r="A85">
        <f t="shared" si="2"/>
        <v>84</v>
      </c>
      <c r="B85" s="9" t="s">
        <v>251</v>
      </c>
      <c r="C85" s="1" t="str">
        <f t="shared" si="3"/>
        <v>measuring length in km and volume in ml</v>
      </c>
    </row>
    <row r="86" spans="1:3" ht="16.5" thickBot="1" x14ac:dyDescent="0.3">
      <c r="A86">
        <f t="shared" si="2"/>
        <v>85</v>
      </c>
      <c r="B86" s="9" t="s">
        <v>252</v>
      </c>
      <c r="C86" s="1" t="str">
        <f t="shared" si="3"/>
        <v>measuring length/mass/volume in compound units</v>
      </c>
    </row>
    <row r="87" spans="1:3" ht="16.5" thickBot="1" x14ac:dyDescent="0.3">
      <c r="A87">
        <f t="shared" si="2"/>
        <v>86</v>
      </c>
      <c r="B87" s="9" t="s">
        <v>253</v>
      </c>
      <c r="C87" s="1" t="str">
        <f t="shared" si="3"/>
        <v>converting a measurement in compound units to the smaller unit, and vice versa</v>
      </c>
    </row>
    <row r="88" spans="1:3" ht="16.5" thickBot="1" x14ac:dyDescent="0.3">
      <c r="A88">
        <f t="shared" si="2"/>
        <v>87</v>
      </c>
      <c r="B88" s="9" t="s">
        <v>254</v>
      </c>
      <c r="C88" s="1" t="str">
        <f t="shared" si="3"/>
        <v>solving word problems involving length/mass/volume/capacity excluding fractions and compound units</v>
      </c>
    </row>
    <row r="89" spans="1:3" ht="16.5" thickBot="1" x14ac:dyDescent="0.3">
      <c r="A89">
        <f t="shared" si="2"/>
        <v>88</v>
      </c>
      <c r="B89" s="9" t="s">
        <v>255</v>
      </c>
      <c r="C89" s="1" t="str">
        <f t="shared" si="3"/>
        <v>telling time to the minute</v>
      </c>
    </row>
    <row r="90" spans="1:3" ht="16.5" thickBot="1" x14ac:dyDescent="0.3">
      <c r="A90">
        <f t="shared" si="2"/>
        <v>89</v>
      </c>
      <c r="B90" s="9" t="s">
        <v>256</v>
      </c>
      <c r="C90" s="1" t="str">
        <f t="shared" si="3"/>
        <v>use of 'past' and 'to' to tell time</v>
      </c>
    </row>
    <row r="91" spans="1:3" ht="16.5" thickBot="1" x14ac:dyDescent="0.3">
      <c r="A91">
        <f t="shared" si="2"/>
        <v>90</v>
      </c>
      <c r="B91" s="9" t="s">
        <v>257</v>
      </c>
      <c r="C91" s="1" t="str">
        <f t="shared" si="3"/>
        <v>measuring time in hours and minutes</v>
      </c>
    </row>
    <row r="92" spans="1:3" ht="16.5" thickBot="1" x14ac:dyDescent="0.3">
      <c r="A92">
        <f t="shared" si="2"/>
        <v>91</v>
      </c>
      <c r="B92" s="9" t="s">
        <v>258</v>
      </c>
      <c r="C92" s="1" t="str">
        <f t="shared" si="3"/>
        <v>converting time in hours and minutes to minutes only and vice versa</v>
      </c>
    </row>
    <row r="93" spans="1:3" ht="16.5" thickBot="1" x14ac:dyDescent="0.3">
      <c r="A93">
        <f t="shared" si="2"/>
        <v>92</v>
      </c>
      <c r="B93" s="9" t="s">
        <v>259</v>
      </c>
      <c r="C93" s="1" t="str">
        <f t="shared" si="3"/>
        <v>finding the starting time, finishing time or duration given the other two quantities</v>
      </c>
    </row>
    <row r="94" spans="1:3" ht="16.5" thickBot="1" x14ac:dyDescent="0.3">
      <c r="A94">
        <f t="shared" si="2"/>
        <v>93</v>
      </c>
      <c r="B94" s="9" t="s">
        <v>260</v>
      </c>
      <c r="C94" s="1" t="str">
        <f t="shared" si="3"/>
        <v>solving problems involving time in hours and minutes</v>
      </c>
    </row>
    <row r="95" spans="1:3" ht="16.5" thickBot="1" x14ac:dyDescent="0.3">
      <c r="A95">
        <f t="shared" si="2"/>
        <v>94</v>
      </c>
      <c r="B95" s="9" t="s">
        <v>261</v>
      </c>
      <c r="C95" s="1" t="str">
        <f t="shared" si="3"/>
        <v>concepts of area and perimeter of a plane figure</v>
      </c>
    </row>
    <row r="96" spans="1:3" ht="16.5" thickBot="1" x14ac:dyDescent="0.3">
      <c r="A96">
        <f t="shared" si="2"/>
        <v>95</v>
      </c>
      <c r="B96" s="9" t="s">
        <v>262</v>
      </c>
      <c r="C96" s="1" t="str">
        <f t="shared" si="3"/>
        <v>measuring area in square units, cm2 and m2 excluding conversion between cm2 and m2</v>
      </c>
    </row>
    <row r="97" spans="1:3" ht="16.5" thickBot="1" x14ac:dyDescent="0.3">
      <c r="A97">
        <f t="shared" si="2"/>
        <v>96</v>
      </c>
      <c r="B97" s="9" t="s">
        <v>263</v>
      </c>
      <c r="C97" s="1" t="str">
        <f t="shared" si="3"/>
        <v>perimeter of rectlinear figure, rectangle and square</v>
      </c>
    </row>
    <row r="98" spans="1:3" ht="16.5" thickBot="1" x14ac:dyDescent="0.3">
      <c r="A98">
        <f t="shared" si="2"/>
        <v>97</v>
      </c>
      <c r="B98" s="9" t="s">
        <v>264</v>
      </c>
      <c r="C98" s="1" t="str">
        <f t="shared" si="3"/>
        <v>area of rectangle/square</v>
      </c>
    </row>
    <row r="99" spans="1:3" ht="16.5" thickBot="1" x14ac:dyDescent="0.3">
      <c r="A99">
        <f t="shared" si="2"/>
        <v>98</v>
      </c>
      <c r="B99" s="9" t="s">
        <v>265</v>
      </c>
      <c r="C99" s="1" t="str">
        <f t="shared" si="3"/>
        <v>concepts of angle</v>
      </c>
    </row>
    <row r="100" spans="1:3" ht="16.5" thickBot="1" x14ac:dyDescent="0.3">
      <c r="A100">
        <f t="shared" si="2"/>
        <v>99</v>
      </c>
      <c r="B100" s="9" t="s">
        <v>266</v>
      </c>
      <c r="C100" s="1" t="str">
        <f t="shared" si="3"/>
        <v>right angles, angles greater than/smaller than a right angle</v>
      </c>
    </row>
    <row r="101" spans="1:3" ht="16.5" thickBot="1" x14ac:dyDescent="0.3">
      <c r="A101">
        <f t="shared" si="2"/>
        <v>100</v>
      </c>
      <c r="B101" s="9" t="s">
        <v>267</v>
      </c>
      <c r="C101" s="1" t="str">
        <f t="shared" si="3"/>
        <v>perpendicular and parallel lines</v>
      </c>
    </row>
    <row r="102" spans="1:3" ht="16.5" thickBot="1" x14ac:dyDescent="0.3">
      <c r="A102">
        <f t="shared" si="2"/>
        <v>101</v>
      </c>
      <c r="B102" s="9" t="s">
        <v>268</v>
      </c>
      <c r="C102" s="1" t="str">
        <f t="shared" si="3"/>
        <v>draw perpendicular and parallel lines on square grid</v>
      </c>
    </row>
    <row r="103" spans="1:3" ht="16.5" thickBot="1" x14ac:dyDescent="0.3">
      <c r="A103">
        <f t="shared" si="2"/>
        <v>102</v>
      </c>
      <c r="B103" s="9" t="s">
        <v>269</v>
      </c>
      <c r="C103" s="1" t="str">
        <f t="shared" si="3"/>
        <v>reading and interpreting data from bar graphs</v>
      </c>
    </row>
    <row r="104" spans="1:3" ht="16.5" thickBot="1" x14ac:dyDescent="0.3">
      <c r="A104">
        <f t="shared" si="2"/>
        <v>103</v>
      </c>
      <c r="B104" s="9" t="s">
        <v>270</v>
      </c>
      <c r="C104" s="1" t="str">
        <f t="shared" si="3"/>
        <v>using different scales on axis</v>
      </c>
    </row>
    <row r="105" spans="1:3" ht="16.5" thickBot="1" x14ac:dyDescent="0.3">
      <c r="A105">
        <f t="shared" si="2"/>
        <v>104</v>
      </c>
      <c r="B105" s="9" t="s">
        <v>271</v>
      </c>
      <c r="C105" s="1" t="str">
        <f t="shared" si="3"/>
        <v>solving 1-step problems using data from bar graphs</v>
      </c>
    </row>
    <row r="106" spans="1:3" ht="16.5" thickBot="1" x14ac:dyDescent="0.3">
      <c r="A106">
        <f t="shared" si="2"/>
        <v>105</v>
      </c>
      <c r="B106" s="9" t="s">
        <v>272</v>
      </c>
      <c r="C106" s="1" t="str">
        <f t="shared" si="3"/>
        <v>number notation, representations and place values (ten thousands, thousands, hundreds, tens and ones)</v>
      </c>
    </row>
    <row r="107" spans="1:3" ht="16.5" thickBot="1" x14ac:dyDescent="0.3">
      <c r="A107">
        <f t="shared" si="2"/>
        <v>106</v>
      </c>
      <c r="B107" s="9" t="s">
        <v>197</v>
      </c>
      <c r="C107" s="1" t="str">
        <f t="shared" si="3"/>
        <v>reading and writing numbers in numerals and in words</v>
      </c>
    </row>
    <row r="108" spans="1:3" ht="16.5" thickBot="1" x14ac:dyDescent="0.3">
      <c r="A108">
        <f t="shared" si="2"/>
        <v>107</v>
      </c>
      <c r="B108" s="9" t="s">
        <v>198</v>
      </c>
      <c r="C108" s="1" t="str">
        <f t="shared" si="3"/>
        <v>comparing and ordering numbers</v>
      </c>
    </row>
    <row r="109" spans="1:3" ht="16.5" thickBot="1" x14ac:dyDescent="0.3">
      <c r="A109">
        <f t="shared" si="2"/>
        <v>108</v>
      </c>
      <c r="B109" s="9" t="s">
        <v>273</v>
      </c>
      <c r="C109" s="1" t="str">
        <f t="shared" si="3"/>
        <v>patterns in number sequences to 100,000</v>
      </c>
    </row>
    <row r="110" spans="1:3" ht="16.5" thickBot="1" x14ac:dyDescent="0.3">
      <c r="A110">
        <f t="shared" si="2"/>
        <v>109</v>
      </c>
      <c r="B110" s="9" t="s">
        <v>274</v>
      </c>
      <c r="C110" s="1" t="str">
        <f t="shared" si="3"/>
        <v>rounding numbers to the nearest 10, 100 or 1000</v>
      </c>
    </row>
    <row r="111" spans="1:3" ht="16.5" thickBot="1" x14ac:dyDescent="0.3">
      <c r="A111">
        <f t="shared" si="2"/>
        <v>110</v>
      </c>
      <c r="B111" s="9" t="s">
        <v>996</v>
      </c>
      <c r="C111" s="1" t="str">
        <f t="shared" si="3"/>
        <v>use of ≈</v>
      </c>
    </row>
    <row r="112" spans="1:3" ht="16.5" thickBot="1" x14ac:dyDescent="0.3">
      <c r="A112">
        <f t="shared" si="2"/>
        <v>111</v>
      </c>
      <c r="B112" s="9" t="s">
        <v>275</v>
      </c>
      <c r="C112" s="1" t="str">
        <f t="shared" si="3"/>
        <v>factors, multiples and their relationship</v>
      </c>
    </row>
    <row r="113" spans="1:3" ht="16.5" thickBot="1" x14ac:dyDescent="0.3">
      <c r="A113">
        <f t="shared" si="2"/>
        <v>112</v>
      </c>
      <c r="B113" s="9" t="s">
        <v>276</v>
      </c>
      <c r="C113" s="1" t="str">
        <f t="shared" si="3"/>
        <v>determining if a 1-digit number is a factor o a given number within 100</v>
      </c>
    </row>
    <row r="114" spans="1:3" ht="16.5" thickBot="1" x14ac:dyDescent="0.3">
      <c r="A114">
        <f t="shared" si="2"/>
        <v>113</v>
      </c>
      <c r="B114" s="9" t="s">
        <v>277</v>
      </c>
      <c r="C114" s="1" t="str">
        <f t="shared" si="3"/>
        <v>finding the common factors of 2 given numbers</v>
      </c>
    </row>
    <row r="115" spans="1:3" ht="16.5" thickBot="1" x14ac:dyDescent="0.3">
      <c r="A115">
        <f t="shared" si="2"/>
        <v>114</v>
      </c>
      <c r="B115" s="9" t="s">
        <v>278</v>
      </c>
      <c r="C115" s="1" t="str">
        <f t="shared" si="3"/>
        <v>determining if a number is a multiple of a given 1-digit number</v>
      </c>
    </row>
    <row r="116" spans="1:3" ht="16.5" thickBot="1" x14ac:dyDescent="0.3">
      <c r="A116">
        <f t="shared" si="2"/>
        <v>115</v>
      </c>
      <c r="B116" s="9" t="s">
        <v>279</v>
      </c>
      <c r="C116" s="1" t="str">
        <f t="shared" si="3"/>
        <v>finding the common multiples of two given 1-digit numbers</v>
      </c>
    </row>
    <row r="117" spans="1:3" ht="16.5" thickBot="1" x14ac:dyDescent="0.3">
      <c r="A117">
        <f t="shared" si="2"/>
        <v>116</v>
      </c>
      <c r="B117" s="9" t="s">
        <v>280</v>
      </c>
      <c r="C117" s="1" t="str">
        <f t="shared" si="3"/>
        <v>multiplication algorithm up to 4 digits by 1 digit, up to 3 digits by 2 digits</v>
      </c>
    </row>
    <row r="118" spans="1:3" ht="16.5" thickBot="1" x14ac:dyDescent="0.3">
      <c r="A118">
        <f t="shared" si="2"/>
        <v>117</v>
      </c>
      <c r="B118" s="9" t="s">
        <v>281</v>
      </c>
      <c r="C118" s="1" t="str">
        <f t="shared" si="3"/>
        <v>division algorithm (up to 4 digits by 1 digit)</v>
      </c>
    </row>
    <row r="119" spans="1:3" ht="16.5" thickBot="1" x14ac:dyDescent="0.3">
      <c r="A119">
        <f t="shared" si="2"/>
        <v>118</v>
      </c>
      <c r="B119" s="9" t="s">
        <v>282</v>
      </c>
      <c r="C119" s="1" t="str">
        <f t="shared" si="3"/>
        <v>solving up to 3-step word problems involving the 4 operations</v>
      </c>
    </row>
    <row r="120" spans="1:3" ht="16.5" thickBot="1" x14ac:dyDescent="0.3">
      <c r="A120">
        <f t="shared" si="2"/>
        <v>119</v>
      </c>
      <c r="B120" s="9" t="s">
        <v>283</v>
      </c>
      <c r="C120" s="1" t="str">
        <f t="shared" si="3"/>
        <v>mixed numbers, improper fractions and their relationships</v>
      </c>
    </row>
    <row r="121" spans="1:3" ht="16.5" thickBot="1" x14ac:dyDescent="0.3">
      <c r="A121">
        <f t="shared" si="2"/>
        <v>120</v>
      </c>
      <c r="B121" s="9" t="s">
        <v>284</v>
      </c>
      <c r="C121" s="1" t="str">
        <f t="shared" si="3"/>
        <v>fraction as part of a set of objects</v>
      </c>
    </row>
    <row r="122" spans="1:3" ht="16.5" thickBot="1" x14ac:dyDescent="0.3">
      <c r="A122">
        <f t="shared" si="2"/>
        <v>121</v>
      </c>
      <c r="B122" s="9" t="s">
        <v>285</v>
      </c>
      <c r="C122" s="1" t="str">
        <f t="shared" si="3"/>
        <v>adding and subtracting fractions with denominators of given fractions not exceeding 12 and not more than 2 different denominators</v>
      </c>
    </row>
    <row r="123" spans="1:3" ht="16.5" thickBot="1" x14ac:dyDescent="0.3">
      <c r="A123">
        <f t="shared" si="2"/>
        <v>122</v>
      </c>
      <c r="B123" s="9" t="s">
        <v>286</v>
      </c>
      <c r="C123" s="1" t="str">
        <f t="shared" si="3"/>
        <v>solving up to 2-step word problems involving addition and subtraction of fractions</v>
      </c>
    </row>
    <row r="124" spans="1:3" ht="16.5" thickBot="1" x14ac:dyDescent="0.3">
      <c r="A124">
        <f t="shared" si="2"/>
        <v>123</v>
      </c>
      <c r="B124" s="9" t="s">
        <v>287</v>
      </c>
      <c r="C124" s="1" t="str">
        <f t="shared" si="3"/>
        <v>notation and representation and place values (tenths, hundredths, thousandths)</v>
      </c>
    </row>
    <row r="125" spans="1:3" ht="16.5" thickBot="1" x14ac:dyDescent="0.3">
      <c r="A125">
        <f t="shared" si="2"/>
        <v>124</v>
      </c>
      <c r="B125" s="9" t="s">
        <v>288</v>
      </c>
      <c r="C125" s="1" t="str">
        <f t="shared" si="3"/>
        <v>comparing and ordering decimals</v>
      </c>
    </row>
    <row r="126" spans="1:3" ht="16.5" thickBot="1" x14ac:dyDescent="0.3">
      <c r="A126">
        <f t="shared" si="2"/>
        <v>125</v>
      </c>
      <c r="B126" s="9" t="s">
        <v>289</v>
      </c>
      <c r="C126" s="1" t="str">
        <f t="shared" si="3"/>
        <v>dividing a whole number by a whole number with quotient as a decimal</v>
      </c>
    </row>
    <row r="127" spans="1:3" ht="16.5" thickBot="1" x14ac:dyDescent="0.3">
      <c r="A127">
        <f t="shared" si="2"/>
        <v>126</v>
      </c>
      <c r="B127" s="9" t="s">
        <v>290</v>
      </c>
      <c r="C127" s="1" t="str">
        <f t="shared" si="3"/>
        <v>converting decimals to fractions</v>
      </c>
    </row>
    <row r="128" spans="1:3" ht="16.5" thickBot="1" x14ac:dyDescent="0.3">
      <c r="A128">
        <f t="shared" si="2"/>
        <v>127</v>
      </c>
      <c r="B128" s="9" t="s">
        <v>291</v>
      </c>
      <c r="C128" s="1" t="str">
        <f t="shared" si="3"/>
        <v>converting fractions to decimals when the denominator is a factor of 10 or 100</v>
      </c>
    </row>
    <row r="129" spans="1:3" ht="16.5" thickBot="1" x14ac:dyDescent="0.3">
      <c r="A129">
        <f t="shared" si="2"/>
        <v>128</v>
      </c>
      <c r="B129" s="9" t="s">
        <v>292</v>
      </c>
      <c r="C129" s="1" t="str">
        <f t="shared" si="3"/>
        <v>rounding decimals to the nearest whole number, 1 decimal place and 2 decimal places</v>
      </c>
    </row>
    <row r="130" spans="1:3" ht="16.5" thickBot="1" x14ac:dyDescent="0.3">
      <c r="A130">
        <f t="shared" si="2"/>
        <v>129</v>
      </c>
      <c r="B130" s="9" t="s">
        <v>293</v>
      </c>
      <c r="C130" s="1" t="str">
        <f t="shared" si="3"/>
        <v>adding and subtracting decimals (up to 2 decimal places)</v>
      </c>
    </row>
    <row r="131" spans="1:3" ht="16.5" thickBot="1" x14ac:dyDescent="0.3">
      <c r="A131">
        <f t="shared" si="2"/>
        <v>130</v>
      </c>
      <c r="B131" s="9" t="s">
        <v>294</v>
      </c>
      <c r="C131" s="1" t="str">
        <f t="shared" si="3"/>
        <v>multiplying and dividing decimals (up to 2 decimal places) by a 1-digit whole numbers for decimals up to 3 dec places</v>
      </c>
    </row>
    <row r="132" spans="1:3" ht="16.5" thickBot="1" x14ac:dyDescent="0.3">
      <c r="A132">
        <f t="shared" ref="A132:A195" si="4">A131+1</f>
        <v>131</v>
      </c>
      <c r="B132" s="9" t="s">
        <v>997</v>
      </c>
      <c r="C132" s="1" t="str">
        <f>B132</f>
        <v>solving up to 2-step word problems involving the  operations</v>
      </c>
    </row>
    <row r="133" spans="1:3" ht="16.5" thickBot="1" x14ac:dyDescent="0.3">
      <c r="A133">
        <f t="shared" si="4"/>
        <v>132</v>
      </c>
      <c r="B133" s="9" t="s">
        <v>295</v>
      </c>
      <c r="C133" s="1" t="str">
        <f t="shared" si="3"/>
        <v>rounding off answers to a specified degree of accuracy</v>
      </c>
    </row>
    <row r="134" spans="1:3" ht="16.5" thickBot="1" x14ac:dyDescent="0.3">
      <c r="A134">
        <f t="shared" si="4"/>
        <v>133</v>
      </c>
      <c r="B134" s="9" t="s">
        <v>296</v>
      </c>
      <c r="C134" s="1" t="str">
        <f t="shared" si="3"/>
        <v>measuring time in seconds</v>
      </c>
    </row>
    <row r="135" spans="1:3" ht="16.5" thickBot="1" x14ac:dyDescent="0.3">
      <c r="A135">
        <f t="shared" si="4"/>
        <v>134</v>
      </c>
      <c r="B135" s="9" t="s">
        <v>297</v>
      </c>
      <c r="C135" s="1" t="str">
        <f t="shared" si="3"/>
        <v>24-hour clock</v>
      </c>
    </row>
    <row r="136" spans="1:3" ht="16.5" thickBot="1" x14ac:dyDescent="0.3">
      <c r="A136">
        <f t="shared" si="4"/>
        <v>135</v>
      </c>
      <c r="B136" s="9" t="s">
        <v>298</v>
      </c>
      <c r="C136" s="1" t="str">
        <f t="shared" si="3"/>
        <v>solving problems involving time in 24-hour clock</v>
      </c>
    </row>
    <row r="137" spans="1:3" ht="16.5" thickBot="1" x14ac:dyDescent="0.3">
      <c r="A137">
        <f t="shared" si="4"/>
        <v>136</v>
      </c>
      <c r="B137" s="9" t="s">
        <v>299</v>
      </c>
      <c r="C137" s="1" t="str">
        <f t="shared" si="3"/>
        <v>finding one dimension of a rectangle given the other dimension and its area/perimeter</v>
      </c>
    </row>
    <row r="138" spans="1:3" ht="16.5" thickBot="1" x14ac:dyDescent="0.3">
      <c r="A138">
        <f t="shared" si="4"/>
        <v>137</v>
      </c>
      <c r="B138" s="9" t="s">
        <v>300</v>
      </c>
      <c r="C138" s="1" t="str">
        <f t="shared" ref="C138:C195" si="5">B138</f>
        <v>finding the length of one side of a square given its area/perimeter</v>
      </c>
    </row>
    <row r="139" spans="1:3" ht="16.5" thickBot="1" x14ac:dyDescent="0.3">
      <c r="A139">
        <f t="shared" si="4"/>
        <v>138</v>
      </c>
      <c r="B139" s="9" t="s">
        <v>301</v>
      </c>
      <c r="C139" s="1" t="str">
        <f t="shared" si="5"/>
        <v>finding the area of figures made up of rectanges and squares</v>
      </c>
    </row>
    <row r="140" spans="1:3" ht="16.5" thickBot="1" x14ac:dyDescent="0.3">
      <c r="A140">
        <f t="shared" si="4"/>
        <v>139</v>
      </c>
      <c r="B140" s="9" t="s">
        <v>998</v>
      </c>
      <c r="C140" s="1" t="str">
        <f t="shared" si="5"/>
        <v>using notation suc as   $$\angle $$ABC and $$\angle $$a to name angles</v>
      </c>
    </row>
    <row r="141" spans="1:3" ht="16.5" thickBot="1" x14ac:dyDescent="0.3">
      <c r="A141">
        <f t="shared" si="4"/>
        <v>140</v>
      </c>
      <c r="B141" s="9" t="s">
        <v>302</v>
      </c>
      <c r="C141" s="1" t="str">
        <f t="shared" si="5"/>
        <v>measuring angles in degrees</v>
      </c>
    </row>
    <row r="142" spans="1:3" ht="16.5" thickBot="1" x14ac:dyDescent="0.3">
      <c r="A142">
        <f t="shared" si="4"/>
        <v>141</v>
      </c>
      <c r="B142" s="9" t="s">
        <v>303</v>
      </c>
      <c r="C142" s="1" t="str">
        <f t="shared" si="5"/>
        <v>relating quarter, half and complete turns to angles in degrees</v>
      </c>
    </row>
    <row r="143" spans="1:3" ht="16.5" thickBot="1" x14ac:dyDescent="0.3">
      <c r="A143">
        <f t="shared" si="4"/>
        <v>142</v>
      </c>
      <c r="B143" s="9" t="s">
        <v>304</v>
      </c>
      <c r="C143" s="1" t="str">
        <f t="shared" si="5"/>
        <v>8-point compass</v>
      </c>
    </row>
    <row r="144" spans="1:3" ht="16.5" thickBot="1" x14ac:dyDescent="0.3">
      <c r="A144">
        <f t="shared" si="4"/>
        <v>143</v>
      </c>
      <c r="B144" s="9" t="s">
        <v>305</v>
      </c>
      <c r="C144" s="1" t="str">
        <f t="shared" si="5"/>
        <v>properties of rectangle and square, excluding diagonal properties</v>
      </c>
    </row>
    <row r="145" spans="1:3" ht="16.5" thickBot="1" x14ac:dyDescent="0.3">
      <c r="A145">
        <f t="shared" si="4"/>
        <v>144</v>
      </c>
      <c r="B145" s="9" t="s">
        <v>306</v>
      </c>
      <c r="C145" s="1" t="str">
        <f t="shared" si="5"/>
        <v>identifying symmetric figures</v>
      </c>
    </row>
    <row r="146" spans="1:3" ht="16.5" thickBot="1" x14ac:dyDescent="0.3">
      <c r="A146">
        <f t="shared" si="4"/>
        <v>145</v>
      </c>
      <c r="B146" s="9" t="s">
        <v>307</v>
      </c>
      <c r="C146" s="1" t="str">
        <f t="shared" si="5"/>
        <v>determining whether a straight line is a line of symmetry of a symmetric figure</v>
      </c>
    </row>
    <row r="147" spans="1:3" ht="16.5" thickBot="1" x14ac:dyDescent="0.3">
      <c r="A147">
        <f t="shared" si="4"/>
        <v>146</v>
      </c>
      <c r="B147" s="9" t="s">
        <v>308</v>
      </c>
      <c r="C147" s="1" t="str">
        <f t="shared" si="5"/>
        <v>completing a table from given data</v>
      </c>
    </row>
    <row r="148" spans="1:3" ht="16.5" thickBot="1" x14ac:dyDescent="0.3">
      <c r="A148">
        <f t="shared" si="4"/>
        <v>147</v>
      </c>
      <c r="B148" s="9" t="s">
        <v>309</v>
      </c>
      <c r="C148" s="1" t="str">
        <f t="shared" si="5"/>
        <v>reading and interpreting data from tables/line graphs</v>
      </c>
    </row>
    <row r="149" spans="1:3" ht="16.5" thickBot="1" x14ac:dyDescent="0.3">
      <c r="A149">
        <f t="shared" si="4"/>
        <v>148</v>
      </c>
      <c r="B149" s="9" t="s">
        <v>310</v>
      </c>
      <c r="C149" s="1" t="str">
        <f t="shared" si="5"/>
        <v>solve 1-step problems using data from tables/graphs</v>
      </c>
    </row>
    <row r="150" spans="1:3" ht="16.5" thickBot="1" x14ac:dyDescent="0.3">
      <c r="A150">
        <f t="shared" si="4"/>
        <v>149</v>
      </c>
      <c r="B150" t="s">
        <v>815</v>
      </c>
      <c r="C150" s="1" t="str">
        <f t="shared" si="5"/>
        <v>reading and writing numbers in numerals and in words up to 10 million</v>
      </c>
    </row>
    <row r="151" spans="1:3" ht="16.5" thickBot="1" x14ac:dyDescent="0.3">
      <c r="A151">
        <f t="shared" si="4"/>
        <v>150</v>
      </c>
      <c r="B151" t="s">
        <v>349</v>
      </c>
      <c r="C151" s="1" t="str">
        <f t="shared" si="5"/>
        <v>rounding off numbers to the nearest 1000.</v>
      </c>
    </row>
    <row r="152" spans="1:3" ht="16.5" thickBot="1" x14ac:dyDescent="0.3">
      <c r="A152">
        <f t="shared" si="4"/>
        <v>151</v>
      </c>
      <c r="B152" t="s">
        <v>350</v>
      </c>
      <c r="C152" s="1" t="str">
        <f t="shared" si="5"/>
        <v>multiplication and division by tens, hundreds and thousands without using calculators</v>
      </c>
    </row>
    <row r="153" spans="1:3" ht="16.5" thickBot="1" x14ac:dyDescent="0.3">
      <c r="A153">
        <f t="shared" si="4"/>
        <v>152</v>
      </c>
      <c r="B153" t="s">
        <v>999</v>
      </c>
      <c r="C153" s="1" t="str">
        <f t="shared" si="5"/>
        <v>solving word problems involving the 4 operations to 10m</v>
      </c>
    </row>
    <row r="154" spans="1:3" ht="16.5" thickBot="1" x14ac:dyDescent="0.3">
      <c r="A154">
        <f t="shared" si="4"/>
        <v>153</v>
      </c>
      <c r="B154" t="s">
        <v>352</v>
      </c>
      <c r="C154" s="1" t="str">
        <f t="shared" si="5"/>
        <v>estimation of answers in calculations</v>
      </c>
    </row>
    <row r="155" spans="1:3" ht="16.5" thickBot="1" x14ac:dyDescent="0.3">
      <c r="A155">
        <f t="shared" si="4"/>
        <v>154</v>
      </c>
      <c r="B155" t="s">
        <v>353</v>
      </c>
      <c r="C155" s="1" t="str">
        <f t="shared" si="5"/>
        <v>checking reasonableness of answers</v>
      </c>
    </row>
    <row r="156" spans="1:3" ht="16.5" thickBot="1" x14ac:dyDescent="0.3">
      <c r="A156">
        <f t="shared" si="4"/>
        <v>155</v>
      </c>
      <c r="B156" t="s">
        <v>354</v>
      </c>
      <c r="C156" s="1" t="str">
        <f t="shared" si="5"/>
        <v>combined operations involving the 4 operations</v>
      </c>
    </row>
    <row r="157" spans="1:3" ht="16.5" thickBot="1" x14ac:dyDescent="0.3">
      <c r="A157">
        <f t="shared" si="4"/>
        <v>156</v>
      </c>
      <c r="B157" t="s">
        <v>355</v>
      </c>
      <c r="C157" s="1" t="str">
        <f t="shared" si="5"/>
        <v>use of brackets</v>
      </c>
    </row>
    <row r="158" spans="1:3" ht="16.5" thickBot="1" x14ac:dyDescent="0.3">
      <c r="A158">
        <f t="shared" si="4"/>
        <v>157</v>
      </c>
      <c r="B158" t="s">
        <v>356</v>
      </c>
      <c r="C158" s="1" t="str">
        <f t="shared" si="5"/>
        <v>association of a fraction with division</v>
      </c>
    </row>
    <row r="159" spans="1:3" ht="16.5" thickBot="1" x14ac:dyDescent="0.3">
      <c r="A159">
        <f t="shared" si="4"/>
        <v>158</v>
      </c>
      <c r="B159" t="s">
        <v>357</v>
      </c>
      <c r="C159" s="1" t="str">
        <f t="shared" si="5"/>
        <v>conversion between fractions and decimals</v>
      </c>
    </row>
    <row r="160" spans="1:3" ht="16.5" thickBot="1" x14ac:dyDescent="0.3">
      <c r="A160">
        <f t="shared" si="4"/>
        <v>159</v>
      </c>
      <c r="B160" t="s">
        <v>358</v>
      </c>
      <c r="C160" s="1" t="str">
        <f t="shared" si="5"/>
        <v>addition and subtraction of proper fractions without using calculators</v>
      </c>
    </row>
    <row r="161" spans="1:3" ht="16.5" thickBot="1" x14ac:dyDescent="0.3">
      <c r="A161">
        <f t="shared" si="4"/>
        <v>160</v>
      </c>
      <c r="B161" t="s">
        <v>359</v>
      </c>
      <c r="C161" s="1" t="str">
        <f t="shared" si="5"/>
        <v>addition and subtraction of mixed numbers</v>
      </c>
    </row>
    <row r="162" spans="1:3" ht="16.5" thickBot="1" x14ac:dyDescent="0.3">
      <c r="A162">
        <f t="shared" si="4"/>
        <v>161</v>
      </c>
      <c r="B162" t="s">
        <v>360</v>
      </c>
      <c r="C162" s="1" t="str">
        <f t="shared" si="5"/>
        <v>multiplication of a proper fractions and a proper/ improper fraction without using calculators</v>
      </c>
    </row>
    <row r="163" spans="1:3" ht="16.5" thickBot="1" x14ac:dyDescent="0.3">
      <c r="A163">
        <f t="shared" si="4"/>
        <v>162</v>
      </c>
      <c r="B163" t="s">
        <v>361</v>
      </c>
      <c r="C163" s="1" t="str">
        <f t="shared" si="5"/>
        <v>multiplication of an improper fraction and an improper fraction,</v>
      </c>
    </row>
    <row r="164" spans="1:3" ht="16.5" thickBot="1" x14ac:dyDescent="0.3">
      <c r="A164">
        <f t="shared" si="4"/>
        <v>163</v>
      </c>
      <c r="B164" t="s">
        <v>362</v>
      </c>
      <c r="C164" s="1" t="str">
        <f t="shared" si="5"/>
        <v>multiplication of a mixed number and a whole number</v>
      </c>
    </row>
    <row r="165" spans="1:3" ht="16.5" thickBot="1" x14ac:dyDescent="0.3">
      <c r="A165">
        <f t="shared" si="4"/>
        <v>164</v>
      </c>
      <c r="B165" t="s">
        <v>363</v>
      </c>
      <c r="C165" s="1" t="str">
        <f t="shared" si="5"/>
        <v>division of a proper fraction by a whole number without using calculators</v>
      </c>
    </row>
    <row r="166" spans="1:3" ht="16.5" thickBot="1" x14ac:dyDescent="0.3">
      <c r="A166">
        <f t="shared" si="4"/>
        <v>165</v>
      </c>
      <c r="B166" t="s">
        <v>364</v>
      </c>
      <c r="C166" s="1" t="str">
        <f t="shared" si="5"/>
        <v>solving word problems involving the 4 operation</v>
      </c>
    </row>
    <row r="167" spans="1:3" ht="16.5" thickBot="1" x14ac:dyDescent="0.3">
      <c r="A167">
        <f t="shared" si="4"/>
        <v>166</v>
      </c>
      <c r="B167" t="s">
        <v>365</v>
      </c>
      <c r="C167" s="1" t="str">
        <f t="shared" si="5"/>
        <v>multiplication and division of decimals (up to 3 decimal places) by tens, hundreds and thousands without using calculatorsoperations, • rounding off answers to a specified degree of accuracy, • estimation of answers in calculations, • checking reasonableness of answers.</v>
      </c>
    </row>
    <row r="168" spans="1:3" ht="16.5" thickBot="1" x14ac:dyDescent="0.3">
      <c r="A168">
        <f t="shared" si="4"/>
        <v>167</v>
      </c>
      <c r="B168" t="s">
        <v>351</v>
      </c>
      <c r="C168" s="1" t="str">
        <f t="shared" si="5"/>
        <v>solving word problems involving the 4 operations</v>
      </c>
    </row>
    <row r="169" spans="1:3" ht="16.5" thickBot="1" x14ac:dyDescent="0.3">
      <c r="A169">
        <f t="shared" si="4"/>
        <v>168</v>
      </c>
      <c r="B169" t="s">
        <v>295</v>
      </c>
      <c r="C169" s="1" t="str">
        <f t="shared" si="5"/>
        <v>rounding off answers to a specified degree of accuracy</v>
      </c>
    </row>
    <row r="170" spans="1:3" ht="16.5" thickBot="1" x14ac:dyDescent="0.3">
      <c r="A170">
        <f t="shared" si="4"/>
        <v>169</v>
      </c>
      <c r="B170" t="s">
        <v>352</v>
      </c>
      <c r="C170" s="1" t="str">
        <f t="shared" si="5"/>
        <v>estimation of answers in calculations</v>
      </c>
    </row>
    <row r="171" spans="1:3" ht="16.5" thickBot="1" x14ac:dyDescent="0.3">
      <c r="A171">
        <f t="shared" si="4"/>
        <v>170</v>
      </c>
      <c r="B171" t="s">
        <v>353</v>
      </c>
      <c r="C171" s="1" t="str">
        <f t="shared" si="5"/>
        <v>checking reasonableness of answers</v>
      </c>
    </row>
    <row r="172" spans="1:3" ht="16.5" thickBot="1" x14ac:dyDescent="0.3">
      <c r="A172">
        <f t="shared" si="4"/>
        <v>171</v>
      </c>
      <c r="B172" t="s">
        <v>366</v>
      </c>
      <c r="C172" s="1" t="str">
        <f t="shared" si="5"/>
        <v>expressing a part of a whole as a percentage</v>
      </c>
    </row>
    <row r="173" spans="1:3" ht="16.5" thickBot="1" x14ac:dyDescent="0.3">
      <c r="A173">
        <f t="shared" si="4"/>
        <v>172</v>
      </c>
      <c r="B173" t="s">
        <v>367</v>
      </c>
      <c r="C173" s="1" t="str">
        <f t="shared" si="5"/>
        <v>use of the percentage symbol (%)</v>
      </c>
    </row>
    <row r="174" spans="1:3" ht="16.5" thickBot="1" x14ac:dyDescent="0.3">
      <c r="A174">
        <f t="shared" si="4"/>
        <v>173</v>
      </c>
      <c r="B174" t="s">
        <v>368</v>
      </c>
      <c r="C174" s="1" t="str">
        <f t="shared" si="5"/>
        <v>writing fractions and decimals as percentages, and vice versa</v>
      </c>
    </row>
    <row r="175" spans="1:3" ht="16.5" thickBot="1" x14ac:dyDescent="0.3">
      <c r="A175">
        <f t="shared" si="4"/>
        <v>174</v>
      </c>
      <c r="B175" t="s">
        <v>369</v>
      </c>
      <c r="C175" s="1" t="str">
        <f t="shared" si="5"/>
        <v>finding a percentage part of a whole</v>
      </c>
    </row>
    <row r="176" spans="1:3" ht="16.5" thickBot="1" x14ac:dyDescent="0.3">
      <c r="A176">
        <f t="shared" si="4"/>
        <v>175</v>
      </c>
      <c r="B176" t="s">
        <v>370</v>
      </c>
      <c r="C176" s="1" t="str">
        <f t="shared" si="5"/>
        <v>solving up to 2-step word problems involving percentage</v>
      </c>
    </row>
    <row r="177" spans="1:3" ht="16.5" thickBot="1" x14ac:dyDescent="0.3">
      <c r="A177">
        <f t="shared" si="4"/>
        <v>176</v>
      </c>
      <c r="B177" t="s">
        <v>371</v>
      </c>
      <c r="C177" s="1" t="str">
        <f t="shared" si="5"/>
        <v>discount, GST and annual interest</v>
      </c>
    </row>
    <row r="178" spans="1:3" ht="16.5" thickBot="1" x14ac:dyDescent="0.3">
      <c r="A178">
        <f t="shared" si="4"/>
        <v>177</v>
      </c>
      <c r="B178" t="s">
        <v>372</v>
      </c>
      <c r="C178" s="1" t="str">
        <f t="shared" si="5"/>
        <v>interpretation of a : b and a : b : c, where a, b and c are whole numbers</v>
      </c>
    </row>
    <row r="179" spans="1:3" ht="16.5" thickBot="1" x14ac:dyDescent="0.3">
      <c r="A179">
        <f t="shared" si="4"/>
        <v>178</v>
      </c>
      <c r="B179" t="s">
        <v>373</v>
      </c>
      <c r="C179" s="1" t="str">
        <f t="shared" si="5"/>
        <v>writing equivalent ratios</v>
      </c>
    </row>
    <row r="180" spans="1:3" ht="16.5" thickBot="1" x14ac:dyDescent="0.3">
      <c r="A180">
        <f t="shared" si="4"/>
        <v>179</v>
      </c>
      <c r="B180" t="s">
        <v>374</v>
      </c>
      <c r="C180" s="1" t="str">
        <f t="shared" si="5"/>
        <v>expressing a ratio in its simplest form</v>
      </c>
    </row>
    <row r="181" spans="1:3" ht="16.5" thickBot="1" x14ac:dyDescent="0.3">
      <c r="A181">
        <f t="shared" si="4"/>
        <v>180</v>
      </c>
      <c r="B181" t="s">
        <v>375</v>
      </c>
      <c r="C181" s="1" t="str">
        <f t="shared" si="5"/>
        <v>finding the ratio of two or three given quantities</v>
      </c>
    </row>
    <row r="182" spans="1:3" ht="16.5" thickBot="1" x14ac:dyDescent="0.3">
      <c r="A182">
        <f t="shared" si="4"/>
        <v>181</v>
      </c>
      <c r="B182" t="s">
        <v>376</v>
      </c>
      <c r="C182" s="1" t="str">
        <f t="shared" si="5"/>
        <v>finding the missing term in a pair of equivalent ratios</v>
      </c>
    </row>
    <row r="183" spans="1:3" ht="16.5" thickBot="1" x14ac:dyDescent="0.3">
      <c r="A183">
        <f t="shared" si="4"/>
        <v>182</v>
      </c>
      <c r="B183" t="s">
        <v>377</v>
      </c>
      <c r="C183" s="1" t="str">
        <f t="shared" si="5"/>
        <v>finding one quantity given the other quantity and their ratio</v>
      </c>
    </row>
    <row r="184" spans="1:3" ht="16.5" thickBot="1" x14ac:dyDescent="0.3">
      <c r="A184">
        <f t="shared" si="4"/>
        <v>183</v>
      </c>
      <c r="B184" t="s">
        <v>378</v>
      </c>
      <c r="C184" s="1" t="str">
        <f t="shared" si="5"/>
        <v>solving up to 2-step word problems involving ratio</v>
      </c>
    </row>
    <row r="185" spans="1:3" ht="16.5" thickBot="1" x14ac:dyDescent="0.3">
      <c r="A185">
        <f t="shared" si="4"/>
        <v>184</v>
      </c>
      <c r="B185" t="s">
        <v>379</v>
      </c>
      <c r="C185" s="1" t="str">
        <f t="shared" si="5"/>
        <v>conversion of a measurement from a smaller unit to a larger unit in decimal form, and vice versa</v>
      </c>
    </row>
    <row r="186" spans="1:3" ht="16.5" thickBot="1" x14ac:dyDescent="0.3">
      <c r="A186">
        <f t="shared" si="4"/>
        <v>185</v>
      </c>
      <c r="B186" t="s">
        <v>380</v>
      </c>
      <c r="C186" s="1" t="str">
        <f t="shared" si="5"/>
        <v>identifying the base of a triangle and its corresponding height,</v>
      </c>
    </row>
    <row r="187" spans="1:3" ht="16.5" thickBot="1" x14ac:dyDescent="0.3">
      <c r="A187">
        <f t="shared" si="4"/>
        <v>186</v>
      </c>
      <c r="B187" t="s">
        <v>381</v>
      </c>
      <c r="C187" s="1" t="str">
        <f t="shared" si="5"/>
        <v>use of formula to calculate the area of a triangle</v>
      </c>
    </row>
    <row r="188" spans="1:3" ht="16.5" thickBot="1" x14ac:dyDescent="0.3">
      <c r="A188">
        <f t="shared" si="4"/>
        <v>187</v>
      </c>
      <c r="B188" t="s">
        <v>382</v>
      </c>
      <c r="C188" s="1" t="str">
        <f t="shared" si="5"/>
        <v>building solids with unit cubes</v>
      </c>
    </row>
    <row r="189" spans="1:3" ht="16.5" thickBot="1" x14ac:dyDescent="0.3">
      <c r="A189">
        <f t="shared" si="4"/>
        <v>188</v>
      </c>
      <c r="B189" t="s">
        <v>383</v>
      </c>
      <c r="C189" s="1" t="str">
        <f t="shared" si="5"/>
        <v>measurement of volume in cubic units</v>
      </c>
    </row>
    <row r="190" spans="1:3" ht="16.5" thickBot="1" x14ac:dyDescent="0.3">
      <c r="A190">
        <f t="shared" si="4"/>
        <v>189</v>
      </c>
      <c r="B190" t="s">
        <v>384</v>
      </c>
      <c r="C190" s="1" t="str">
        <f t="shared" si="5"/>
        <v>measurement of volume in cubic centimetres (cm3 )/ cubic metres (m3 )</v>
      </c>
    </row>
    <row r="191" spans="1:3" ht="16.5" thickBot="1" x14ac:dyDescent="0.3">
      <c r="A191">
        <f t="shared" si="4"/>
        <v>190</v>
      </c>
      <c r="B191" t="s">
        <v>385</v>
      </c>
      <c r="C191" s="1" t="str">
        <f t="shared" si="5"/>
        <v>use of formula to calculate the volume of a cube/ cuboid</v>
      </c>
    </row>
    <row r="192" spans="1:3" ht="16.5" thickBot="1" x14ac:dyDescent="0.3">
      <c r="A192">
        <f t="shared" si="4"/>
        <v>191</v>
      </c>
      <c r="B192" t="s">
        <v>386</v>
      </c>
      <c r="C192" s="1" t="str">
        <f t="shared" si="5"/>
        <v>finding the volume of liquid in a rectangular tank</v>
      </c>
    </row>
    <row r="193" spans="1:3" ht="16.5" thickBot="1" x14ac:dyDescent="0.3">
      <c r="A193">
        <f t="shared" si="4"/>
        <v>192</v>
      </c>
      <c r="B193" t="s">
        <v>387</v>
      </c>
      <c r="C193" s="1" t="str">
        <f t="shared" si="5"/>
        <v>conversion between A, ml and cm3</v>
      </c>
    </row>
    <row r="194" spans="1:3" ht="16.5" thickBot="1" x14ac:dyDescent="0.3">
      <c r="A194">
        <f t="shared" si="4"/>
        <v>193</v>
      </c>
      <c r="B194" t="s">
        <v>388</v>
      </c>
      <c r="C194" s="1" t="str">
        <f t="shared" si="5"/>
        <v>solving up to 3-step word problems involving the volume of a cube/ cuboid.</v>
      </c>
    </row>
    <row r="195" spans="1:3" ht="16.5" thickBot="1" x14ac:dyDescent="0.3">
      <c r="A195">
        <f t="shared" si="4"/>
        <v>194</v>
      </c>
      <c r="B195" t="s">
        <v>1000</v>
      </c>
      <c r="C195" s="1" t="str">
        <f t="shared" si="5"/>
        <v>Use of angles on a straight line, angles at a point, vertically opposite angles</v>
      </c>
    </row>
    <row r="196" spans="1:3" ht="16.5" thickBot="1" x14ac:dyDescent="0.3">
      <c r="A196">
        <f t="shared" ref="A196:A242" si="6">A195+1</f>
        <v>195</v>
      </c>
      <c r="B196" t="s">
        <v>389</v>
      </c>
      <c r="C196" s="1" t="str">
        <f t="shared" ref="C196:C242" si="7">B196</f>
        <v>identifying and naming the following types of triangles ∗ isosceles triangle, ∗ equilateral triangle, ∗ right-angled triangle,</v>
      </c>
    </row>
    <row r="197" spans="1:3" ht="16.5" thickBot="1" x14ac:dyDescent="0.3">
      <c r="A197">
        <f t="shared" si="6"/>
        <v>196</v>
      </c>
      <c r="B197" t="s">
        <v>390</v>
      </c>
      <c r="C197" s="1" t="str">
        <f t="shared" si="7"/>
        <v>use of the property that the angle sum of a triangle is 180o</v>
      </c>
    </row>
    <row r="198" spans="1:3" ht="16.5" thickBot="1" x14ac:dyDescent="0.3">
      <c r="A198">
        <f t="shared" si="6"/>
        <v>197</v>
      </c>
      <c r="B198" t="s">
        <v>391</v>
      </c>
      <c r="C198" s="1" t="str">
        <f t="shared" si="7"/>
        <v>finding unknown angles</v>
      </c>
    </row>
    <row r="199" spans="1:3" ht="16.5" thickBot="1" x14ac:dyDescent="0.3">
      <c r="A199">
        <f t="shared" si="6"/>
        <v>198</v>
      </c>
      <c r="B199" t="s">
        <v>392</v>
      </c>
      <c r="C199" s="1" t="str">
        <f t="shared" si="7"/>
        <v>identifying and naming parallelogram, rhombus and trapezium, • properties of parallelogram, rhombus and trapezium</v>
      </c>
    </row>
    <row r="200" spans="1:3" ht="16.5" thickBot="1" x14ac:dyDescent="0.3">
      <c r="A200">
        <f t="shared" si="6"/>
        <v>199</v>
      </c>
      <c r="B200" t="s">
        <v>393</v>
      </c>
      <c r="C200" s="1" t="str">
        <f t="shared" si="7"/>
        <v>properties of parallelogram, rhombus and trapezium</v>
      </c>
    </row>
    <row r="201" spans="1:3" ht="16.5" thickBot="1" x14ac:dyDescent="0.3">
      <c r="A201">
        <f t="shared" si="6"/>
        <v>200</v>
      </c>
      <c r="B201" t="s">
        <v>8276</v>
      </c>
      <c r="C201" s="1" t="str">
        <f t="shared" si="7"/>
        <v>finding unknown angles of parallelogram, rhombus and trapezium</v>
      </c>
    </row>
    <row r="202" spans="1:3" ht="16.5" thickBot="1" x14ac:dyDescent="0.3">
      <c r="A202">
        <f t="shared" si="6"/>
        <v>201</v>
      </c>
      <c r="B202" t="s">
        <v>394</v>
      </c>
      <c r="C202" s="1" t="str">
        <f t="shared" si="7"/>
        <v>drawing a square/rectangle/parallelogram/rhombus/trapezium from given dimensions using ruler, protractor and set squares</v>
      </c>
    </row>
    <row r="203" spans="1:3" ht="16.5" thickBot="1" x14ac:dyDescent="0.3">
      <c r="A203">
        <f t="shared" si="6"/>
        <v>202</v>
      </c>
      <c r="B203" t="s">
        <v>395</v>
      </c>
      <c r="C203" s="1" t="str">
        <f t="shared" si="7"/>
        <v>interpretation of average as "total amount ÷ number of items"</v>
      </c>
    </row>
    <row r="204" spans="1:3" ht="16.5" thickBot="1" x14ac:dyDescent="0.3">
      <c r="A204">
        <f t="shared" si="6"/>
        <v>203</v>
      </c>
      <c r="B204" t="s">
        <v>396</v>
      </c>
      <c r="C204" s="1" t="str">
        <f t="shared" si="7"/>
        <v>calculation of the average number/quantity</v>
      </c>
    </row>
    <row r="205" spans="1:3" ht="16.5" thickBot="1" x14ac:dyDescent="0.3">
      <c r="A205">
        <f t="shared" si="6"/>
        <v>204</v>
      </c>
      <c r="B205" t="s">
        <v>397</v>
      </c>
      <c r="C205" s="1" t="str">
        <f t="shared" si="7"/>
        <v>finding the total amount given the average and the number of items</v>
      </c>
    </row>
    <row r="206" spans="1:3" ht="16.5" thickBot="1" x14ac:dyDescent="0.3">
      <c r="A206">
        <f t="shared" si="6"/>
        <v>205</v>
      </c>
      <c r="B206" t="s">
        <v>398</v>
      </c>
      <c r="C206" s="1" t="str">
        <f t="shared" si="7"/>
        <v>solving word problems involving average</v>
      </c>
    </row>
    <row r="207" spans="1:3" ht="16.5" thickBot="1" x14ac:dyDescent="0.3">
      <c r="A207">
        <f t="shared" si="6"/>
        <v>206</v>
      </c>
      <c r="B207" t="s">
        <v>1001</v>
      </c>
      <c r="C207" s="1" t="str">
        <f t="shared" si="7"/>
        <v>division of a whole number/proper fraction by a proper fraction without using calculators.</v>
      </c>
    </row>
    <row r="208" spans="1:3" ht="16.5" thickBot="1" x14ac:dyDescent="0.3">
      <c r="A208">
        <f t="shared" si="6"/>
        <v>207</v>
      </c>
      <c r="B208" t="s">
        <v>399</v>
      </c>
      <c r="C208" s="1" t="str">
        <f t="shared" si="7"/>
        <v>finding the whole given a part and the percentage,</v>
      </c>
    </row>
    <row r="209" spans="1:3" ht="16.5" thickBot="1" x14ac:dyDescent="0.3">
      <c r="A209">
        <f t="shared" si="6"/>
        <v>208</v>
      </c>
      <c r="B209" t="s">
        <v>400</v>
      </c>
      <c r="C209" s="1" t="str">
        <f t="shared" si="7"/>
        <v>finding percentage increase/decrease,</v>
      </c>
    </row>
    <row r="210" spans="1:3" ht="16.5" thickBot="1" x14ac:dyDescent="0.3">
      <c r="A210">
        <f t="shared" si="6"/>
        <v>209</v>
      </c>
      <c r="B210" t="s">
        <v>401</v>
      </c>
      <c r="C210" s="1" t="str">
        <f t="shared" si="7"/>
        <v>solving word problems involving percentage</v>
      </c>
    </row>
    <row r="211" spans="1:3" ht="16.5" thickBot="1" x14ac:dyDescent="0.3">
      <c r="A211">
        <f t="shared" si="6"/>
        <v>210</v>
      </c>
      <c r="B211" t="s">
        <v>402</v>
      </c>
      <c r="C211" s="1" t="str">
        <f t="shared" si="7"/>
        <v>expressing one quantity as a fraction of another, given their ratio, and vice versa</v>
      </c>
    </row>
    <row r="212" spans="1:3" ht="16.5" thickBot="1" x14ac:dyDescent="0.3">
      <c r="A212">
        <f t="shared" si="6"/>
        <v>211</v>
      </c>
      <c r="B212" t="s">
        <v>403</v>
      </c>
      <c r="C212" s="1" t="str">
        <f t="shared" si="7"/>
        <v>finding how many times one quantity is as large as another, given their ratio, and vice versa</v>
      </c>
    </row>
    <row r="213" spans="1:3" ht="16.5" thickBot="1" x14ac:dyDescent="0.3">
      <c r="A213">
        <f t="shared" si="6"/>
        <v>212</v>
      </c>
      <c r="B213" t="s">
        <v>404</v>
      </c>
      <c r="C213" s="1" t="str">
        <f t="shared" si="7"/>
        <v>expressing one quantity as a fraction of another given the two quantities</v>
      </c>
    </row>
    <row r="214" spans="1:3" ht="16.5" thickBot="1" x14ac:dyDescent="0.3">
      <c r="A214">
        <f t="shared" si="6"/>
        <v>213</v>
      </c>
      <c r="B214" t="s">
        <v>405</v>
      </c>
      <c r="C214" s="1" t="str">
        <f t="shared" si="7"/>
        <v>finding the whole/ one part when a whole is divided into parts in a given ratio</v>
      </c>
    </row>
    <row r="215" spans="1:3" ht="16.5" thickBot="1" x14ac:dyDescent="0.3">
      <c r="A215">
        <f t="shared" si="6"/>
        <v>214</v>
      </c>
      <c r="B215" t="s">
        <v>406</v>
      </c>
      <c r="C215" s="1" t="str">
        <f t="shared" si="7"/>
        <v>solving word problems involving 2 pairs of ratios</v>
      </c>
    </row>
    <row r="216" spans="1:3" ht="16.5" thickBot="1" x14ac:dyDescent="0.3">
      <c r="A216">
        <f t="shared" si="6"/>
        <v>215</v>
      </c>
      <c r="B216" t="s">
        <v>407</v>
      </c>
      <c r="C216" s="1" t="str">
        <f t="shared" si="7"/>
        <v>concepts of speed and average speed</v>
      </c>
    </row>
    <row r="217" spans="1:3" ht="16.5" thickBot="1" x14ac:dyDescent="0.3">
      <c r="A217">
        <f t="shared" si="6"/>
        <v>216</v>
      </c>
      <c r="B217" t="s">
        <v>408</v>
      </c>
      <c r="C217" s="1" t="str">
        <f t="shared" si="7"/>
        <v>relationship between distance, time and speed</v>
      </c>
    </row>
    <row r="218" spans="1:3" ht="16.5" thickBot="1" x14ac:dyDescent="0.3">
      <c r="A218">
        <f t="shared" si="6"/>
        <v>217</v>
      </c>
      <c r="B218" t="s">
        <v>409</v>
      </c>
      <c r="C218" s="1" t="str">
        <f t="shared" si="7"/>
        <v>calculation of speed, distance or time given the other two quantities</v>
      </c>
    </row>
    <row r="219" spans="1:3" ht="16.5" thickBot="1" x14ac:dyDescent="0.3">
      <c r="A219">
        <f t="shared" si="6"/>
        <v>218</v>
      </c>
      <c r="B219" t="s">
        <v>410</v>
      </c>
      <c r="C219" s="1" t="str">
        <f t="shared" si="7"/>
        <v>writing speed in different units such as km/h, m/min, m/s and cm/s</v>
      </c>
    </row>
    <row r="220" spans="1:3" ht="16.5" thickBot="1" x14ac:dyDescent="0.3">
      <c r="A220">
        <f t="shared" si="6"/>
        <v>219</v>
      </c>
      <c r="B220" t="s">
        <v>411</v>
      </c>
      <c r="C220" s="1" t="str">
        <f t="shared" si="7"/>
        <v>solving up to 3-step word problems involving speed and average speed</v>
      </c>
    </row>
    <row r="221" spans="1:3" ht="16.5" thickBot="1" x14ac:dyDescent="0.3">
      <c r="A221">
        <f t="shared" si="6"/>
        <v>220</v>
      </c>
      <c r="B221" t="s">
        <v>412</v>
      </c>
      <c r="C221" s="1" t="str">
        <f t="shared" si="7"/>
        <v>use of formulae to calculate the area and circumference of a circle</v>
      </c>
    </row>
    <row r="222" spans="1:3" ht="16.5" thickBot="1" x14ac:dyDescent="0.3">
      <c r="A222">
        <f t="shared" si="6"/>
        <v>221</v>
      </c>
      <c r="B222" t="s">
        <v>413</v>
      </c>
      <c r="C222" s="1" t="str">
        <f t="shared" si="7"/>
        <v>finding the area and perimeter of ∗ semicircle (half circle) ∗ quarter circle</v>
      </c>
    </row>
    <row r="223" spans="1:3" ht="16.5" thickBot="1" x14ac:dyDescent="0.3">
      <c r="A223">
        <f t="shared" si="6"/>
        <v>222</v>
      </c>
      <c r="B223" t="s">
        <v>414</v>
      </c>
      <c r="C223" s="1" t="str">
        <f t="shared" si="7"/>
        <v>solving word problems involving area and perimeter.</v>
      </c>
    </row>
    <row r="224" spans="1:3" ht="16.5" thickBot="1" x14ac:dyDescent="0.3">
      <c r="A224">
        <f t="shared" si="6"/>
        <v>223</v>
      </c>
      <c r="B224" t="s">
        <v>415</v>
      </c>
      <c r="C224" s="1" t="str">
        <f t="shared" si="7"/>
        <v>finding the area and perimeter of a figure made up of some of the following shapes: square, rectangle, triangle, semicircle and quarter circle.</v>
      </c>
    </row>
    <row r="225" spans="1:3" ht="16.5" thickBot="1" x14ac:dyDescent="0.3">
      <c r="A225">
        <f t="shared" si="6"/>
        <v>224</v>
      </c>
      <c r="B225" t="s">
        <v>416</v>
      </c>
      <c r="C225" s="1" t="str">
        <f t="shared" si="7"/>
        <v>finding one dimension of a cuboid given its volume and the other dimensions</v>
      </c>
    </row>
    <row r="226" spans="1:3" ht="16.5" thickBot="1" x14ac:dyDescent="0.3">
      <c r="A226">
        <f t="shared" si="6"/>
        <v>225</v>
      </c>
      <c r="B226" t="s">
        <v>417</v>
      </c>
      <c r="C226" s="1" t="str">
        <f t="shared" si="7"/>
        <v>finding the length of one edge of a cube given its volume,</v>
      </c>
    </row>
    <row r="227" spans="1:3" ht="16.5" thickBot="1" x14ac:dyDescent="0.3">
      <c r="A227">
        <f t="shared" si="6"/>
        <v>226</v>
      </c>
      <c r="B227" t="s">
        <v>418</v>
      </c>
      <c r="C227" s="1" t="str">
        <f t="shared" si="7"/>
        <v>finding the height of a cuboid given its volume and base area,</v>
      </c>
    </row>
    <row r="228" spans="1:3" ht="16.5" thickBot="1" x14ac:dyDescent="0.3">
      <c r="A228">
        <f t="shared" si="6"/>
        <v>227</v>
      </c>
      <c r="B228" t="s">
        <v>419</v>
      </c>
      <c r="C228" s="1" t="str">
        <f t="shared" si="7"/>
        <v>finding the area of a face of a cuboid given its volume and one dimension</v>
      </c>
    </row>
    <row r="229" spans="1:3" ht="16.5" thickBot="1" x14ac:dyDescent="0.3">
      <c r="A229">
        <f t="shared" si="6"/>
        <v>228</v>
      </c>
      <c r="B229" t="s">
        <v>1002</v>
      </c>
      <c r="C229" s="1" t="str">
        <f t="shared" si="7"/>
        <v>use of the symbols $$\sqrt{{}}$$ and $$\sqrt[3]{{}}$$</v>
      </c>
    </row>
    <row r="230" spans="1:3" ht="16.5" thickBot="1" x14ac:dyDescent="0.3">
      <c r="A230">
        <f t="shared" si="6"/>
        <v>229</v>
      </c>
      <c r="B230" t="s">
        <v>420</v>
      </c>
      <c r="C230" s="1" t="str">
        <f t="shared" si="7"/>
        <v>solving word problems involving volume of a cube/ cuboid</v>
      </c>
    </row>
    <row r="231" spans="1:3" ht="16.5" thickBot="1" x14ac:dyDescent="0.3">
      <c r="A231">
        <f t="shared" si="6"/>
        <v>230</v>
      </c>
      <c r="B231" t="s">
        <v>421</v>
      </c>
      <c r="C231" s="1" t="str">
        <f t="shared" si="7"/>
        <v>finding unknown angles in geometrical figures involving square, rectangle, parallelogram, rhombus, trapezium and triangle</v>
      </c>
    </row>
    <row r="232" spans="1:3" ht="16.5" thickBot="1" x14ac:dyDescent="0.3">
      <c r="A232">
        <f t="shared" si="6"/>
        <v>231</v>
      </c>
      <c r="B232" t="s">
        <v>422</v>
      </c>
      <c r="C232" s="1" t="str">
        <f t="shared" si="7"/>
        <v>2-D representation of cube, cuboid, cone, cylinder, prism and pyramid</v>
      </c>
    </row>
    <row r="233" spans="1:3" ht="16.5" thickBot="1" x14ac:dyDescent="0.3">
      <c r="A233">
        <f t="shared" si="6"/>
        <v>232</v>
      </c>
      <c r="B233" t="s">
        <v>423</v>
      </c>
      <c r="C233" s="1" t="str">
        <f t="shared" si="7"/>
        <v>identifying nets of the following solids ∗ cube, ∗ cuboid, ∗ prism, ∗ pyramid</v>
      </c>
    </row>
    <row r="234" spans="1:3" ht="16.5" thickBot="1" x14ac:dyDescent="0.3">
      <c r="A234">
        <f t="shared" si="6"/>
        <v>233</v>
      </c>
      <c r="B234" t="s">
        <v>424</v>
      </c>
      <c r="C234" s="1" t="str">
        <f t="shared" si="7"/>
        <v>identifying the solid which can be formed by a given net</v>
      </c>
    </row>
    <row r="235" spans="1:3" ht="16.5" thickBot="1" x14ac:dyDescent="0.3">
      <c r="A235">
        <f t="shared" si="6"/>
        <v>234</v>
      </c>
      <c r="B235" t="s">
        <v>425</v>
      </c>
      <c r="C235" s="1" t="str">
        <f t="shared" si="7"/>
        <v>making 3-D solids from given nets.</v>
      </c>
    </row>
    <row r="236" spans="1:3" ht="16.5" thickBot="1" x14ac:dyDescent="0.3">
      <c r="A236">
        <f t="shared" si="6"/>
        <v>235</v>
      </c>
      <c r="B236" t="s">
        <v>426</v>
      </c>
      <c r="C236" s="1" t="str">
        <f t="shared" si="7"/>
        <v>reading and interpreting pie charts</v>
      </c>
    </row>
    <row r="237" spans="1:3" ht="16.5" thickBot="1" x14ac:dyDescent="0.3">
      <c r="A237">
        <f t="shared" si="6"/>
        <v>236</v>
      </c>
      <c r="B237" t="s">
        <v>427</v>
      </c>
      <c r="C237" s="1" t="str">
        <f t="shared" si="7"/>
        <v>solving 1-step problems using information presented in pie charts.</v>
      </c>
    </row>
    <row r="238" spans="1:3" ht="16.5" thickBot="1" x14ac:dyDescent="0.3">
      <c r="A238">
        <f t="shared" si="6"/>
        <v>237</v>
      </c>
      <c r="B238" t="s">
        <v>428</v>
      </c>
      <c r="C238" s="1" t="str">
        <f t="shared" si="7"/>
        <v>representation of an unknown number using a letter</v>
      </c>
    </row>
    <row r="239" spans="1:3" ht="16.5" thickBot="1" x14ac:dyDescent="0.3">
      <c r="A239">
        <f t="shared" si="6"/>
        <v>238</v>
      </c>
      <c r="B239" t="s">
        <v>429</v>
      </c>
      <c r="C239" s="1" t="str">
        <f t="shared" si="7"/>
        <v>simple algebraic expressions</v>
      </c>
    </row>
    <row r="240" spans="1:3" ht="16.5" thickBot="1" x14ac:dyDescent="0.3">
      <c r="A240">
        <f t="shared" si="6"/>
        <v>239</v>
      </c>
      <c r="B240" t="s">
        <v>430</v>
      </c>
      <c r="C240" s="1" t="str">
        <f t="shared" si="7"/>
        <v>simplification of algebraic expressions,</v>
      </c>
    </row>
    <row r="241" spans="1:3" ht="16.5" thickBot="1" x14ac:dyDescent="0.3">
      <c r="A241">
        <f t="shared" si="6"/>
        <v>240</v>
      </c>
      <c r="B241" t="s">
        <v>431</v>
      </c>
      <c r="C241" s="1" t="str">
        <f t="shared" si="7"/>
        <v>evaluation of simple algebraic expressions by substitution</v>
      </c>
    </row>
    <row r="242" spans="1:3" ht="16.5" thickBot="1" x14ac:dyDescent="0.3">
      <c r="A242">
        <f t="shared" si="6"/>
        <v>241</v>
      </c>
      <c r="B242" t="s">
        <v>432</v>
      </c>
      <c r="C242" s="1" t="str">
        <f t="shared" si="7"/>
        <v>solving word problems involving algebraic expressions</v>
      </c>
    </row>
  </sheetData>
  <pageMargins left="0.7" right="0.7" top="0.75" bottom="0.75" header="0.3" footer="0.3"/>
  <pageSetup orientation="portrait" horizontalDpi="4294967293" verticalDpi="4294967293"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M13" sqref="M13"/>
    </sheetView>
  </sheetViews>
  <sheetFormatPr defaultRowHeight="15" x14ac:dyDescent="0.25"/>
  <cols>
    <col min="1" max="1" width="12" bestFit="1" customWidth="1"/>
    <col min="2" max="2" width="23" bestFit="1" customWidth="1"/>
    <col min="6" max="6" width="10" bestFit="1" customWidth="1"/>
    <col min="7" max="7" width="9.85546875" bestFit="1" customWidth="1"/>
  </cols>
  <sheetData>
    <row r="1" spans="1:8" x14ac:dyDescent="0.25">
      <c r="A1" t="s">
        <v>97</v>
      </c>
      <c r="B1" t="s">
        <v>11</v>
      </c>
      <c r="C1" t="s">
        <v>1</v>
      </c>
      <c r="D1" t="s">
        <v>98</v>
      </c>
      <c r="E1" t="s">
        <v>14</v>
      </c>
      <c r="F1" t="s">
        <v>93</v>
      </c>
      <c r="G1" t="s">
        <v>94</v>
      </c>
      <c r="H1" t="s">
        <v>123</v>
      </c>
    </row>
    <row r="2" spans="1:8" x14ac:dyDescent="0.25">
      <c r="A2" t="s">
        <v>12641</v>
      </c>
      <c r="B2" t="str">
        <f>A2</f>
        <v>K-6 Maths</v>
      </c>
      <c r="C2">
        <v>1</v>
      </c>
      <c r="D2">
        <v>1</v>
      </c>
      <c r="E2">
        <v>3</v>
      </c>
      <c r="F2" s="16" t="s">
        <v>4824</v>
      </c>
      <c r="G2" s="16">
        <v>73049</v>
      </c>
      <c r="H2" s="28" t="s">
        <v>12608</v>
      </c>
    </row>
    <row r="3" spans="1:8" x14ac:dyDescent="0.25">
      <c r="A3" t="s">
        <v>9945</v>
      </c>
      <c r="B3" t="s">
        <v>323</v>
      </c>
      <c r="C3">
        <v>1</v>
      </c>
      <c r="D3">
        <v>2</v>
      </c>
      <c r="E3">
        <v>3</v>
      </c>
      <c r="F3" s="16">
        <v>42795</v>
      </c>
      <c r="G3" s="16">
        <v>73049</v>
      </c>
      <c r="H3" s="28" t="s">
        <v>12609</v>
      </c>
    </row>
    <row r="4" spans="1:8" x14ac:dyDescent="0.25">
      <c r="A4" t="s">
        <v>9946</v>
      </c>
      <c r="B4" t="s">
        <v>324</v>
      </c>
      <c r="C4">
        <v>1</v>
      </c>
      <c r="D4">
        <v>3</v>
      </c>
      <c r="E4">
        <v>3</v>
      </c>
      <c r="F4" s="16">
        <v>42430</v>
      </c>
      <c r="G4" s="16">
        <v>73049</v>
      </c>
      <c r="H4" s="28" t="s">
        <v>12610</v>
      </c>
    </row>
    <row r="5" spans="1:8" x14ac:dyDescent="0.25">
      <c r="A5" t="s">
        <v>9947</v>
      </c>
      <c r="B5" t="s">
        <v>325</v>
      </c>
      <c r="C5">
        <v>1</v>
      </c>
      <c r="D5">
        <v>4</v>
      </c>
      <c r="E5">
        <v>3</v>
      </c>
      <c r="F5" s="16">
        <v>42795</v>
      </c>
      <c r="G5" s="16">
        <v>73049</v>
      </c>
      <c r="H5" s="28" t="s">
        <v>12611</v>
      </c>
    </row>
    <row r="6" spans="1:8" x14ac:dyDescent="0.25">
      <c r="A6" t="s">
        <v>9948</v>
      </c>
      <c r="B6" t="s">
        <v>326</v>
      </c>
      <c r="C6">
        <v>1</v>
      </c>
      <c r="D6">
        <v>5</v>
      </c>
      <c r="E6">
        <v>3</v>
      </c>
      <c r="F6" s="16">
        <v>42430</v>
      </c>
      <c r="G6" s="16">
        <v>73049</v>
      </c>
      <c r="H6" s="28" t="s">
        <v>12612</v>
      </c>
    </row>
    <row r="7" spans="1:8" x14ac:dyDescent="0.25">
      <c r="A7" t="s">
        <v>9949</v>
      </c>
      <c r="B7" t="str">
        <f>A7</f>
        <v>All Gifted P2</v>
      </c>
      <c r="C7">
        <v>1</v>
      </c>
      <c r="D7">
        <v>6</v>
      </c>
      <c r="E7">
        <v>3</v>
      </c>
      <c r="F7" s="16">
        <v>42795</v>
      </c>
      <c r="G7" s="16">
        <v>73049</v>
      </c>
      <c r="H7" s="28" t="s">
        <v>12642</v>
      </c>
    </row>
    <row r="8" spans="1:8" x14ac:dyDescent="0.25">
      <c r="A8" t="s">
        <v>9944</v>
      </c>
      <c r="B8" t="str">
        <f>A8</f>
        <v>All Gifted P1</v>
      </c>
      <c r="C8">
        <v>1</v>
      </c>
      <c r="D8">
        <v>7</v>
      </c>
      <c r="E8">
        <v>3</v>
      </c>
      <c r="F8" s="16">
        <v>42430</v>
      </c>
      <c r="G8" s="16">
        <v>73049</v>
      </c>
      <c r="H8" s="28" t="s">
        <v>12608</v>
      </c>
    </row>
  </sheetData>
  <hyperlinks>
    <hyperlink ref="H2" r:id="rId1"/>
    <hyperlink ref="H4" r:id="rId2" display="http://quizpi.all-gifted.com/images/courses/5.png"/>
    <hyperlink ref="H5" r:id="rId3" display="http://quizpi.all-gifted.com/images/courses/4.png"/>
    <hyperlink ref="H6" r:id="rId4" display="http://quizpi.all-gifted.com/images/courses/3.png"/>
    <hyperlink ref="H7" r:id="rId5"/>
    <hyperlink ref="H8" r:id="rId6"/>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opLeftCell="A8" workbookViewId="0">
      <selection activeCell="A30" sqref="A30"/>
    </sheetView>
  </sheetViews>
  <sheetFormatPr defaultRowHeight="15" x14ac:dyDescent="0.25"/>
  <sheetData>
    <row r="1" spans="1:2" x14ac:dyDescent="0.25">
      <c r="A1" t="s">
        <v>99</v>
      </c>
      <c r="B1" t="s">
        <v>9</v>
      </c>
    </row>
    <row r="2" spans="1:2" x14ac:dyDescent="0.25">
      <c r="A2">
        <v>1</v>
      </c>
      <c r="B2">
        <v>2</v>
      </c>
    </row>
    <row r="3" spans="1:2" x14ac:dyDescent="0.25">
      <c r="A3">
        <v>2</v>
      </c>
      <c r="B3">
        <v>3</v>
      </c>
    </row>
    <row r="4" spans="1:2" x14ac:dyDescent="0.25">
      <c r="A4">
        <v>3</v>
      </c>
      <c r="B4">
        <v>4</v>
      </c>
    </row>
    <row r="5" spans="1:2" x14ac:dyDescent="0.25">
      <c r="A5">
        <v>4</v>
      </c>
      <c r="B5">
        <v>5</v>
      </c>
    </row>
    <row r="6" spans="1:2" x14ac:dyDescent="0.25">
      <c r="A6">
        <v>5</v>
      </c>
      <c r="B6">
        <v>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3"/>
  <sheetViews>
    <sheetView topLeftCell="B3" zoomScale="85" zoomScaleNormal="85" workbookViewId="0">
      <selection activeCell="J18" sqref="J18"/>
    </sheetView>
  </sheetViews>
  <sheetFormatPr defaultRowHeight="15" x14ac:dyDescent="0.25"/>
  <cols>
    <col min="2" max="2" width="18.85546875" bestFit="1" customWidth="1"/>
    <col min="3" max="3" width="46.42578125" bestFit="1" customWidth="1"/>
  </cols>
  <sheetData>
    <row r="1" spans="1:7" ht="16.5" thickBot="1" x14ac:dyDescent="0.3">
      <c r="A1" t="s">
        <v>31</v>
      </c>
      <c r="B1" s="1" t="s">
        <v>13</v>
      </c>
      <c r="C1" s="1" t="s">
        <v>11</v>
      </c>
      <c r="D1" s="1" t="s">
        <v>1</v>
      </c>
      <c r="E1" s="1" t="s">
        <v>14</v>
      </c>
      <c r="F1" s="9" t="s">
        <v>104</v>
      </c>
      <c r="G1" s="9" t="s">
        <v>12</v>
      </c>
    </row>
    <row r="2" spans="1:7" ht="16.5" thickBot="1" x14ac:dyDescent="0.3">
      <c r="A2">
        <v>1</v>
      </c>
      <c r="B2" s="1" t="s">
        <v>33</v>
      </c>
      <c r="C2" s="1" t="str">
        <f>B2</f>
        <v>Numbers up to 100</v>
      </c>
      <c r="D2" s="2">
        <v>1</v>
      </c>
      <c r="E2" s="2">
        <v>3</v>
      </c>
      <c r="F2" s="7">
        <v>1</v>
      </c>
      <c r="G2" s="7">
        <v>2</v>
      </c>
    </row>
    <row r="3" spans="1:7" ht="27" thickBot="1" x14ac:dyDescent="0.3">
      <c r="A3">
        <f>A2+1</f>
        <v>2</v>
      </c>
      <c r="B3" s="14" t="s">
        <v>132</v>
      </c>
      <c r="C3" s="1" t="str">
        <f t="shared" ref="C3:C66" si="0">B3</f>
        <v>Addition and Subtraction to 100</v>
      </c>
      <c r="D3" s="15">
        <v>1</v>
      </c>
      <c r="E3" s="2">
        <v>3</v>
      </c>
      <c r="F3">
        <v>1</v>
      </c>
      <c r="G3">
        <v>2</v>
      </c>
    </row>
    <row r="4" spans="1:7" ht="27" thickBot="1" x14ac:dyDescent="0.3">
      <c r="A4">
        <f t="shared" ref="A4:A67" si="1">A3+1</f>
        <v>3</v>
      </c>
      <c r="B4" s="14" t="s">
        <v>133</v>
      </c>
      <c r="C4" s="1" t="str">
        <f t="shared" si="0"/>
        <v>Multiplication and Division to 100</v>
      </c>
      <c r="D4" s="15">
        <v>1</v>
      </c>
      <c r="E4" s="2">
        <v>3</v>
      </c>
      <c r="F4">
        <v>1</v>
      </c>
      <c r="G4">
        <v>2</v>
      </c>
    </row>
    <row r="5" spans="1:7" ht="16.5" thickBot="1" x14ac:dyDescent="0.3">
      <c r="A5">
        <f t="shared" si="1"/>
        <v>4</v>
      </c>
      <c r="B5" s="14" t="s">
        <v>134</v>
      </c>
      <c r="C5" s="1" t="str">
        <f t="shared" si="0"/>
        <v>Money Year 1</v>
      </c>
      <c r="D5" s="15">
        <v>1</v>
      </c>
      <c r="E5" s="2">
        <v>3</v>
      </c>
      <c r="F5">
        <v>6</v>
      </c>
      <c r="G5">
        <v>2</v>
      </c>
    </row>
    <row r="6" spans="1:7" ht="16.5" thickBot="1" x14ac:dyDescent="0.3">
      <c r="A6">
        <f t="shared" si="1"/>
        <v>5</v>
      </c>
      <c r="B6" s="14" t="s">
        <v>157</v>
      </c>
      <c r="C6" s="1" t="str">
        <f t="shared" si="0"/>
        <v>Length Year 1</v>
      </c>
      <c r="D6" s="15">
        <v>1</v>
      </c>
      <c r="E6" s="2">
        <v>3</v>
      </c>
      <c r="F6">
        <v>6</v>
      </c>
      <c r="G6">
        <v>2</v>
      </c>
    </row>
    <row r="7" spans="1:7" ht="16.5" thickBot="1" x14ac:dyDescent="0.3">
      <c r="A7">
        <f t="shared" si="1"/>
        <v>6</v>
      </c>
      <c r="B7" s="14" t="s">
        <v>158</v>
      </c>
      <c r="C7" s="1" t="str">
        <f t="shared" si="0"/>
        <v>Time Year 1</v>
      </c>
      <c r="D7" s="15">
        <v>1</v>
      </c>
      <c r="E7" s="2">
        <v>3</v>
      </c>
      <c r="F7">
        <v>6</v>
      </c>
      <c r="G7">
        <v>2</v>
      </c>
    </row>
    <row r="8" spans="1:7" ht="16.5" thickBot="1" x14ac:dyDescent="0.3">
      <c r="A8">
        <f t="shared" si="1"/>
        <v>7</v>
      </c>
      <c r="B8" s="14" t="s">
        <v>126</v>
      </c>
      <c r="C8" s="1" t="str">
        <f t="shared" si="0"/>
        <v>2D Shapes</v>
      </c>
      <c r="D8" s="15">
        <v>1</v>
      </c>
      <c r="E8" s="2">
        <v>3</v>
      </c>
      <c r="F8">
        <v>7</v>
      </c>
      <c r="G8">
        <v>2</v>
      </c>
    </row>
    <row r="9" spans="1:7" ht="16.5" thickBot="1" x14ac:dyDescent="0.3">
      <c r="A9">
        <f t="shared" si="1"/>
        <v>8</v>
      </c>
      <c r="B9" s="14" t="s">
        <v>42</v>
      </c>
      <c r="C9" s="1" t="str">
        <f t="shared" si="0"/>
        <v>Picture Graphs</v>
      </c>
      <c r="D9" s="15">
        <v>1</v>
      </c>
      <c r="E9" s="2">
        <v>3</v>
      </c>
      <c r="F9" s="17">
        <v>5</v>
      </c>
      <c r="G9">
        <v>2</v>
      </c>
    </row>
    <row r="10" spans="1:7" ht="16.5" thickBot="1" x14ac:dyDescent="0.3">
      <c r="A10">
        <f t="shared" si="1"/>
        <v>9</v>
      </c>
      <c r="B10" s="14" t="s">
        <v>127</v>
      </c>
      <c r="C10" s="1" t="str">
        <f t="shared" si="0"/>
        <v>Numbers up to 1000</v>
      </c>
      <c r="D10" s="15">
        <v>1</v>
      </c>
      <c r="E10" s="2">
        <v>3</v>
      </c>
      <c r="F10" s="17">
        <v>1</v>
      </c>
      <c r="G10" s="17">
        <v>3</v>
      </c>
    </row>
    <row r="11" spans="1:7" ht="27" thickBot="1" x14ac:dyDescent="0.3">
      <c r="A11">
        <f t="shared" si="1"/>
        <v>10</v>
      </c>
      <c r="B11" s="14" t="s">
        <v>128</v>
      </c>
      <c r="C11" s="1" t="str">
        <f t="shared" si="0"/>
        <v>Addition and Subtraction to 1000</v>
      </c>
      <c r="D11" s="15">
        <v>1</v>
      </c>
      <c r="E11" s="2">
        <v>3</v>
      </c>
      <c r="F11" s="17">
        <v>1</v>
      </c>
      <c r="G11" s="17">
        <v>3</v>
      </c>
    </row>
    <row r="12" spans="1:7" ht="27" thickBot="1" x14ac:dyDescent="0.3">
      <c r="A12">
        <f t="shared" si="1"/>
        <v>11</v>
      </c>
      <c r="B12" s="14" t="s">
        <v>129</v>
      </c>
      <c r="C12" s="1" t="str">
        <f t="shared" si="0"/>
        <v>Multiplication and Division to 1000</v>
      </c>
      <c r="D12" s="15">
        <v>1</v>
      </c>
      <c r="E12" s="2">
        <v>3</v>
      </c>
      <c r="F12" s="19">
        <v>1</v>
      </c>
      <c r="G12" s="17">
        <v>3</v>
      </c>
    </row>
    <row r="13" spans="1:7" ht="16.5" thickBot="1" x14ac:dyDescent="0.3">
      <c r="A13">
        <f t="shared" si="1"/>
        <v>12</v>
      </c>
      <c r="B13" s="14" t="s">
        <v>35</v>
      </c>
      <c r="C13" s="1" t="str">
        <f t="shared" si="0"/>
        <v>Fraction of a Whole</v>
      </c>
      <c r="D13" s="15">
        <v>1</v>
      </c>
      <c r="E13" s="2">
        <v>3</v>
      </c>
      <c r="F13" s="19">
        <v>1</v>
      </c>
      <c r="G13" s="17">
        <v>3</v>
      </c>
    </row>
    <row r="14" spans="1:7" ht="39.75" thickBot="1" x14ac:dyDescent="0.3">
      <c r="A14">
        <f t="shared" si="1"/>
        <v>13</v>
      </c>
      <c r="B14" s="14" t="s">
        <v>130</v>
      </c>
      <c r="C14" s="1" t="str">
        <f t="shared" si="0"/>
        <v>Addition and Subtraction of fraction of a whole</v>
      </c>
      <c r="D14" s="15">
        <v>1</v>
      </c>
      <c r="E14" s="2">
        <v>3</v>
      </c>
      <c r="F14" s="19">
        <v>1</v>
      </c>
      <c r="G14" s="17">
        <v>3</v>
      </c>
    </row>
    <row r="15" spans="1:7" ht="16.5" thickBot="1" x14ac:dyDescent="0.3">
      <c r="A15">
        <f t="shared" si="1"/>
        <v>14</v>
      </c>
      <c r="B15" s="14" t="s">
        <v>131</v>
      </c>
      <c r="C15" s="1" t="str">
        <f t="shared" si="0"/>
        <v>Money Year 2</v>
      </c>
      <c r="D15" s="15">
        <v>1</v>
      </c>
      <c r="E15" s="2">
        <v>3</v>
      </c>
      <c r="F15" s="19">
        <v>6</v>
      </c>
      <c r="G15" s="17">
        <v>3</v>
      </c>
    </row>
    <row r="16" spans="1:7" ht="27" thickBot="1" x14ac:dyDescent="0.3">
      <c r="A16">
        <f t="shared" si="1"/>
        <v>15</v>
      </c>
      <c r="B16" s="14" t="s">
        <v>135</v>
      </c>
      <c r="C16" s="1" t="str">
        <f t="shared" si="0"/>
        <v>Length, Mass Volume</v>
      </c>
      <c r="D16" s="15">
        <v>1</v>
      </c>
      <c r="E16" s="2">
        <v>3</v>
      </c>
      <c r="F16" s="19">
        <v>6</v>
      </c>
      <c r="G16" s="17">
        <v>3</v>
      </c>
    </row>
    <row r="17" spans="1:7" ht="16.5" thickBot="1" x14ac:dyDescent="0.3">
      <c r="A17">
        <f t="shared" si="1"/>
        <v>16</v>
      </c>
      <c r="B17" s="14" t="s">
        <v>159</v>
      </c>
      <c r="C17" s="1" t="str">
        <f t="shared" si="0"/>
        <v>Time Year 2</v>
      </c>
      <c r="D17" s="15">
        <v>1</v>
      </c>
      <c r="E17" s="2">
        <v>3</v>
      </c>
      <c r="F17" s="19">
        <v>6</v>
      </c>
      <c r="G17" s="17">
        <v>3</v>
      </c>
    </row>
    <row r="18" spans="1:7" ht="16.5" thickBot="1" x14ac:dyDescent="0.3">
      <c r="A18">
        <f t="shared" si="1"/>
        <v>17</v>
      </c>
      <c r="B18" s="14" t="s">
        <v>136</v>
      </c>
      <c r="C18" s="1" t="str">
        <f t="shared" si="0"/>
        <v>2D Shapes Year 2</v>
      </c>
      <c r="D18" s="15">
        <v>1</v>
      </c>
      <c r="E18" s="2">
        <v>3</v>
      </c>
      <c r="F18" s="19">
        <v>7</v>
      </c>
      <c r="G18" s="17">
        <v>3</v>
      </c>
    </row>
    <row r="19" spans="1:7" ht="16.5" thickBot="1" x14ac:dyDescent="0.3">
      <c r="A19">
        <f t="shared" si="1"/>
        <v>18</v>
      </c>
      <c r="B19" s="14" t="s">
        <v>137</v>
      </c>
      <c r="C19" s="1" t="str">
        <f t="shared" si="0"/>
        <v>3D Shapes</v>
      </c>
      <c r="D19" s="15">
        <v>1</v>
      </c>
      <c r="E19" s="2">
        <v>3</v>
      </c>
      <c r="F19" s="19">
        <v>7</v>
      </c>
      <c r="G19" s="17">
        <v>3</v>
      </c>
    </row>
    <row r="20" spans="1:7" ht="27" thickBot="1" x14ac:dyDescent="0.3">
      <c r="A20">
        <f t="shared" si="1"/>
        <v>19</v>
      </c>
      <c r="B20" s="14" t="s">
        <v>138</v>
      </c>
      <c r="C20" s="1" t="str">
        <f t="shared" si="0"/>
        <v>Picture Graphs with Scales</v>
      </c>
      <c r="D20" s="15">
        <v>1</v>
      </c>
      <c r="E20" s="2">
        <v>3</v>
      </c>
      <c r="F20" s="19">
        <v>5</v>
      </c>
      <c r="G20" s="17">
        <v>3</v>
      </c>
    </row>
    <row r="21" spans="1:7" ht="27" thickBot="1" x14ac:dyDescent="0.3">
      <c r="A21">
        <f t="shared" si="1"/>
        <v>20</v>
      </c>
      <c r="B21" s="14" t="s">
        <v>36</v>
      </c>
      <c r="C21" s="1" t="str">
        <f t="shared" si="0"/>
        <v>Numbers up to 10000</v>
      </c>
      <c r="D21" s="15">
        <v>1</v>
      </c>
      <c r="E21" s="2">
        <v>3</v>
      </c>
      <c r="F21" s="19">
        <v>1</v>
      </c>
      <c r="G21" s="18">
        <v>4</v>
      </c>
    </row>
    <row r="22" spans="1:7" ht="27" thickBot="1" x14ac:dyDescent="0.3">
      <c r="A22">
        <f t="shared" si="1"/>
        <v>21</v>
      </c>
      <c r="B22" s="14" t="s">
        <v>139</v>
      </c>
      <c r="C22" s="1" t="str">
        <f t="shared" si="0"/>
        <v>Addition and Subtraction to 10000</v>
      </c>
      <c r="D22" s="15">
        <v>1</v>
      </c>
      <c r="E22" s="2">
        <v>3</v>
      </c>
      <c r="F22" s="19">
        <v>1</v>
      </c>
      <c r="G22" s="18">
        <v>4</v>
      </c>
    </row>
    <row r="23" spans="1:7" ht="27" thickBot="1" x14ac:dyDescent="0.3">
      <c r="A23">
        <f t="shared" si="1"/>
        <v>22</v>
      </c>
      <c r="B23" s="14" t="s">
        <v>140</v>
      </c>
      <c r="C23" s="1" t="str">
        <f t="shared" si="0"/>
        <v>Multiplication and Dvision to 10000</v>
      </c>
      <c r="D23" s="15">
        <v>1</v>
      </c>
      <c r="E23" s="2">
        <v>3</v>
      </c>
      <c r="F23" s="19">
        <v>1</v>
      </c>
      <c r="G23" s="18">
        <v>4</v>
      </c>
    </row>
    <row r="24" spans="1:7" ht="16.5" thickBot="1" x14ac:dyDescent="0.3">
      <c r="A24">
        <f t="shared" si="1"/>
        <v>23</v>
      </c>
      <c r="B24" s="21" t="s">
        <v>37</v>
      </c>
      <c r="C24" s="9" t="str">
        <f t="shared" si="0"/>
        <v>Equivalent Fractions</v>
      </c>
      <c r="D24" s="15">
        <v>1</v>
      </c>
      <c r="E24" s="2">
        <v>3</v>
      </c>
      <c r="F24" s="19">
        <v>1</v>
      </c>
      <c r="G24" s="18">
        <v>4</v>
      </c>
    </row>
    <row r="25" spans="1:7" ht="39.75" thickBot="1" x14ac:dyDescent="0.3">
      <c r="A25">
        <f t="shared" si="1"/>
        <v>24</v>
      </c>
      <c r="B25" s="21" t="s">
        <v>141</v>
      </c>
      <c r="C25" s="9" t="str">
        <f t="shared" si="0"/>
        <v>Addition and Subtraction of equivalent fractions</v>
      </c>
      <c r="D25" s="15">
        <v>1</v>
      </c>
      <c r="E25" s="2">
        <v>3</v>
      </c>
      <c r="F25" s="19">
        <v>1</v>
      </c>
      <c r="G25" s="18">
        <v>4</v>
      </c>
    </row>
    <row r="26" spans="1:7" ht="16.5" thickBot="1" x14ac:dyDescent="0.3">
      <c r="A26">
        <f t="shared" si="1"/>
        <v>25</v>
      </c>
      <c r="B26" s="21" t="s">
        <v>142</v>
      </c>
      <c r="C26" s="9" t="str">
        <f t="shared" si="0"/>
        <v>Money Year 3</v>
      </c>
      <c r="D26" s="15">
        <v>1</v>
      </c>
      <c r="E26" s="2">
        <v>3</v>
      </c>
      <c r="F26" s="19">
        <v>6</v>
      </c>
      <c r="G26" s="18">
        <v>4</v>
      </c>
    </row>
    <row r="27" spans="1:7" ht="27" thickBot="1" x14ac:dyDescent="0.3">
      <c r="A27">
        <f t="shared" si="1"/>
        <v>26</v>
      </c>
      <c r="B27" s="21" t="s">
        <v>143</v>
      </c>
      <c r="C27" s="9" t="str">
        <f t="shared" si="0"/>
        <v>Length, Mass and Volume Year 3</v>
      </c>
      <c r="D27" s="15">
        <v>1</v>
      </c>
      <c r="E27" s="2">
        <v>3</v>
      </c>
      <c r="F27" s="19">
        <v>6</v>
      </c>
      <c r="G27" s="18">
        <v>4</v>
      </c>
    </row>
    <row r="28" spans="1:7" ht="16.5" thickBot="1" x14ac:dyDescent="0.3">
      <c r="A28">
        <f t="shared" si="1"/>
        <v>27</v>
      </c>
      <c r="B28" s="21" t="s">
        <v>144</v>
      </c>
      <c r="C28" s="9" t="str">
        <f t="shared" si="0"/>
        <v>Time Year 3</v>
      </c>
      <c r="D28" s="15">
        <v>1</v>
      </c>
      <c r="E28" s="2">
        <v>3</v>
      </c>
      <c r="F28" s="19">
        <v>6</v>
      </c>
      <c r="G28" s="18">
        <v>4</v>
      </c>
    </row>
    <row r="29" spans="1:7" ht="16.5" thickBot="1" x14ac:dyDescent="0.3">
      <c r="A29">
        <f t="shared" si="1"/>
        <v>28</v>
      </c>
      <c r="B29" s="21" t="s">
        <v>41</v>
      </c>
      <c r="C29" s="9" t="str">
        <f t="shared" si="0"/>
        <v>Area and Perimeter</v>
      </c>
      <c r="D29" s="15">
        <v>1</v>
      </c>
      <c r="E29" s="2">
        <v>3</v>
      </c>
      <c r="F29" s="19">
        <v>7</v>
      </c>
      <c r="G29" s="18">
        <v>4</v>
      </c>
    </row>
    <row r="30" spans="1:7" ht="16.5" thickBot="1" x14ac:dyDescent="0.3">
      <c r="A30">
        <f t="shared" si="1"/>
        <v>29</v>
      </c>
      <c r="B30" s="21" t="s">
        <v>160</v>
      </c>
      <c r="C30" s="9" t="str">
        <f t="shared" si="0"/>
        <v>Angles Year 3</v>
      </c>
      <c r="D30" s="15">
        <v>1</v>
      </c>
      <c r="E30" s="2">
        <v>3</v>
      </c>
      <c r="F30" s="19">
        <v>7</v>
      </c>
      <c r="G30" s="18">
        <v>4</v>
      </c>
    </row>
    <row r="31" spans="1:7" ht="27" thickBot="1" x14ac:dyDescent="0.3">
      <c r="A31">
        <f t="shared" si="1"/>
        <v>30</v>
      </c>
      <c r="B31" s="21" t="s">
        <v>145</v>
      </c>
      <c r="C31" s="9" t="str">
        <f t="shared" si="0"/>
        <v>Perpendicular and Parallel Lines</v>
      </c>
      <c r="D31" s="15">
        <v>1</v>
      </c>
      <c r="E31" s="2">
        <v>3</v>
      </c>
      <c r="F31" s="19">
        <v>7</v>
      </c>
      <c r="G31" s="18">
        <v>4</v>
      </c>
    </row>
    <row r="32" spans="1:7" ht="16.5" thickBot="1" x14ac:dyDescent="0.3">
      <c r="A32">
        <f t="shared" si="1"/>
        <v>31</v>
      </c>
      <c r="B32" s="21" t="s">
        <v>43</v>
      </c>
      <c r="C32" s="9" t="str">
        <f t="shared" si="0"/>
        <v>Bar Graphs</v>
      </c>
      <c r="D32" s="15">
        <v>1</v>
      </c>
      <c r="E32" s="2">
        <v>3</v>
      </c>
      <c r="F32" s="19">
        <v>5</v>
      </c>
      <c r="G32" s="18">
        <v>4</v>
      </c>
    </row>
    <row r="33" spans="1:7" ht="27" thickBot="1" x14ac:dyDescent="0.3">
      <c r="A33">
        <f t="shared" si="1"/>
        <v>32</v>
      </c>
      <c r="B33" s="21" t="s">
        <v>38</v>
      </c>
      <c r="C33" s="9" t="str">
        <f t="shared" si="0"/>
        <v>Numbers up to 100000</v>
      </c>
      <c r="D33" s="15">
        <v>1</v>
      </c>
      <c r="E33" s="7">
        <v>3</v>
      </c>
      <c r="F33" s="19">
        <v>1</v>
      </c>
      <c r="G33" s="18">
        <v>5</v>
      </c>
    </row>
    <row r="34" spans="1:7" ht="27" thickBot="1" x14ac:dyDescent="0.3">
      <c r="A34">
        <f t="shared" si="1"/>
        <v>33</v>
      </c>
      <c r="B34" s="21" t="s">
        <v>39</v>
      </c>
      <c r="C34" s="9" t="str">
        <f t="shared" si="0"/>
        <v>Factors and Multiples</v>
      </c>
      <c r="D34" s="15">
        <v>1</v>
      </c>
      <c r="E34" s="7">
        <v>3</v>
      </c>
      <c r="F34" s="19">
        <v>1</v>
      </c>
      <c r="G34" s="18">
        <v>5</v>
      </c>
    </row>
    <row r="35" spans="1:7" ht="16.5" thickBot="1" x14ac:dyDescent="0.3">
      <c r="A35">
        <f t="shared" si="1"/>
        <v>34</v>
      </c>
      <c r="B35" s="21" t="s">
        <v>146</v>
      </c>
      <c r="C35" s="9" t="str">
        <f t="shared" si="0"/>
        <v>Four Operations</v>
      </c>
      <c r="D35" s="15">
        <v>1</v>
      </c>
      <c r="E35" s="7">
        <v>3</v>
      </c>
      <c r="F35" s="19">
        <v>1</v>
      </c>
      <c r="G35" s="18">
        <v>5</v>
      </c>
    </row>
    <row r="36" spans="1:7" ht="27" thickBot="1" x14ac:dyDescent="0.3">
      <c r="A36">
        <f t="shared" si="1"/>
        <v>35</v>
      </c>
      <c r="B36" s="21" t="s">
        <v>40</v>
      </c>
      <c r="C36" s="9" t="str">
        <f t="shared" si="0"/>
        <v>Mixed Numbers and Improper Fractions</v>
      </c>
      <c r="D36" s="15">
        <v>1</v>
      </c>
      <c r="E36" s="7">
        <v>3</v>
      </c>
      <c r="F36" s="19">
        <v>1</v>
      </c>
      <c r="G36" s="18">
        <v>5</v>
      </c>
    </row>
    <row r="37" spans="1:7" ht="27" thickBot="1" x14ac:dyDescent="0.3">
      <c r="A37">
        <f t="shared" si="1"/>
        <v>36</v>
      </c>
      <c r="B37" s="21" t="s">
        <v>147</v>
      </c>
      <c r="C37" s="9" t="str">
        <f t="shared" si="0"/>
        <v>Fraction of a Set of Objects</v>
      </c>
      <c r="D37" s="15">
        <v>1</v>
      </c>
      <c r="E37" s="7">
        <v>3</v>
      </c>
      <c r="F37" s="19">
        <v>1</v>
      </c>
      <c r="G37" s="18">
        <v>5</v>
      </c>
    </row>
    <row r="38" spans="1:7" ht="39.75" thickBot="1" x14ac:dyDescent="0.3">
      <c r="A38">
        <f t="shared" si="1"/>
        <v>37</v>
      </c>
      <c r="B38" s="21" t="s">
        <v>161</v>
      </c>
      <c r="C38" s="9" t="str">
        <f t="shared" si="0"/>
        <v>Addition and subtraction of fractions</v>
      </c>
      <c r="D38" s="15">
        <v>1</v>
      </c>
      <c r="E38" s="7">
        <v>3</v>
      </c>
      <c r="F38" s="19">
        <v>1</v>
      </c>
      <c r="G38" s="18">
        <v>5</v>
      </c>
    </row>
    <row r="39" spans="1:7" ht="27" thickBot="1" x14ac:dyDescent="0.3">
      <c r="A39">
        <f t="shared" si="1"/>
        <v>38</v>
      </c>
      <c r="B39" s="21" t="s">
        <v>148</v>
      </c>
      <c r="C39" s="9" t="str">
        <f t="shared" si="0"/>
        <v>Decimals up to 3 decimal places</v>
      </c>
      <c r="D39" s="15">
        <v>1</v>
      </c>
      <c r="E39" s="7">
        <v>3</v>
      </c>
      <c r="F39" s="19">
        <v>1</v>
      </c>
      <c r="G39" s="18">
        <v>5</v>
      </c>
    </row>
    <row r="40" spans="1:7" ht="39.75" thickBot="1" x14ac:dyDescent="0.3">
      <c r="A40">
        <f t="shared" si="1"/>
        <v>39</v>
      </c>
      <c r="B40" s="21" t="s">
        <v>149</v>
      </c>
      <c r="C40" s="9" t="str">
        <f t="shared" si="0"/>
        <v>Addition and Subtraction of Decimals</v>
      </c>
      <c r="D40" s="15">
        <v>1</v>
      </c>
      <c r="E40" s="7">
        <v>3</v>
      </c>
      <c r="F40" s="19">
        <v>1</v>
      </c>
      <c r="G40" s="18">
        <v>5</v>
      </c>
    </row>
    <row r="41" spans="1:7" ht="27" thickBot="1" x14ac:dyDescent="0.3">
      <c r="A41">
        <f t="shared" si="1"/>
        <v>40</v>
      </c>
      <c r="B41" s="21" t="s">
        <v>150</v>
      </c>
      <c r="C41" s="9" t="str">
        <f t="shared" si="0"/>
        <v>Multiplication and Division of decimals</v>
      </c>
      <c r="D41" s="15">
        <v>1</v>
      </c>
      <c r="E41" s="7">
        <v>3</v>
      </c>
      <c r="F41" s="19">
        <v>1</v>
      </c>
      <c r="G41" s="18">
        <v>5</v>
      </c>
    </row>
    <row r="42" spans="1:7" ht="16.5" thickBot="1" x14ac:dyDescent="0.3">
      <c r="A42">
        <f t="shared" si="1"/>
        <v>41</v>
      </c>
      <c r="B42" s="21" t="s">
        <v>151</v>
      </c>
      <c r="C42" s="9" t="str">
        <f t="shared" si="0"/>
        <v>Time Year 4</v>
      </c>
      <c r="D42" s="15">
        <v>1</v>
      </c>
      <c r="E42" s="7">
        <v>3</v>
      </c>
      <c r="F42" s="19">
        <v>6</v>
      </c>
      <c r="G42" s="18">
        <v>5</v>
      </c>
    </row>
    <row r="43" spans="1:7" ht="27" thickBot="1" x14ac:dyDescent="0.3">
      <c r="A43">
        <f t="shared" si="1"/>
        <v>42</v>
      </c>
      <c r="B43" s="21" t="s">
        <v>152</v>
      </c>
      <c r="C43" s="9" t="str">
        <f t="shared" si="0"/>
        <v>Area and Perimeter Year 4</v>
      </c>
      <c r="D43" s="15">
        <v>1</v>
      </c>
      <c r="E43" s="7">
        <v>3</v>
      </c>
      <c r="F43" s="19">
        <v>7</v>
      </c>
      <c r="G43" s="18">
        <v>5</v>
      </c>
    </row>
    <row r="44" spans="1:7" ht="16.5" thickBot="1" x14ac:dyDescent="0.3">
      <c r="A44">
        <f t="shared" si="1"/>
        <v>43</v>
      </c>
      <c r="B44" s="21" t="s">
        <v>153</v>
      </c>
      <c r="C44" s="9" t="str">
        <f t="shared" si="0"/>
        <v>Angles Year 4</v>
      </c>
      <c r="D44" s="15">
        <v>1</v>
      </c>
      <c r="E44" s="7">
        <v>3</v>
      </c>
      <c r="F44" s="19">
        <v>7</v>
      </c>
      <c r="G44" s="18">
        <v>5</v>
      </c>
    </row>
    <row r="45" spans="1:7" ht="27" thickBot="1" x14ac:dyDescent="0.3">
      <c r="A45">
        <f t="shared" si="1"/>
        <v>44</v>
      </c>
      <c r="B45" s="21" t="s">
        <v>154</v>
      </c>
      <c r="C45" s="9" t="str">
        <f t="shared" si="0"/>
        <v>Rectangle and Square</v>
      </c>
      <c r="D45" s="15">
        <v>1</v>
      </c>
      <c r="E45" s="7">
        <v>3</v>
      </c>
      <c r="F45" s="19">
        <v>7</v>
      </c>
      <c r="G45" s="18">
        <v>5</v>
      </c>
    </row>
    <row r="46" spans="1:7" ht="16.5" thickBot="1" x14ac:dyDescent="0.3">
      <c r="A46">
        <f t="shared" si="1"/>
        <v>45</v>
      </c>
      <c r="B46" s="21" t="s">
        <v>155</v>
      </c>
      <c r="C46" s="9" t="str">
        <f t="shared" si="0"/>
        <v>Line Symmetry</v>
      </c>
      <c r="D46" s="15">
        <v>1</v>
      </c>
      <c r="E46" s="7">
        <v>3</v>
      </c>
      <c r="F46" s="19">
        <v>7</v>
      </c>
      <c r="G46" s="18">
        <v>5</v>
      </c>
    </row>
    <row r="47" spans="1:7" ht="27" thickBot="1" x14ac:dyDescent="0.3">
      <c r="A47">
        <f t="shared" si="1"/>
        <v>46</v>
      </c>
      <c r="B47" s="21" t="s">
        <v>156</v>
      </c>
      <c r="C47" s="9" t="str">
        <f t="shared" si="0"/>
        <v>Tables and Line Graphs</v>
      </c>
      <c r="D47" s="15">
        <v>1</v>
      </c>
      <c r="E47" s="7">
        <v>3</v>
      </c>
      <c r="F47" s="19">
        <v>5</v>
      </c>
      <c r="G47" s="18">
        <v>5</v>
      </c>
    </row>
    <row r="48" spans="1:7" ht="45.75" thickBot="1" x14ac:dyDescent="0.3">
      <c r="A48">
        <f t="shared" si="1"/>
        <v>47</v>
      </c>
      <c r="B48" s="11" t="s">
        <v>327</v>
      </c>
      <c r="C48" s="9" t="str">
        <f t="shared" si="0"/>
        <v>Numbers up to 10
million 
Four Operations</v>
      </c>
      <c r="D48" s="15">
        <v>1</v>
      </c>
      <c r="E48" s="7">
        <v>3</v>
      </c>
      <c r="F48" s="19">
        <v>1</v>
      </c>
      <c r="G48" s="18">
        <v>6</v>
      </c>
    </row>
    <row r="49" spans="1:7" ht="27" thickBot="1" x14ac:dyDescent="0.3">
      <c r="A49">
        <f t="shared" si="1"/>
        <v>48</v>
      </c>
      <c r="B49" s="23" t="s">
        <v>328</v>
      </c>
      <c r="C49" s="9" t="str">
        <f t="shared" si="0"/>
        <v>Four Operations to 10 million</v>
      </c>
      <c r="D49" s="15">
        <v>1</v>
      </c>
      <c r="E49" s="7">
        <v>3</v>
      </c>
      <c r="F49" s="19">
        <v>1</v>
      </c>
      <c r="G49" s="18">
        <v>6</v>
      </c>
    </row>
    <row r="50" spans="1:7" ht="27" thickBot="1" x14ac:dyDescent="0.3">
      <c r="A50">
        <f t="shared" si="1"/>
        <v>49</v>
      </c>
      <c r="B50" s="23" t="s">
        <v>329</v>
      </c>
      <c r="C50" s="9" t="str">
        <f t="shared" si="0"/>
        <v>Order of Operations to 10 million</v>
      </c>
      <c r="D50" s="15">
        <v>1</v>
      </c>
      <c r="E50" s="7">
        <v>3</v>
      </c>
      <c r="F50" s="19">
        <v>1</v>
      </c>
      <c r="G50" s="18">
        <v>6</v>
      </c>
    </row>
    <row r="51" spans="1:7" ht="27" thickBot="1" x14ac:dyDescent="0.3">
      <c r="A51">
        <f t="shared" si="1"/>
        <v>50</v>
      </c>
      <c r="B51" s="23" t="s">
        <v>330</v>
      </c>
      <c r="C51" s="9" t="str">
        <f t="shared" si="0"/>
        <v>Concept of fraction as division</v>
      </c>
      <c r="D51" s="15">
        <v>1</v>
      </c>
      <c r="E51" s="7">
        <v>3</v>
      </c>
      <c r="F51" s="19">
        <v>1</v>
      </c>
      <c r="G51" s="18">
        <v>6</v>
      </c>
    </row>
    <row r="52" spans="1:7" ht="27" thickBot="1" x14ac:dyDescent="0.3">
      <c r="A52">
        <f t="shared" si="1"/>
        <v>51</v>
      </c>
      <c r="B52" s="23" t="s">
        <v>331</v>
      </c>
      <c r="C52" s="9" t="str">
        <f t="shared" si="0"/>
        <v>Four operations of fractions</v>
      </c>
      <c r="D52" s="15">
        <v>1</v>
      </c>
      <c r="E52" s="7">
        <v>3</v>
      </c>
      <c r="F52" s="19">
        <v>1</v>
      </c>
      <c r="G52" s="18">
        <v>6</v>
      </c>
    </row>
    <row r="53" spans="1:7" ht="27" thickBot="1" x14ac:dyDescent="0.3">
      <c r="A53">
        <f t="shared" si="1"/>
        <v>52</v>
      </c>
      <c r="B53" s="23" t="s">
        <v>332</v>
      </c>
      <c r="C53" s="9" t="str">
        <f t="shared" si="0"/>
        <v>Four operations of decimals</v>
      </c>
      <c r="D53" s="15">
        <v>1</v>
      </c>
      <c r="E53" s="7">
        <v>3</v>
      </c>
      <c r="F53" s="19">
        <v>1</v>
      </c>
      <c r="G53" s="18">
        <v>6</v>
      </c>
    </row>
    <row r="54" spans="1:7" ht="16.5" thickBot="1" x14ac:dyDescent="0.3">
      <c r="A54">
        <f t="shared" si="1"/>
        <v>53</v>
      </c>
      <c r="B54" s="23" t="s">
        <v>333</v>
      </c>
      <c r="C54" s="9" t="str">
        <f t="shared" si="0"/>
        <v>Percentage Year 5</v>
      </c>
      <c r="D54" s="15">
        <v>1</v>
      </c>
      <c r="E54" s="7">
        <v>3</v>
      </c>
      <c r="F54" s="19">
        <v>1</v>
      </c>
      <c r="G54" s="18">
        <v>6</v>
      </c>
    </row>
    <row r="55" spans="1:7" ht="16.5" thickBot="1" x14ac:dyDescent="0.3">
      <c r="A55">
        <f t="shared" si="1"/>
        <v>54</v>
      </c>
      <c r="B55" s="23" t="s">
        <v>334</v>
      </c>
      <c r="C55" s="9" t="str">
        <f t="shared" si="0"/>
        <v>Ratio Year 5</v>
      </c>
      <c r="D55" s="15">
        <v>1</v>
      </c>
      <c r="E55" s="7">
        <v>3</v>
      </c>
      <c r="F55" s="19">
        <v>1</v>
      </c>
      <c r="G55" s="18">
        <v>6</v>
      </c>
    </row>
    <row r="56" spans="1:7" ht="27" thickBot="1" x14ac:dyDescent="0.3">
      <c r="A56">
        <f t="shared" si="1"/>
        <v>55</v>
      </c>
      <c r="B56" s="23" t="s">
        <v>335</v>
      </c>
      <c r="C56" s="9" t="str">
        <f t="shared" si="0"/>
        <v>Length, mass and volume Year 5</v>
      </c>
      <c r="D56" s="15">
        <v>1</v>
      </c>
      <c r="E56" s="7">
        <v>3</v>
      </c>
      <c r="F56" s="19">
        <v>6</v>
      </c>
      <c r="G56" s="18">
        <v>6</v>
      </c>
    </row>
    <row r="57" spans="1:7" ht="16.5" thickBot="1" x14ac:dyDescent="0.3">
      <c r="A57">
        <f t="shared" si="1"/>
        <v>56</v>
      </c>
      <c r="B57" s="23" t="s">
        <v>336</v>
      </c>
      <c r="C57" s="9" t="str">
        <f t="shared" si="0"/>
        <v>Area of triangle</v>
      </c>
      <c r="D57" s="15">
        <v>1</v>
      </c>
      <c r="E57" s="7">
        <v>3</v>
      </c>
      <c r="F57" s="19">
        <v>6</v>
      </c>
      <c r="G57" s="18">
        <v>6</v>
      </c>
    </row>
    <row r="58" spans="1:7" ht="27" thickBot="1" x14ac:dyDescent="0.3">
      <c r="A58">
        <f t="shared" si="1"/>
        <v>57</v>
      </c>
      <c r="B58" s="23" t="s">
        <v>337</v>
      </c>
      <c r="C58" s="9" t="str">
        <f t="shared" si="0"/>
        <v>Volume of cube and cuboid Year 5</v>
      </c>
      <c r="D58" s="15">
        <v>1</v>
      </c>
      <c r="E58" s="7">
        <v>3</v>
      </c>
      <c r="F58" s="19">
        <v>6</v>
      </c>
      <c r="G58" s="18">
        <v>6</v>
      </c>
    </row>
    <row r="59" spans="1:7" ht="16.5" thickBot="1" x14ac:dyDescent="0.3">
      <c r="A59">
        <f t="shared" si="1"/>
        <v>58</v>
      </c>
      <c r="B59" s="23" t="s">
        <v>338</v>
      </c>
      <c r="C59" s="9" t="str">
        <f t="shared" si="0"/>
        <v>Angles Year 5</v>
      </c>
      <c r="D59" s="15">
        <v>1</v>
      </c>
      <c r="E59" s="7">
        <v>3</v>
      </c>
      <c r="F59" s="19">
        <v>7</v>
      </c>
      <c r="G59" s="18">
        <v>6</v>
      </c>
    </row>
    <row r="60" spans="1:7" ht="16.5" thickBot="1" x14ac:dyDescent="0.3">
      <c r="A60">
        <f t="shared" si="1"/>
        <v>59</v>
      </c>
      <c r="B60" s="23" t="s">
        <v>339</v>
      </c>
      <c r="C60" s="9" t="str">
        <f t="shared" si="0"/>
        <v>Triangles</v>
      </c>
      <c r="D60" s="15">
        <v>1</v>
      </c>
      <c r="E60" s="7">
        <v>3</v>
      </c>
      <c r="F60" s="19">
        <v>7</v>
      </c>
      <c r="G60" s="18">
        <v>6</v>
      </c>
    </row>
    <row r="61" spans="1:7" ht="39.75" thickBot="1" x14ac:dyDescent="0.3">
      <c r="A61">
        <f t="shared" si="1"/>
        <v>60</v>
      </c>
      <c r="B61" s="23" t="s">
        <v>46</v>
      </c>
      <c r="C61" s="9" t="str">
        <f t="shared" si="0"/>
        <v>Parallelogram, rhombus and trapezium</v>
      </c>
      <c r="D61" s="15">
        <v>1</v>
      </c>
      <c r="E61" s="7">
        <v>3</v>
      </c>
      <c r="F61" s="19">
        <v>7</v>
      </c>
      <c r="G61" s="18">
        <v>6</v>
      </c>
    </row>
    <row r="62" spans="1:7" ht="27" thickBot="1" x14ac:dyDescent="0.3">
      <c r="A62">
        <f t="shared" si="1"/>
        <v>61</v>
      </c>
      <c r="B62" s="23" t="s">
        <v>44</v>
      </c>
      <c r="C62" s="9" t="str">
        <f t="shared" si="0"/>
        <v>Average of a set of data</v>
      </c>
      <c r="D62" s="15">
        <v>1</v>
      </c>
      <c r="E62" s="7">
        <v>3</v>
      </c>
      <c r="F62" s="19">
        <v>5</v>
      </c>
      <c r="G62" s="18">
        <v>6</v>
      </c>
    </row>
    <row r="63" spans="1:7" ht="27" thickBot="1" x14ac:dyDescent="0.3">
      <c r="A63">
        <f t="shared" si="1"/>
        <v>62</v>
      </c>
      <c r="B63" s="23" t="s">
        <v>340</v>
      </c>
      <c r="C63" s="9" t="str">
        <f t="shared" si="0"/>
        <v>Four operations of fractions Year 6</v>
      </c>
      <c r="D63" s="15">
        <v>1</v>
      </c>
      <c r="E63" s="7">
        <v>3</v>
      </c>
      <c r="F63" s="19">
        <v>1</v>
      </c>
      <c r="G63" s="18">
        <v>6</v>
      </c>
    </row>
    <row r="64" spans="1:7" ht="16.5" thickBot="1" x14ac:dyDescent="0.3">
      <c r="A64">
        <f t="shared" si="1"/>
        <v>63</v>
      </c>
      <c r="B64" s="23" t="s">
        <v>341</v>
      </c>
      <c r="C64" s="9" t="str">
        <f t="shared" si="0"/>
        <v>Percentage Year 6</v>
      </c>
      <c r="D64" s="15">
        <v>1</v>
      </c>
      <c r="E64" s="7">
        <v>3</v>
      </c>
      <c r="F64" s="19">
        <v>1</v>
      </c>
      <c r="G64" s="18">
        <v>7</v>
      </c>
    </row>
    <row r="65" spans="1:7" ht="16.5" thickBot="1" x14ac:dyDescent="0.3">
      <c r="A65">
        <f t="shared" si="1"/>
        <v>64</v>
      </c>
      <c r="B65" s="23" t="s">
        <v>342</v>
      </c>
      <c r="C65" s="9" t="str">
        <f t="shared" si="0"/>
        <v>Ratio Year 6</v>
      </c>
      <c r="D65" s="15">
        <v>1</v>
      </c>
      <c r="E65" s="7">
        <v>3</v>
      </c>
      <c r="F65" s="19">
        <v>1</v>
      </c>
      <c r="G65" s="18">
        <v>7</v>
      </c>
    </row>
    <row r="66" spans="1:7" ht="16.5" thickBot="1" x14ac:dyDescent="0.3">
      <c r="A66">
        <f t="shared" si="1"/>
        <v>65</v>
      </c>
      <c r="B66" s="23" t="s">
        <v>32</v>
      </c>
      <c r="C66" s="9" t="str">
        <f t="shared" si="0"/>
        <v>Speed</v>
      </c>
      <c r="D66" s="15">
        <v>1</v>
      </c>
      <c r="E66" s="7">
        <v>3</v>
      </c>
      <c r="F66" s="19">
        <v>3</v>
      </c>
      <c r="G66" s="18">
        <v>7</v>
      </c>
    </row>
    <row r="67" spans="1:7" ht="39.75" thickBot="1" x14ac:dyDescent="0.3">
      <c r="A67">
        <f t="shared" si="1"/>
        <v>66</v>
      </c>
      <c r="B67" s="23" t="s">
        <v>343</v>
      </c>
      <c r="C67" s="9" t="str">
        <f t="shared" ref="C67:C73" si="2">B67</f>
        <v>Area and circumference of circle</v>
      </c>
      <c r="D67" s="15">
        <v>1</v>
      </c>
      <c r="E67" s="7">
        <v>3</v>
      </c>
      <c r="F67" s="19">
        <v>6</v>
      </c>
      <c r="G67" s="18">
        <v>7</v>
      </c>
    </row>
    <row r="68" spans="1:7" ht="27" thickBot="1" x14ac:dyDescent="0.3">
      <c r="A68">
        <f t="shared" ref="A68:A73" si="3">A67+1</f>
        <v>67</v>
      </c>
      <c r="B68" s="23" t="s">
        <v>344</v>
      </c>
      <c r="C68" s="9" t="str">
        <f t="shared" si="2"/>
        <v>Area and perimeter of composite figure</v>
      </c>
      <c r="D68" s="15">
        <v>1</v>
      </c>
      <c r="E68" s="7">
        <v>3</v>
      </c>
      <c r="F68" s="19">
        <v>6</v>
      </c>
      <c r="G68" s="18">
        <v>7</v>
      </c>
    </row>
    <row r="69" spans="1:7" ht="27" thickBot="1" x14ac:dyDescent="0.3">
      <c r="A69">
        <f t="shared" si="3"/>
        <v>68</v>
      </c>
      <c r="B69" s="23" t="s">
        <v>345</v>
      </c>
      <c r="C69" s="9" t="str">
        <f t="shared" si="2"/>
        <v>Volume of cube and cuboid Year 6</v>
      </c>
      <c r="D69" s="15">
        <v>1</v>
      </c>
      <c r="E69" s="7">
        <v>3</v>
      </c>
      <c r="F69" s="19">
        <v>6</v>
      </c>
      <c r="G69" s="18">
        <v>7</v>
      </c>
    </row>
    <row r="70" spans="1:7" ht="16.5" thickBot="1" x14ac:dyDescent="0.3">
      <c r="A70">
        <f t="shared" si="3"/>
        <v>69</v>
      </c>
      <c r="B70" s="23" t="s">
        <v>346</v>
      </c>
      <c r="C70" s="9" t="str">
        <f t="shared" si="2"/>
        <v>Geometrical Figures</v>
      </c>
      <c r="D70" s="15">
        <v>1</v>
      </c>
      <c r="E70" s="7">
        <v>3</v>
      </c>
      <c r="F70" s="19">
        <v>7</v>
      </c>
      <c r="G70" s="18">
        <v>7</v>
      </c>
    </row>
    <row r="71" spans="1:7" ht="16.5" thickBot="1" x14ac:dyDescent="0.3">
      <c r="A71">
        <f t="shared" si="3"/>
        <v>70</v>
      </c>
      <c r="B71" s="23" t="s">
        <v>47</v>
      </c>
      <c r="C71" s="9" t="str">
        <f t="shared" si="2"/>
        <v>Nets</v>
      </c>
      <c r="D71" s="15">
        <v>1</v>
      </c>
      <c r="E71" s="7">
        <v>3</v>
      </c>
      <c r="F71" s="19">
        <v>7</v>
      </c>
      <c r="G71" s="18">
        <v>7</v>
      </c>
    </row>
    <row r="72" spans="1:7" ht="16.5" thickBot="1" x14ac:dyDescent="0.3">
      <c r="A72">
        <f t="shared" si="3"/>
        <v>71</v>
      </c>
      <c r="B72" s="23" t="s">
        <v>347</v>
      </c>
      <c r="C72" s="9" t="str">
        <f t="shared" si="2"/>
        <v>Pie charts</v>
      </c>
      <c r="D72" s="15">
        <v>1</v>
      </c>
      <c r="E72" s="7">
        <v>3</v>
      </c>
      <c r="F72" s="19">
        <v>5</v>
      </c>
      <c r="G72" s="18">
        <v>7</v>
      </c>
    </row>
    <row r="73" spans="1:7" ht="39.75" thickBot="1" x14ac:dyDescent="0.3">
      <c r="A73">
        <f t="shared" si="3"/>
        <v>72</v>
      </c>
      <c r="B73" s="23" t="s">
        <v>348</v>
      </c>
      <c r="C73" s="9" t="str">
        <f t="shared" si="2"/>
        <v>Algebraic expessions in one variable</v>
      </c>
      <c r="D73" s="15">
        <v>1</v>
      </c>
      <c r="E73" s="7">
        <v>3</v>
      </c>
      <c r="F73" s="19">
        <v>2</v>
      </c>
      <c r="G73" s="18">
        <v>7</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3" sqref="A3"/>
    </sheetView>
  </sheetViews>
  <sheetFormatPr defaultRowHeight="15" x14ac:dyDescent="0.25"/>
  <sheetData>
    <row r="1" spans="1:2" x14ac:dyDescent="0.25">
      <c r="A1" t="s">
        <v>109</v>
      </c>
      <c r="B1" t="s">
        <v>62</v>
      </c>
    </row>
    <row r="2" spans="1:2" x14ac:dyDescent="0.25">
      <c r="A2">
        <v>1</v>
      </c>
      <c r="B2" t="s">
        <v>110</v>
      </c>
    </row>
    <row r="3" spans="1:2" x14ac:dyDescent="0.25">
      <c r="A3">
        <v>1</v>
      </c>
      <c r="B3" t="s">
        <v>111</v>
      </c>
    </row>
    <row r="4" spans="1:2" x14ac:dyDescent="0.25">
      <c r="A4">
        <v>2</v>
      </c>
      <c r="B4" t="s">
        <v>112</v>
      </c>
    </row>
    <row r="5" spans="1:2" x14ac:dyDescent="0.25">
      <c r="A5">
        <v>2</v>
      </c>
      <c r="B5" t="s">
        <v>113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I15" sqref="I15"/>
    </sheetView>
  </sheetViews>
  <sheetFormatPr defaultRowHeight="15" x14ac:dyDescent="0.25"/>
  <sheetData>
    <row r="1" spans="1:5" x14ac:dyDescent="0.25">
      <c r="A1" t="s">
        <v>117</v>
      </c>
      <c r="B1" t="s">
        <v>118</v>
      </c>
      <c r="C1" t="s">
        <v>114</v>
      </c>
      <c r="D1" t="s">
        <v>1</v>
      </c>
      <c r="E1" t="s">
        <v>92</v>
      </c>
    </row>
    <row r="2" spans="1:5" x14ac:dyDescent="0.25">
      <c r="A2">
        <v>1</v>
      </c>
      <c r="B2" t="s">
        <v>115</v>
      </c>
      <c r="C2" t="s">
        <v>116</v>
      </c>
      <c r="D2">
        <v>1</v>
      </c>
      <c r="E2">
        <v>1</v>
      </c>
    </row>
    <row r="3" spans="1:5" x14ac:dyDescent="0.25">
      <c r="A3">
        <v>2</v>
      </c>
      <c r="B3" t="s">
        <v>115</v>
      </c>
      <c r="C3" t="s">
        <v>116</v>
      </c>
      <c r="D3">
        <v>1</v>
      </c>
      <c r="E3">
        <v>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D3" sqref="D3"/>
    </sheetView>
  </sheetViews>
  <sheetFormatPr defaultRowHeight="15" x14ac:dyDescent="0.25"/>
  <cols>
    <col min="4" max="4" width="14.5703125" bestFit="1" customWidth="1"/>
  </cols>
  <sheetData>
    <row r="1" spans="1:5" x14ac:dyDescent="0.25">
      <c r="A1" t="s">
        <v>1</v>
      </c>
      <c r="B1" t="s">
        <v>119</v>
      </c>
      <c r="C1" t="s">
        <v>120</v>
      </c>
      <c r="D1" t="s">
        <v>122</v>
      </c>
      <c r="E1" t="s">
        <v>121</v>
      </c>
    </row>
    <row r="2" spans="1:5" x14ac:dyDescent="0.25">
      <c r="A2">
        <v>4</v>
      </c>
      <c r="B2">
        <v>1</v>
      </c>
      <c r="C2">
        <v>1</v>
      </c>
      <c r="D2" s="20">
        <f ca="1">NOW()</f>
        <v>42687.302156365738</v>
      </c>
      <c r="E2">
        <v>90</v>
      </c>
    </row>
    <row r="3" spans="1:5" x14ac:dyDescent="0.25">
      <c r="A3">
        <v>4</v>
      </c>
      <c r="B3">
        <v>2</v>
      </c>
      <c r="C3">
        <v>1</v>
      </c>
      <c r="D3" s="20">
        <f ca="1">D2+1</f>
        <v>42688.302156365738</v>
      </c>
      <c r="E3">
        <v>58</v>
      </c>
    </row>
    <row r="4" spans="1:5" x14ac:dyDescent="0.25">
      <c r="A4">
        <v>5</v>
      </c>
      <c r="B4">
        <v>1</v>
      </c>
      <c r="C4">
        <v>0</v>
      </c>
      <c r="D4" s="20"/>
    </row>
    <row r="5" spans="1:5" x14ac:dyDescent="0.25">
      <c r="A5">
        <v>5</v>
      </c>
      <c r="B5">
        <v>2</v>
      </c>
      <c r="C5">
        <v>1</v>
      </c>
      <c r="D5" s="20">
        <f ca="1">D2+3</f>
        <v>42690.302156365738</v>
      </c>
      <c r="E5">
        <v>46</v>
      </c>
    </row>
    <row r="6" spans="1:5" x14ac:dyDescent="0.25">
      <c r="A6">
        <v>6</v>
      </c>
      <c r="B6">
        <v>1</v>
      </c>
      <c r="C6">
        <v>0</v>
      </c>
      <c r="D6" s="20"/>
    </row>
    <row r="7" spans="1:5" x14ac:dyDescent="0.25">
      <c r="A7">
        <v>6</v>
      </c>
      <c r="B7">
        <v>2</v>
      </c>
      <c r="C7">
        <v>1</v>
      </c>
      <c r="D7" s="20">
        <f ca="1">D5+2</f>
        <v>42692.302156365738</v>
      </c>
      <c r="E7">
        <v>36</v>
      </c>
    </row>
    <row r="8" spans="1:5" x14ac:dyDescent="0.25">
      <c r="A8">
        <v>7</v>
      </c>
      <c r="B8">
        <v>1</v>
      </c>
      <c r="C8">
        <v>0</v>
      </c>
      <c r="D8" s="20"/>
    </row>
    <row r="9" spans="1:5" x14ac:dyDescent="0.25">
      <c r="A9">
        <v>7</v>
      </c>
      <c r="B9">
        <v>2</v>
      </c>
      <c r="C9">
        <v>1</v>
      </c>
      <c r="D9" s="20">
        <f ca="1">D7+2</f>
        <v>42694.302156365738</v>
      </c>
      <c r="E9">
        <v>23</v>
      </c>
    </row>
    <row r="10" spans="1:5" x14ac:dyDescent="0.25">
      <c r="A10">
        <v>8</v>
      </c>
      <c r="B10">
        <v>1</v>
      </c>
      <c r="C10">
        <v>1</v>
      </c>
      <c r="D10" s="20">
        <f ca="1">D9+1</f>
        <v>42695.302156365738</v>
      </c>
      <c r="E10">
        <v>58</v>
      </c>
    </row>
    <row r="11" spans="1:5" x14ac:dyDescent="0.25">
      <c r="A11">
        <v>8</v>
      </c>
      <c r="B11">
        <v>2</v>
      </c>
      <c r="C11">
        <v>0</v>
      </c>
      <c r="D11" s="20"/>
    </row>
    <row r="12" spans="1:5" x14ac:dyDescent="0.25">
      <c r="A12">
        <v>9</v>
      </c>
      <c r="B12">
        <v>1</v>
      </c>
      <c r="C12">
        <v>1</v>
      </c>
      <c r="D12" s="20">
        <f ca="1">D10+2</f>
        <v>42697.302156365738</v>
      </c>
      <c r="E12">
        <v>24</v>
      </c>
    </row>
    <row r="13" spans="1:5" x14ac:dyDescent="0.25">
      <c r="A13">
        <v>9</v>
      </c>
      <c r="B13">
        <v>2</v>
      </c>
      <c r="C13">
        <v>1</v>
      </c>
      <c r="D13" s="20">
        <f t="shared" ref="D13:D21" ca="1" si="0">D12+1</f>
        <v>42698.302156365738</v>
      </c>
      <c r="E13">
        <v>85</v>
      </c>
    </row>
    <row r="14" spans="1:5" x14ac:dyDescent="0.25">
      <c r="A14">
        <v>10</v>
      </c>
      <c r="B14">
        <v>1</v>
      </c>
      <c r="C14">
        <v>1</v>
      </c>
      <c r="D14" s="20">
        <f t="shared" ca="1" si="0"/>
        <v>42699.302156365738</v>
      </c>
      <c r="E14">
        <v>64</v>
      </c>
    </row>
    <row r="15" spans="1:5" x14ac:dyDescent="0.25">
      <c r="A15">
        <v>10</v>
      </c>
      <c r="B15">
        <v>2</v>
      </c>
      <c r="C15">
        <v>1</v>
      </c>
      <c r="D15" s="20">
        <f t="shared" ca="1" si="0"/>
        <v>42700.302156365738</v>
      </c>
      <c r="E15">
        <v>455</v>
      </c>
    </row>
    <row r="16" spans="1:5" x14ac:dyDescent="0.25">
      <c r="A16">
        <v>11</v>
      </c>
      <c r="B16">
        <v>1</v>
      </c>
      <c r="C16">
        <v>1</v>
      </c>
      <c r="D16" s="20">
        <f t="shared" ca="1" si="0"/>
        <v>42701.302156365738</v>
      </c>
      <c r="E16">
        <v>68</v>
      </c>
    </row>
    <row r="17" spans="1:5" x14ac:dyDescent="0.25">
      <c r="A17">
        <v>11</v>
      </c>
      <c r="B17">
        <v>2</v>
      </c>
      <c r="C17">
        <v>0</v>
      </c>
      <c r="D17" s="20"/>
    </row>
    <row r="18" spans="1:5" x14ac:dyDescent="0.25">
      <c r="A18">
        <v>12</v>
      </c>
      <c r="B18">
        <v>1</v>
      </c>
      <c r="C18">
        <v>0</v>
      </c>
      <c r="D18" s="20"/>
    </row>
    <row r="19" spans="1:5" x14ac:dyDescent="0.25">
      <c r="A19">
        <v>12</v>
      </c>
      <c r="B19">
        <v>2</v>
      </c>
      <c r="C19">
        <v>0</v>
      </c>
      <c r="D19" s="20"/>
    </row>
    <row r="20" spans="1:5" x14ac:dyDescent="0.25">
      <c r="A20">
        <v>13</v>
      </c>
      <c r="B20">
        <v>1</v>
      </c>
      <c r="C20">
        <v>1</v>
      </c>
      <c r="D20" s="20">
        <f ca="1">D16+4</f>
        <v>42705.302156365738</v>
      </c>
      <c r="E20">
        <v>55</v>
      </c>
    </row>
    <row r="21" spans="1:5" x14ac:dyDescent="0.25">
      <c r="A21">
        <v>13</v>
      </c>
      <c r="B21">
        <v>2</v>
      </c>
      <c r="C21">
        <v>1</v>
      </c>
      <c r="D21" s="20">
        <f t="shared" ca="1" si="0"/>
        <v>42706.302156365738</v>
      </c>
      <c r="E21">
        <v>34</v>
      </c>
    </row>
    <row r="22" spans="1:5" x14ac:dyDescent="0.25">
      <c r="A22">
        <v>4</v>
      </c>
      <c r="B22">
        <v>3</v>
      </c>
      <c r="C22">
        <v>0</v>
      </c>
      <c r="D22" s="20"/>
    </row>
    <row r="23" spans="1:5" x14ac:dyDescent="0.25">
      <c r="A23">
        <v>4</v>
      </c>
      <c r="B23">
        <v>4</v>
      </c>
      <c r="C23">
        <v>0</v>
      </c>
      <c r="D23" s="20"/>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3"/>
  <sheetViews>
    <sheetView workbookViewId="0"/>
  </sheetViews>
  <sheetFormatPr defaultRowHeight="15" x14ac:dyDescent="0.25"/>
  <cols>
    <col min="1" max="1" width="18.7109375" bestFit="1" customWidth="1"/>
    <col min="2" max="2" width="9.7109375" bestFit="1" customWidth="1"/>
  </cols>
  <sheetData>
    <row r="1" spans="1:5" x14ac:dyDescent="0.25">
      <c r="A1" t="s">
        <v>93</v>
      </c>
      <c r="B1" t="s">
        <v>94</v>
      </c>
      <c r="C1" t="s">
        <v>92</v>
      </c>
      <c r="D1" t="s">
        <v>9</v>
      </c>
      <c r="E1" t="s">
        <v>108</v>
      </c>
    </row>
    <row r="2" spans="1:5" x14ac:dyDescent="0.25">
      <c r="A2" s="20">
        <f t="shared" ref="A2:A10" si="0">B3+1</f>
        <v>42442</v>
      </c>
      <c r="B2" s="20">
        <v>42436</v>
      </c>
      <c r="C2">
        <v>7</v>
      </c>
      <c r="D2">
        <v>1</v>
      </c>
      <c r="E2">
        <v>1</v>
      </c>
    </row>
    <row r="3" spans="1:5" x14ac:dyDescent="0.25">
      <c r="A3" s="20">
        <f t="shared" si="0"/>
        <v>42434</v>
      </c>
      <c r="B3" s="20">
        <f>A3+7</f>
        <v>42441</v>
      </c>
      <c r="C3">
        <v>7</v>
      </c>
      <c r="D3">
        <f>D2+1</f>
        <v>2</v>
      </c>
      <c r="E3">
        <f>E2+1</f>
        <v>2</v>
      </c>
    </row>
    <row r="4" spans="1:5" x14ac:dyDescent="0.25">
      <c r="A4" s="20">
        <f t="shared" si="0"/>
        <v>42426</v>
      </c>
      <c r="B4" s="20">
        <f t="shared" ref="B4:B29" si="1">A4+7</f>
        <v>42433</v>
      </c>
      <c r="C4">
        <v>7</v>
      </c>
      <c r="D4">
        <f t="shared" ref="D4:E19" si="2">D3+1</f>
        <v>3</v>
      </c>
      <c r="E4">
        <f t="shared" si="2"/>
        <v>3</v>
      </c>
    </row>
    <row r="5" spans="1:5" x14ac:dyDescent="0.25">
      <c r="A5" s="20">
        <f t="shared" si="0"/>
        <v>42418</v>
      </c>
      <c r="B5" s="20">
        <f t="shared" si="1"/>
        <v>42425</v>
      </c>
      <c r="C5">
        <v>7</v>
      </c>
      <c r="D5">
        <f t="shared" si="2"/>
        <v>4</v>
      </c>
      <c r="E5">
        <f t="shared" si="2"/>
        <v>4</v>
      </c>
    </row>
    <row r="6" spans="1:5" x14ac:dyDescent="0.25">
      <c r="A6" s="20">
        <f t="shared" si="0"/>
        <v>42410</v>
      </c>
      <c r="B6" s="20">
        <f t="shared" si="1"/>
        <v>42417</v>
      </c>
      <c r="C6">
        <v>7</v>
      </c>
      <c r="D6">
        <f t="shared" si="2"/>
        <v>5</v>
      </c>
      <c r="E6">
        <f t="shared" si="2"/>
        <v>5</v>
      </c>
    </row>
    <row r="7" spans="1:5" x14ac:dyDescent="0.25">
      <c r="A7" s="20">
        <f t="shared" si="0"/>
        <v>42402</v>
      </c>
      <c r="B7" s="20">
        <f t="shared" si="1"/>
        <v>42409</v>
      </c>
      <c r="C7">
        <v>7</v>
      </c>
      <c r="D7">
        <f t="shared" si="2"/>
        <v>6</v>
      </c>
      <c r="E7">
        <f t="shared" si="2"/>
        <v>6</v>
      </c>
    </row>
    <row r="8" spans="1:5" x14ac:dyDescent="0.25">
      <c r="A8" s="20">
        <f t="shared" si="0"/>
        <v>42394</v>
      </c>
      <c r="B8" s="20">
        <f t="shared" si="1"/>
        <v>42401</v>
      </c>
      <c r="C8">
        <v>7</v>
      </c>
      <c r="D8">
        <f t="shared" si="2"/>
        <v>7</v>
      </c>
      <c r="E8">
        <f t="shared" si="2"/>
        <v>7</v>
      </c>
    </row>
    <row r="9" spans="1:5" x14ac:dyDescent="0.25">
      <c r="A9" s="20">
        <f t="shared" si="0"/>
        <v>42386</v>
      </c>
      <c r="B9" s="20">
        <f t="shared" si="1"/>
        <v>42393</v>
      </c>
      <c r="C9">
        <v>7</v>
      </c>
      <c r="D9">
        <f t="shared" si="2"/>
        <v>8</v>
      </c>
      <c r="E9">
        <f t="shared" si="2"/>
        <v>8</v>
      </c>
    </row>
    <row r="10" spans="1:5" x14ac:dyDescent="0.25">
      <c r="A10" s="20">
        <f t="shared" si="0"/>
        <v>42378</v>
      </c>
      <c r="B10" s="20">
        <f t="shared" si="1"/>
        <v>42385</v>
      </c>
      <c r="C10">
        <v>6</v>
      </c>
      <c r="D10">
        <f t="shared" si="2"/>
        <v>9</v>
      </c>
      <c r="E10">
        <v>1</v>
      </c>
    </row>
    <row r="11" spans="1:5" x14ac:dyDescent="0.25">
      <c r="A11" s="20">
        <v>42370</v>
      </c>
      <c r="B11" s="20">
        <f t="shared" si="1"/>
        <v>42377</v>
      </c>
      <c r="C11">
        <v>6</v>
      </c>
      <c r="D11">
        <f t="shared" si="2"/>
        <v>10</v>
      </c>
      <c r="E11">
        <f t="shared" si="2"/>
        <v>2</v>
      </c>
    </row>
    <row r="12" spans="1:5" x14ac:dyDescent="0.25">
      <c r="A12" s="20">
        <f>B2+1</f>
        <v>42437</v>
      </c>
      <c r="B12" s="20">
        <f t="shared" si="1"/>
        <v>42444</v>
      </c>
      <c r="C12">
        <v>6</v>
      </c>
      <c r="D12">
        <f t="shared" si="2"/>
        <v>11</v>
      </c>
      <c r="E12">
        <f t="shared" si="2"/>
        <v>3</v>
      </c>
    </row>
    <row r="13" spans="1:5" x14ac:dyDescent="0.25">
      <c r="A13" s="20">
        <f>B12+1</f>
        <v>42445</v>
      </c>
      <c r="B13" s="20">
        <f t="shared" si="1"/>
        <v>42452</v>
      </c>
      <c r="C13">
        <v>6</v>
      </c>
      <c r="D13">
        <f t="shared" si="2"/>
        <v>12</v>
      </c>
      <c r="E13">
        <f t="shared" si="2"/>
        <v>4</v>
      </c>
    </row>
    <row r="14" spans="1:5" x14ac:dyDescent="0.25">
      <c r="A14" s="20">
        <f t="shared" ref="A14:A23" si="3">B13+1</f>
        <v>42453</v>
      </c>
      <c r="B14" s="20">
        <f t="shared" si="1"/>
        <v>42460</v>
      </c>
      <c r="C14">
        <v>6</v>
      </c>
      <c r="D14">
        <f t="shared" si="2"/>
        <v>13</v>
      </c>
      <c r="E14">
        <f t="shared" si="2"/>
        <v>5</v>
      </c>
    </row>
    <row r="15" spans="1:5" x14ac:dyDescent="0.25">
      <c r="A15" s="20">
        <f t="shared" si="3"/>
        <v>42461</v>
      </c>
      <c r="B15" s="20">
        <f t="shared" si="1"/>
        <v>42468</v>
      </c>
      <c r="C15">
        <v>6</v>
      </c>
      <c r="D15">
        <f t="shared" si="2"/>
        <v>14</v>
      </c>
      <c r="E15">
        <f t="shared" si="2"/>
        <v>6</v>
      </c>
    </row>
    <row r="16" spans="1:5" x14ac:dyDescent="0.25">
      <c r="A16" s="20">
        <f t="shared" si="3"/>
        <v>42469</v>
      </c>
      <c r="B16" s="20">
        <f t="shared" si="1"/>
        <v>42476</v>
      </c>
      <c r="C16">
        <v>6</v>
      </c>
      <c r="D16">
        <f t="shared" si="2"/>
        <v>15</v>
      </c>
      <c r="E16">
        <f t="shared" si="2"/>
        <v>7</v>
      </c>
    </row>
    <row r="17" spans="1:5" x14ac:dyDescent="0.25">
      <c r="A17" s="20">
        <f t="shared" si="3"/>
        <v>42477</v>
      </c>
      <c r="B17" s="20">
        <f t="shared" si="1"/>
        <v>42484</v>
      </c>
      <c r="C17">
        <v>6</v>
      </c>
      <c r="D17">
        <f t="shared" si="2"/>
        <v>16</v>
      </c>
      <c r="E17">
        <f t="shared" si="2"/>
        <v>8</v>
      </c>
    </row>
    <row r="18" spans="1:5" x14ac:dyDescent="0.25">
      <c r="A18" s="20">
        <f t="shared" si="3"/>
        <v>42485</v>
      </c>
      <c r="B18" s="20">
        <f t="shared" si="1"/>
        <v>42492</v>
      </c>
      <c r="C18">
        <v>6</v>
      </c>
      <c r="D18">
        <f t="shared" si="2"/>
        <v>17</v>
      </c>
      <c r="E18">
        <f t="shared" si="2"/>
        <v>9</v>
      </c>
    </row>
    <row r="19" spans="1:5" x14ac:dyDescent="0.25">
      <c r="A19" s="20">
        <f t="shared" si="3"/>
        <v>42493</v>
      </c>
      <c r="B19" s="20">
        <f t="shared" si="1"/>
        <v>42500</v>
      </c>
      <c r="C19">
        <v>6</v>
      </c>
      <c r="D19">
        <f t="shared" si="2"/>
        <v>18</v>
      </c>
      <c r="E19">
        <f t="shared" si="2"/>
        <v>10</v>
      </c>
    </row>
    <row r="20" spans="1:5" x14ac:dyDescent="0.25">
      <c r="A20" s="20">
        <f t="shared" si="3"/>
        <v>42501</v>
      </c>
      <c r="B20" s="20">
        <f t="shared" si="1"/>
        <v>42508</v>
      </c>
      <c r="C20">
        <v>6</v>
      </c>
      <c r="D20">
        <f t="shared" ref="D20:E35" si="4">D19+1</f>
        <v>19</v>
      </c>
      <c r="E20">
        <f t="shared" si="4"/>
        <v>11</v>
      </c>
    </row>
    <row r="21" spans="1:5" x14ac:dyDescent="0.25">
      <c r="A21" s="20">
        <f t="shared" si="3"/>
        <v>42509</v>
      </c>
      <c r="B21" s="20">
        <f t="shared" si="1"/>
        <v>42516</v>
      </c>
      <c r="C21">
        <v>5</v>
      </c>
      <c r="D21">
        <f t="shared" si="4"/>
        <v>20</v>
      </c>
      <c r="E21">
        <v>1</v>
      </c>
    </row>
    <row r="22" spans="1:5" x14ac:dyDescent="0.25">
      <c r="A22" s="20">
        <f t="shared" si="3"/>
        <v>42517</v>
      </c>
      <c r="B22" s="20">
        <f t="shared" si="1"/>
        <v>42524</v>
      </c>
      <c r="C22">
        <f>C21</f>
        <v>5</v>
      </c>
      <c r="D22">
        <f t="shared" si="4"/>
        <v>21</v>
      </c>
      <c r="E22">
        <f t="shared" si="4"/>
        <v>2</v>
      </c>
    </row>
    <row r="23" spans="1:5" x14ac:dyDescent="0.25">
      <c r="A23" s="20">
        <f t="shared" si="3"/>
        <v>42525</v>
      </c>
      <c r="B23" s="20">
        <f t="shared" si="1"/>
        <v>42532</v>
      </c>
      <c r="C23">
        <f t="shared" ref="C23:C32" si="5">C22</f>
        <v>5</v>
      </c>
      <c r="D23">
        <f t="shared" si="4"/>
        <v>22</v>
      </c>
      <c r="E23">
        <f t="shared" si="4"/>
        <v>3</v>
      </c>
    </row>
    <row r="24" spans="1:5" x14ac:dyDescent="0.25">
      <c r="A24" s="20">
        <v>42370</v>
      </c>
      <c r="B24" s="20">
        <f t="shared" si="1"/>
        <v>42377</v>
      </c>
      <c r="C24">
        <f t="shared" si="5"/>
        <v>5</v>
      </c>
      <c r="D24">
        <f t="shared" si="4"/>
        <v>23</v>
      </c>
      <c r="E24">
        <f t="shared" si="4"/>
        <v>4</v>
      </c>
    </row>
    <row r="25" spans="1:5" x14ac:dyDescent="0.25">
      <c r="A25" s="20">
        <f>B24+1</f>
        <v>42378</v>
      </c>
      <c r="B25" s="20">
        <f t="shared" si="1"/>
        <v>42385</v>
      </c>
      <c r="C25">
        <f t="shared" si="5"/>
        <v>5</v>
      </c>
      <c r="D25">
        <f t="shared" si="4"/>
        <v>24</v>
      </c>
      <c r="E25">
        <f t="shared" si="4"/>
        <v>5</v>
      </c>
    </row>
    <row r="26" spans="1:5" x14ac:dyDescent="0.25">
      <c r="A26" s="20">
        <f>B25+1</f>
        <v>42386</v>
      </c>
      <c r="B26" s="20">
        <f t="shared" si="1"/>
        <v>42393</v>
      </c>
      <c r="C26">
        <f t="shared" si="5"/>
        <v>5</v>
      </c>
      <c r="D26">
        <f t="shared" si="4"/>
        <v>25</v>
      </c>
      <c r="E26">
        <f t="shared" si="4"/>
        <v>6</v>
      </c>
    </row>
    <row r="27" spans="1:5" x14ac:dyDescent="0.25">
      <c r="A27" s="20">
        <f>B26+1</f>
        <v>42394</v>
      </c>
      <c r="B27" s="20">
        <f t="shared" si="1"/>
        <v>42401</v>
      </c>
      <c r="C27">
        <f t="shared" si="5"/>
        <v>5</v>
      </c>
      <c r="D27">
        <f t="shared" si="4"/>
        <v>26</v>
      </c>
      <c r="E27">
        <f t="shared" si="4"/>
        <v>7</v>
      </c>
    </row>
    <row r="28" spans="1:5" x14ac:dyDescent="0.25">
      <c r="A28" s="20">
        <f>B27+1</f>
        <v>42402</v>
      </c>
      <c r="B28" s="20">
        <f t="shared" si="1"/>
        <v>42409</v>
      </c>
      <c r="C28">
        <f t="shared" si="5"/>
        <v>5</v>
      </c>
      <c r="D28">
        <f t="shared" si="4"/>
        <v>27</v>
      </c>
      <c r="E28">
        <f t="shared" si="4"/>
        <v>8</v>
      </c>
    </row>
    <row r="29" spans="1:5" x14ac:dyDescent="0.25">
      <c r="A29" s="20">
        <f>B28+1</f>
        <v>42410</v>
      </c>
      <c r="B29" s="20">
        <f t="shared" si="1"/>
        <v>42417</v>
      </c>
      <c r="C29">
        <f t="shared" si="5"/>
        <v>5</v>
      </c>
      <c r="D29">
        <f t="shared" si="4"/>
        <v>28</v>
      </c>
      <c r="E29">
        <f t="shared" si="4"/>
        <v>9</v>
      </c>
    </row>
    <row r="30" spans="1:5" x14ac:dyDescent="0.25">
      <c r="C30">
        <f t="shared" si="5"/>
        <v>5</v>
      </c>
      <c r="D30">
        <f t="shared" si="4"/>
        <v>29</v>
      </c>
      <c r="E30">
        <f t="shared" si="4"/>
        <v>10</v>
      </c>
    </row>
    <row r="31" spans="1:5" x14ac:dyDescent="0.25">
      <c r="C31">
        <f t="shared" si="5"/>
        <v>5</v>
      </c>
      <c r="D31">
        <f t="shared" si="4"/>
        <v>30</v>
      </c>
      <c r="E31">
        <f t="shared" si="4"/>
        <v>11</v>
      </c>
    </row>
    <row r="32" spans="1:5" x14ac:dyDescent="0.25">
      <c r="C32">
        <f t="shared" si="5"/>
        <v>5</v>
      </c>
      <c r="D32">
        <f t="shared" si="4"/>
        <v>31</v>
      </c>
      <c r="E32">
        <f t="shared" si="4"/>
        <v>12</v>
      </c>
    </row>
    <row r="33" spans="3:5" x14ac:dyDescent="0.25">
      <c r="C33">
        <v>4</v>
      </c>
      <c r="D33">
        <f t="shared" si="4"/>
        <v>32</v>
      </c>
      <c r="E33">
        <v>1</v>
      </c>
    </row>
    <row r="34" spans="3:5" x14ac:dyDescent="0.25">
      <c r="C34">
        <v>4</v>
      </c>
      <c r="D34">
        <f t="shared" si="4"/>
        <v>33</v>
      </c>
      <c r="E34">
        <f t="shared" si="4"/>
        <v>2</v>
      </c>
    </row>
    <row r="35" spans="3:5" x14ac:dyDescent="0.25">
      <c r="C35">
        <v>4</v>
      </c>
      <c r="D35">
        <f t="shared" si="4"/>
        <v>34</v>
      </c>
      <c r="E35">
        <f t="shared" si="4"/>
        <v>3</v>
      </c>
    </row>
    <row r="36" spans="3:5" x14ac:dyDescent="0.25">
      <c r="C36">
        <v>4</v>
      </c>
      <c r="D36">
        <f t="shared" ref="D36:E51" si="6">D35+1</f>
        <v>35</v>
      </c>
      <c r="E36">
        <f t="shared" si="6"/>
        <v>4</v>
      </c>
    </row>
    <row r="37" spans="3:5" x14ac:dyDescent="0.25">
      <c r="C37">
        <v>4</v>
      </c>
      <c r="D37">
        <f t="shared" si="6"/>
        <v>36</v>
      </c>
      <c r="E37">
        <f t="shared" si="6"/>
        <v>5</v>
      </c>
    </row>
    <row r="38" spans="3:5" x14ac:dyDescent="0.25">
      <c r="C38">
        <v>4</v>
      </c>
      <c r="D38">
        <f t="shared" si="6"/>
        <v>37</v>
      </c>
      <c r="E38">
        <f t="shared" si="6"/>
        <v>6</v>
      </c>
    </row>
    <row r="39" spans="3:5" x14ac:dyDescent="0.25">
      <c r="C39">
        <v>4</v>
      </c>
      <c r="D39">
        <f t="shared" si="6"/>
        <v>38</v>
      </c>
      <c r="E39">
        <f t="shared" si="6"/>
        <v>7</v>
      </c>
    </row>
    <row r="40" spans="3:5" x14ac:dyDescent="0.25">
      <c r="C40">
        <v>4</v>
      </c>
      <c r="D40">
        <f t="shared" si="6"/>
        <v>39</v>
      </c>
      <c r="E40">
        <f t="shared" si="6"/>
        <v>8</v>
      </c>
    </row>
    <row r="41" spans="3:5" x14ac:dyDescent="0.25">
      <c r="C41">
        <v>4</v>
      </c>
      <c r="D41">
        <f t="shared" si="6"/>
        <v>40</v>
      </c>
      <c r="E41">
        <f t="shared" si="6"/>
        <v>9</v>
      </c>
    </row>
    <row r="42" spans="3:5" x14ac:dyDescent="0.25">
      <c r="C42">
        <v>4</v>
      </c>
      <c r="D42">
        <f t="shared" si="6"/>
        <v>41</v>
      </c>
      <c r="E42">
        <f t="shared" si="6"/>
        <v>10</v>
      </c>
    </row>
    <row r="43" spans="3:5" x14ac:dyDescent="0.25">
      <c r="C43">
        <v>4</v>
      </c>
      <c r="D43">
        <f t="shared" si="6"/>
        <v>42</v>
      </c>
      <c r="E43">
        <f t="shared" si="6"/>
        <v>11</v>
      </c>
    </row>
    <row r="44" spans="3:5" x14ac:dyDescent="0.25">
      <c r="C44">
        <v>4</v>
      </c>
      <c r="D44">
        <f t="shared" si="6"/>
        <v>43</v>
      </c>
      <c r="E44">
        <f t="shared" si="6"/>
        <v>12</v>
      </c>
    </row>
    <row r="45" spans="3:5" x14ac:dyDescent="0.25">
      <c r="C45">
        <v>4</v>
      </c>
      <c r="D45">
        <f t="shared" si="6"/>
        <v>44</v>
      </c>
      <c r="E45">
        <f t="shared" si="6"/>
        <v>13</v>
      </c>
    </row>
    <row r="46" spans="3:5" x14ac:dyDescent="0.25">
      <c r="C46">
        <v>4</v>
      </c>
      <c r="D46">
        <f t="shared" si="6"/>
        <v>45</v>
      </c>
      <c r="E46">
        <f t="shared" si="6"/>
        <v>14</v>
      </c>
    </row>
    <row r="47" spans="3:5" x14ac:dyDescent="0.25">
      <c r="C47">
        <v>4</v>
      </c>
      <c r="D47">
        <f t="shared" si="6"/>
        <v>46</v>
      </c>
      <c r="E47">
        <f t="shared" si="6"/>
        <v>15</v>
      </c>
    </row>
    <row r="48" spans="3:5" x14ac:dyDescent="0.25">
      <c r="C48">
        <v>3</v>
      </c>
      <c r="D48">
        <f t="shared" si="6"/>
        <v>47</v>
      </c>
      <c r="E48">
        <v>1</v>
      </c>
    </row>
    <row r="49" spans="3:5" x14ac:dyDescent="0.25">
      <c r="C49">
        <f>C48</f>
        <v>3</v>
      </c>
      <c r="D49">
        <f t="shared" si="6"/>
        <v>48</v>
      </c>
      <c r="E49">
        <f t="shared" si="6"/>
        <v>2</v>
      </c>
    </row>
    <row r="50" spans="3:5" x14ac:dyDescent="0.25">
      <c r="C50">
        <f t="shared" ref="C50:C62" si="7">C49</f>
        <v>3</v>
      </c>
      <c r="D50">
        <f t="shared" si="6"/>
        <v>49</v>
      </c>
      <c r="E50">
        <f t="shared" si="6"/>
        <v>3</v>
      </c>
    </row>
    <row r="51" spans="3:5" x14ac:dyDescent="0.25">
      <c r="C51">
        <f t="shared" si="7"/>
        <v>3</v>
      </c>
      <c r="D51">
        <f t="shared" si="6"/>
        <v>50</v>
      </c>
      <c r="E51">
        <f t="shared" si="6"/>
        <v>4</v>
      </c>
    </row>
    <row r="52" spans="3:5" x14ac:dyDescent="0.25">
      <c r="C52">
        <f t="shared" si="7"/>
        <v>3</v>
      </c>
      <c r="D52">
        <f t="shared" ref="D52:E67" si="8">D51+1</f>
        <v>51</v>
      </c>
      <c r="E52">
        <f t="shared" si="8"/>
        <v>5</v>
      </c>
    </row>
    <row r="53" spans="3:5" x14ac:dyDescent="0.25">
      <c r="C53">
        <f t="shared" si="7"/>
        <v>3</v>
      </c>
      <c r="D53">
        <f t="shared" si="8"/>
        <v>52</v>
      </c>
      <c r="E53">
        <f t="shared" si="8"/>
        <v>6</v>
      </c>
    </row>
    <row r="54" spans="3:5" x14ac:dyDescent="0.25">
      <c r="C54">
        <f t="shared" si="7"/>
        <v>3</v>
      </c>
      <c r="D54">
        <f t="shared" si="8"/>
        <v>53</v>
      </c>
      <c r="E54">
        <f t="shared" si="8"/>
        <v>7</v>
      </c>
    </row>
    <row r="55" spans="3:5" x14ac:dyDescent="0.25">
      <c r="C55">
        <f t="shared" si="7"/>
        <v>3</v>
      </c>
      <c r="D55">
        <f t="shared" si="8"/>
        <v>54</v>
      </c>
      <c r="E55">
        <f t="shared" si="8"/>
        <v>8</v>
      </c>
    </row>
    <row r="56" spans="3:5" x14ac:dyDescent="0.25">
      <c r="C56">
        <f t="shared" si="7"/>
        <v>3</v>
      </c>
      <c r="D56">
        <f t="shared" si="8"/>
        <v>55</v>
      </c>
      <c r="E56">
        <f t="shared" si="8"/>
        <v>9</v>
      </c>
    </row>
    <row r="57" spans="3:5" x14ac:dyDescent="0.25">
      <c r="C57">
        <f t="shared" si="7"/>
        <v>3</v>
      </c>
      <c r="D57">
        <f t="shared" si="8"/>
        <v>56</v>
      </c>
      <c r="E57">
        <f t="shared" si="8"/>
        <v>10</v>
      </c>
    </row>
    <row r="58" spans="3:5" x14ac:dyDescent="0.25">
      <c r="C58">
        <f t="shared" si="7"/>
        <v>3</v>
      </c>
      <c r="D58">
        <f t="shared" si="8"/>
        <v>57</v>
      </c>
      <c r="E58">
        <f t="shared" si="8"/>
        <v>11</v>
      </c>
    </row>
    <row r="59" spans="3:5" x14ac:dyDescent="0.25">
      <c r="C59">
        <f t="shared" si="7"/>
        <v>3</v>
      </c>
      <c r="D59">
        <f t="shared" si="8"/>
        <v>58</v>
      </c>
      <c r="E59">
        <f t="shared" si="8"/>
        <v>12</v>
      </c>
    </row>
    <row r="60" spans="3:5" x14ac:dyDescent="0.25">
      <c r="C60">
        <f t="shared" si="7"/>
        <v>3</v>
      </c>
      <c r="D60">
        <f t="shared" si="8"/>
        <v>59</v>
      </c>
      <c r="E60">
        <f t="shared" si="8"/>
        <v>13</v>
      </c>
    </row>
    <row r="61" spans="3:5" x14ac:dyDescent="0.25">
      <c r="C61">
        <f t="shared" si="7"/>
        <v>3</v>
      </c>
      <c r="D61">
        <f t="shared" si="8"/>
        <v>60</v>
      </c>
      <c r="E61">
        <f t="shared" si="8"/>
        <v>14</v>
      </c>
    </row>
    <row r="62" spans="3:5" x14ac:dyDescent="0.25">
      <c r="C62">
        <f t="shared" si="7"/>
        <v>3</v>
      </c>
      <c r="D62">
        <f t="shared" si="8"/>
        <v>61</v>
      </c>
      <c r="E62">
        <f t="shared" si="8"/>
        <v>15</v>
      </c>
    </row>
    <row r="63" spans="3:5" x14ac:dyDescent="0.25">
      <c r="C63">
        <v>2</v>
      </c>
      <c r="D63">
        <f t="shared" si="8"/>
        <v>62</v>
      </c>
      <c r="E63">
        <v>1</v>
      </c>
    </row>
    <row r="64" spans="3:5" x14ac:dyDescent="0.25">
      <c r="C64">
        <f>C63</f>
        <v>2</v>
      </c>
      <c r="D64">
        <f t="shared" si="8"/>
        <v>63</v>
      </c>
      <c r="E64">
        <f t="shared" si="8"/>
        <v>2</v>
      </c>
    </row>
    <row r="65" spans="3:5" x14ac:dyDescent="0.25">
      <c r="C65">
        <f t="shared" ref="C65:C73" si="9">C64</f>
        <v>2</v>
      </c>
      <c r="D65">
        <f t="shared" si="8"/>
        <v>64</v>
      </c>
      <c r="E65">
        <f t="shared" si="8"/>
        <v>3</v>
      </c>
    </row>
    <row r="66" spans="3:5" x14ac:dyDescent="0.25">
      <c r="C66">
        <f t="shared" si="9"/>
        <v>2</v>
      </c>
      <c r="D66">
        <f t="shared" si="8"/>
        <v>65</v>
      </c>
      <c r="E66">
        <f t="shared" si="8"/>
        <v>4</v>
      </c>
    </row>
    <row r="67" spans="3:5" x14ac:dyDescent="0.25">
      <c r="C67">
        <f t="shared" si="9"/>
        <v>2</v>
      </c>
      <c r="D67">
        <f t="shared" si="8"/>
        <v>66</v>
      </c>
      <c r="E67">
        <f t="shared" si="8"/>
        <v>5</v>
      </c>
    </row>
    <row r="68" spans="3:5" x14ac:dyDescent="0.25">
      <c r="C68">
        <f t="shared" si="9"/>
        <v>2</v>
      </c>
      <c r="D68">
        <f t="shared" ref="D68:E73" si="10">D67+1</f>
        <v>67</v>
      </c>
      <c r="E68">
        <f t="shared" si="10"/>
        <v>6</v>
      </c>
    </row>
    <row r="69" spans="3:5" x14ac:dyDescent="0.25">
      <c r="C69">
        <f t="shared" si="9"/>
        <v>2</v>
      </c>
      <c r="D69">
        <f t="shared" si="10"/>
        <v>68</v>
      </c>
      <c r="E69">
        <f t="shared" si="10"/>
        <v>7</v>
      </c>
    </row>
    <row r="70" spans="3:5" x14ac:dyDescent="0.25">
      <c r="C70">
        <f t="shared" si="9"/>
        <v>2</v>
      </c>
      <c r="D70">
        <f t="shared" si="10"/>
        <v>69</v>
      </c>
      <c r="E70">
        <f t="shared" si="10"/>
        <v>8</v>
      </c>
    </row>
    <row r="71" spans="3:5" x14ac:dyDescent="0.25">
      <c r="C71">
        <f t="shared" si="9"/>
        <v>2</v>
      </c>
      <c r="D71">
        <f t="shared" si="10"/>
        <v>70</v>
      </c>
      <c r="E71">
        <f t="shared" si="10"/>
        <v>9</v>
      </c>
    </row>
    <row r="72" spans="3:5" x14ac:dyDescent="0.25">
      <c r="C72">
        <f t="shared" si="9"/>
        <v>2</v>
      </c>
      <c r="D72">
        <f t="shared" si="10"/>
        <v>71</v>
      </c>
      <c r="E72">
        <f t="shared" si="10"/>
        <v>10</v>
      </c>
    </row>
    <row r="73" spans="3:5" x14ac:dyDescent="0.25">
      <c r="C73">
        <f t="shared" si="9"/>
        <v>2</v>
      </c>
      <c r="D73">
        <f t="shared" si="10"/>
        <v>72</v>
      </c>
      <c r="E73">
        <f t="shared" si="10"/>
        <v>11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workbookViewId="0">
      <selection activeCell="D11" sqref="D11"/>
    </sheetView>
  </sheetViews>
  <sheetFormatPr defaultRowHeight="15" x14ac:dyDescent="0.25"/>
  <cols>
    <col min="3" max="3" width="9.7109375" bestFit="1" customWidth="1"/>
  </cols>
  <sheetData>
    <row r="1" spans="1:4" x14ac:dyDescent="0.25">
      <c r="A1" t="s">
        <v>104</v>
      </c>
      <c r="B1" t="s">
        <v>124</v>
      </c>
      <c r="C1" t="s">
        <v>125</v>
      </c>
      <c r="D1" t="s">
        <v>1</v>
      </c>
    </row>
    <row r="2" spans="1:4" x14ac:dyDescent="0.25">
      <c r="A2">
        <v>1</v>
      </c>
      <c r="B2">
        <v>567</v>
      </c>
      <c r="C2" s="20">
        <f ca="1">TODAY()-20</f>
        <v>42667</v>
      </c>
      <c r="D2">
        <v>1</v>
      </c>
    </row>
    <row r="3" spans="1:4" x14ac:dyDescent="0.25">
      <c r="A3">
        <v>2</v>
      </c>
      <c r="B3">
        <v>876</v>
      </c>
      <c r="C3" s="20">
        <f ca="1">C2-1</f>
        <v>42666</v>
      </c>
      <c r="D3">
        <v>1</v>
      </c>
    </row>
    <row r="4" spans="1:4" x14ac:dyDescent="0.25">
      <c r="A4">
        <v>3</v>
      </c>
      <c r="B4">
        <v>354</v>
      </c>
      <c r="C4" s="20">
        <f t="shared" ref="C4:C12" ca="1" si="0">C3-1</f>
        <v>42665</v>
      </c>
      <c r="D4">
        <v>1</v>
      </c>
    </row>
    <row r="5" spans="1:4" x14ac:dyDescent="0.25">
      <c r="A5">
        <v>4</v>
      </c>
      <c r="B5">
        <v>765</v>
      </c>
      <c r="C5" s="20">
        <f t="shared" ca="1" si="0"/>
        <v>42664</v>
      </c>
      <c r="D5">
        <v>1</v>
      </c>
    </row>
    <row r="6" spans="1:4" x14ac:dyDescent="0.25">
      <c r="A6">
        <v>5</v>
      </c>
      <c r="B6">
        <v>873</v>
      </c>
      <c r="C6" s="20">
        <f t="shared" ca="1" si="0"/>
        <v>42663</v>
      </c>
      <c r="D6">
        <v>1</v>
      </c>
    </row>
    <row r="7" spans="1:4" x14ac:dyDescent="0.25">
      <c r="A7">
        <v>6</v>
      </c>
      <c r="B7">
        <v>347</v>
      </c>
      <c r="C7" s="20">
        <f t="shared" ca="1" si="0"/>
        <v>42662</v>
      </c>
      <c r="D7">
        <v>1</v>
      </c>
    </row>
    <row r="8" spans="1:4" x14ac:dyDescent="0.25">
      <c r="A8">
        <v>7</v>
      </c>
      <c r="B8">
        <v>654</v>
      </c>
      <c r="C8" s="20">
        <f t="shared" ca="1" si="0"/>
        <v>42661</v>
      </c>
      <c r="D8">
        <v>1</v>
      </c>
    </row>
    <row r="9" spans="1:4" x14ac:dyDescent="0.25">
      <c r="A9">
        <v>8</v>
      </c>
      <c r="B9">
        <v>345</v>
      </c>
      <c r="C9" s="20">
        <f t="shared" ca="1" si="0"/>
        <v>42660</v>
      </c>
      <c r="D9">
        <v>1</v>
      </c>
    </row>
    <row r="10" spans="1:4" x14ac:dyDescent="0.25">
      <c r="A10">
        <v>9</v>
      </c>
      <c r="B10">
        <v>765</v>
      </c>
      <c r="C10" s="20">
        <f t="shared" ca="1" si="0"/>
        <v>42659</v>
      </c>
      <c r="D10">
        <v>1</v>
      </c>
    </row>
    <row r="11" spans="1:4" x14ac:dyDescent="0.25">
      <c r="A11">
        <v>10</v>
      </c>
      <c r="B11">
        <v>544</v>
      </c>
      <c r="C11" s="20">
        <f t="shared" ca="1" si="0"/>
        <v>42658</v>
      </c>
      <c r="D11">
        <v>1</v>
      </c>
    </row>
    <row r="12" spans="1:4" x14ac:dyDescent="0.25">
      <c r="A12">
        <v>11</v>
      </c>
      <c r="B12">
        <v>245</v>
      </c>
      <c r="C12" s="20">
        <f t="shared" ca="1" si="0"/>
        <v>42657</v>
      </c>
      <c r="D12">
        <v>1</v>
      </c>
    </row>
    <row r="13" spans="1:4" x14ac:dyDescent="0.25">
      <c r="A13">
        <v>1</v>
      </c>
      <c r="B13">
        <v>654</v>
      </c>
      <c r="C13" s="20">
        <f ca="1">TODAY()-20</f>
        <v>42667</v>
      </c>
      <c r="D13">
        <v>8</v>
      </c>
    </row>
    <row r="14" spans="1:4" x14ac:dyDescent="0.25">
      <c r="A14">
        <v>2</v>
      </c>
      <c r="B14">
        <v>765</v>
      </c>
      <c r="C14" s="20">
        <f ca="1">C13-1</f>
        <v>42666</v>
      </c>
      <c r="D14">
        <v>8</v>
      </c>
    </row>
    <row r="15" spans="1:4" x14ac:dyDescent="0.25">
      <c r="A15">
        <v>3</v>
      </c>
      <c r="B15">
        <v>654</v>
      </c>
      <c r="C15" s="20">
        <f t="shared" ref="C15:C23" ca="1" si="1">C14-1</f>
        <v>42665</v>
      </c>
      <c r="D15">
        <v>8</v>
      </c>
    </row>
    <row r="16" spans="1:4" x14ac:dyDescent="0.25">
      <c r="A16">
        <v>4</v>
      </c>
      <c r="B16">
        <v>236</v>
      </c>
      <c r="C16" s="20">
        <f t="shared" ca="1" si="1"/>
        <v>42664</v>
      </c>
      <c r="D16">
        <v>8</v>
      </c>
    </row>
    <row r="17" spans="1:4" x14ac:dyDescent="0.25">
      <c r="A17">
        <v>5</v>
      </c>
      <c r="B17">
        <v>986</v>
      </c>
      <c r="C17" s="20">
        <f t="shared" ca="1" si="1"/>
        <v>42663</v>
      </c>
      <c r="D17">
        <v>8</v>
      </c>
    </row>
    <row r="18" spans="1:4" x14ac:dyDescent="0.25">
      <c r="A18">
        <v>6</v>
      </c>
      <c r="B18">
        <v>354</v>
      </c>
      <c r="C18" s="20">
        <f t="shared" ca="1" si="1"/>
        <v>42662</v>
      </c>
      <c r="D18">
        <v>8</v>
      </c>
    </row>
    <row r="19" spans="1:4" x14ac:dyDescent="0.25">
      <c r="A19">
        <v>7</v>
      </c>
      <c r="B19">
        <v>764</v>
      </c>
      <c r="C19" s="20">
        <f t="shared" ca="1" si="1"/>
        <v>42661</v>
      </c>
      <c r="D19">
        <v>8</v>
      </c>
    </row>
    <row r="20" spans="1:4" x14ac:dyDescent="0.25">
      <c r="A20">
        <v>8</v>
      </c>
      <c r="B20">
        <v>245</v>
      </c>
      <c r="C20" s="20">
        <f t="shared" ca="1" si="1"/>
        <v>42660</v>
      </c>
      <c r="D20">
        <v>8</v>
      </c>
    </row>
    <row r="21" spans="1:4" x14ac:dyDescent="0.25">
      <c r="A21">
        <v>9</v>
      </c>
      <c r="B21">
        <v>365</v>
      </c>
      <c r="C21" s="20">
        <f t="shared" ca="1" si="1"/>
        <v>42659</v>
      </c>
      <c r="D21">
        <v>8</v>
      </c>
    </row>
    <row r="22" spans="1:4" x14ac:dyDescent="0.25">
      <c r="A22">
        <v>10</v>
      </c>
      <c r="B22">
        <v>357</v>
      </c>
      <c r="C22" s="20">
        <f t="shared" ca="1" si="1"/>
        <v>42658</v>
      </c>
      <c r="D22">
        <v>8</v>
      </c>
    </row>
    <row r="23" spans="1:4" x14ac:dyDescent="0.25">
      <c r="A23">
        <v>11</v>
      </c>
      <c r="B23">
        <v>244</v>
      </c>
      <c r="C23" s="20">
        <f t="shared" ca="1" si="1"/>
        <v>42657</v>
      </c>
      <c r="D23">
        <v>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
  <sheetViews>
    <sheetView workbookViewId="0">
      <selection activeCell="C1" sqref="C1"/>
    </sheetView>
  </sheetViews>
  <sheetFormatPr defaultRowHeight="15" x14ac:dyDescent="0.25"/>
  <cols>
    <col min="1" max="1" width="12.42578125" bestFit="1" customWidth="1"/>
    <col min="3" max="3" width="11.42578125" bestFit="1" customWidth="1"/>
  </cols>
  <sheetData>
    <row r="1" spans="1:6" x14ac:dyDescent="0.25">
      <c r="A1" t="s">
        <v>4826</v>
      </c>
      <c r="B1" t="s">
        <v>1</v>
      </c>
      <c r="C1" t="s">
        <v>4825</v>
      </c>
      <c r="D1" t="s">
        <v>92</v>
      </c>
      <c r="E1" t="s">
        <v>4828</v>
      </c>
      <c r="F1" t="s">
        <v>7907</v>
      </c>
    </row>
    <row r="2" spans="1:6" x14ac:dyDescent="0.25">
      <c r="A2">
        <v>1</v>
      </c>
      <c r="B2">
        <v>1</v>
      </c>
      <c r="C2">
        <v>123456</v>
      </c>
      <c r="D2" s="61">
        <v>1</v>
      </c>
      <c r="E2" s="28" t="s">
        <v>4827</v>
      </c>
      <c r="F2">
        <v>1000</v>
      </c>
    </row>
  </sheetData>
  <hyperlinks>
    <hyperlink ref="E2" r:id="rId1"/>
  </hyperlinks>
  <pageMargins left="0.7" right="0.7" top="0.75" bottom="0.75" header="0.3" footer="0.3"/>
  <pageSetup orientation="portrait" horizontalDpi="4294967293" verticalDpi="4294967293"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testing</vt:lpstr>
      <vt:lpstr>imp1</vt:lpstr>
      <vt:lpstr>imp2</vt:lpstr>
      <vt:lpstr>imp3</vt:lpstr>
      <vt:lpstr>imp4</vt:lpstr>
      <vt:lpstr>imp5</vt:lpstr>
      <vt:lpstr>imp6</vt:lpstr>
      <vt:lpstr>levels</vt:lpstr>
      <vt:lpstr>another</vt:lpstr>
      <vt:lpstr>test_questions</vt:lpstr>
      <vt:lpstr>permission_role</vt:lpstr>
      <vt:lpstr>users</vt:lpstr>
      <vt:lpstr>role_user</vt:lpstr>
      <vt:lpstr>courses</vt:lpstr>
      <vt:lpstr>course_track</vt:lpstr>
      <vt:lpstr>skill_track</vt:lpstr>
      <vt:lpstr>skills</vt:lpstr>
      <vt:lpstr>houses</vt:lpstr>
      <vt:lpstr>track_track</vt:lpstr>
      <vt:lpstr>tracks</vt:lpstr>
      <vt:lpstr>solutions</vt:lpstr>
      <vt:lpstr>activity</vt:lpstr>
      <vt:lpstr>test_user</vt:lpstr>
      <vt:lpstr>house_track</vt:lpstr>
      <vt:lpstr>field_user</vt:lpstr>
      <vt:lpstr>mastercodes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Pam</dc:creator>
  <cp:lastModifiedBy>Pam</cp:lastModifiedBy>
  <cp:lastPrinted>2016-09-04T23:58:44Z</cp:lastPrinted>
  <dcterms:created xsi:type="dcterms:W3CDTF">2015-10-24T21:49:25Z</dcterms:created>
  <dcterms:modified xsi:type="dcterms:W3CDTF">2016-11-12T21:15:33Z</dcterms:modified>
</cp:coreProperties>
</file>